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jueta\Documents\GESTION OCI\PIL_PLAN DE INFORME DE LEY\PIL 2018\PIL 36_1 CUATRIMESTRE\"/>
    </mc:Choice>
  </mc:AlternateContent>
  <bookViews>
    <workbookView xWindow="0" yWindow="0" windowWidth="24000" windowHeight="9735" tabRatio="691" firstSheet="1" activeTab="1"/>
  </bookViews>
  <sheets>
    <sheet name="V antigua" sheetId="9" state="hidden" r:id="rId1"/>
    <sheet name="3 cuatrimestre 2017" sheetId="20" r:id="rId2"/>
    <sheet name="seguimiento a riesgos" sheetId="21" r:id="rId3"/>
    <sheet name="Hoja2" sheetId="17" state="hidden" r:id="rId4"/>
  </sheets>
  <externalReferences>
    <externalReference r:id="rId5"/>
  </externalReferences>
  <definedNames>
    <definedName name="_xlnm._FilterDatabase" localSheetId="1" hidden="1">'3 cuatrimestre 2017'!$B$12:$L$63</definedName>
    <definedName name="_xlnm._FilterDatabase" localSheetId="2" hidden="1">'seguimiento a riesgos'!$A$3:$M$52</definedName>
    <definedName name="_xlnm._FilterDatabase" localSheetId="0" hidden="1">'V antigua'!$B$11:$W$33</definedName>
    <definedName name="A" localSheetId="1">#REF!</definedName>
    <definedName name="A">#REF!</definedName>
    <definedName name="_xlnm.Print_Area" localSheetId="1">'3 cuatrimestre 2017'!$A$1:$L$69</definedName>
    <definedName name="_xlnm.Print_Area" localSheetId="0">'V antigua'!$A$1:$W$36</definedName>
    <definedName name="B" localSheetId="1">#REF!</definedName>
    <definedName name="B">#REF!</definedName>
    <definedName name="CE" localSheetId="1">#REF!</definedName>
    <definedName name="CE">#REF!</definedName>
    <definedName name="EXISTENCONTROLES" localSheetId="1">#REF!</definedName>
    <definedName name="EXISTENCONTROLES">#REF!</definedName>
    <definedName name="IMPACTO" localSheetId="1">#REF!</definedName>
    <definedName name="IMPACTO">#REF!</definedName>
    <definedName name="inherente">[1]LISTA!$B$1:$B$4</definedName>
    <definedName name="OP" localSheetId="1">#REF!</definedName>
    <definedName name="OP">#REF!</definedName>
    <definedName name="OPCIONESDEMANEJO" localSheetId="1">#REF!</definedName>
    <definedName name="OPCIONESDEMANEJO">#REF!</definedName>
    <definedName name="PROBABILIDAD" localSheetId="1">#REF!</definedName>
    <definedName name="PROBABILIDAD">#REF!</definedName>
    <definedName name="procesos">[1]LISTA!$A$1:$A$10</definedName>
    <definedName name="TIPODERIESGO" localSheetId="1">#REF!</definedName>
    <definedName name="TIPODERIESGO">#REF!</definedName>
    <definedName name="_xlnm.Print_Titles" localSheetId="1">'3 cuatrimestre 2017'!$1:$12</definedName>
    <definedName name="_xlnm.Print_Titles" localSheetId="2">'seguimiento a riesgos'!$1:$3</definedName>
    <definedName name="_xlnm.Print_Titles" localSheetId="0">'V antigua'!$1:$11</definedName>
  </definedNames>
  <calcPr calcId="152511"/>
</workbook>
</file>

<file path=xl/calcChain.xml><?xml version="1.0" encoding="utf-8"?>
<calcChain xmlns="http://schemas.openxmlformats.org/spreadsheetml/2006/main">
  <c r="I65" i="20" l="1"/>
  <c r="AA30" i="9" l="1"/>
</calcChain>
</file>

<file path=xl/comments1.xml><?xml version="1.0" encoding="utf-8"?>
<comments xmlns="http://schemas.openxmlformats.org/spreadsheetml/2006/main">
  <authors>
    <author>Hector</author>
  </authors>
  <commentList>
    <comment ref="I11" authorId="0" shapeId="0">
      <text>
        <r>
          <rPr>
            <b/>
            <sz val="9"/>
            <color indexed="81"/>
            <rFont val="Tahoma"/>
            <family val="2"/>
          </rPr>
          <t>Indicar el % de avance de la actividad propuesta</t>
        </r>
      </text>
    </comment>
    <comment ref="J11" authorId="0" shapeId="0">
      <text>
        <r>
          <rPr>
            <b/>
            <sz val="12"/>
            <color indexed="81"/>
            <rFont val="Tahoma"/>
            <family val="2"/>
          </rPr>
          <t>Indicar el estado de avance:
Proceso o ejecución.
No realizado
Cancelado
Terminado</t>
        </r>
      </text>
    </comment>
    <comment ref="K11" authorId="0" shapeId="0">
      <text>
        <r>
          <rPr>
            <b/>
            <sz val="9"/>
            <color indexed="81"/>
            <rFont val="Tahoma"/>
            <family val="2"/>
          </rPr>
          <t>Indicar las actividades realizadas durante el  periodo evaluado.</t>
        </r>
      </text>
    </comment>
    <comment ref="L11" authorId="0" shapeId="0">
      <text>
        <r>
          <rPr>
            <b/>
            <sz val="9"/>
            <color indexed="81"/>
            <rFont val="Tahoma"/>
            <family val="2"/>
          </rPr>
          <t>Indicar las evidencias de las actividades realizadas (actas, correos, No. De radicados)</t>
        </r>
      </text>
    </comment>
    <comment ref="N11" authorId="0" shapeId="0">
      <text>
        <r>
          <rPr>
            <b/>
            <sz val="9"/>
            <color indexed="81"/>
            <rFont val="Tahoma"/>
            <family val="2"/>
          </rPr>
          <t>Indicar el % de avance de la actividad propuesta</t>
        </r>
      </text>
    </comment>
    <comment ref="O11" authorId="0" shapeId="0">
      <text>
        <r>
          <rPr>
            <b/>
            <sz val="9"/>
            <color indexed="81"/>
            <rFont val="Tahoma"/>
            <family val="2"/>
          </rPr>
          <t>Indicar el estado de avance:
Proceso
No realizado
Cancelado
Terminado</t>
        </r>
      </text>
    </comment>
    <comment ref="P11" authorId="0" shapeId="0">
      <text>
        <r>
          <rPr>
            <b/>
            <sz val="9"/>
            <color indexed="81"/>
            <rFont val="Tahoma"/>
            <family val="2"/>
          </rPr>
          <t>Indicar las actividades realizadas durante el  periodo evaluado.</t>
        </r>
      </text>
    </comment>
    <comment ref="Q11" authorId="0" shapeId="0">
      <text>
        <r>
          <rPr>
            <b/>
            <sz val="9"/>
            <color indexed="81"/>
            <rFont val="Tahoma"/>
            <family val="2"/>
          </rPr>
          <t>Indicar las evidencias de las actividades realizadas (actas, correos, No. De radicados)</t>
        </r>
      </text>
    </comment>
    <comment ref="S11" authorId="0" shapeId="0">
      <text>
        <r>
          <rPr>
            <b/>
            <sz val="9"/>
            <color indexed="81"/>
            <rFont val="Tahoma"/>
            <family val="2"/>
          </rPr>
          <t>Indicar el % de avance de la actividad propuesta</t>
        </r>
      </text>
    </comment>
    <comment ref="T11" authorId="0" shapeId="0">
      <text>
        <r>
          <rPr>
            <b/>
            <sz val="9"/>
            <color indexed="81"/>
            <rFont val="Tahoma"/>
            <family val="2"/>
          </rPr>
          <t>Indicar el estado de avance:
Proceso
No realizado
Cancelado
Terminado</t>
        </r>
      </text>
    </comment>
    <comment ref="U11" authorId="0" shapeId="0">
      <text>
        <r>
          <rPr>
            <b/>
            <sz val="9"/>
            <color indexed="81"/>
            <rFont val="Tahoma"/>
            <family val="2"/>
          </rPr>
          <t>Indicar las actividades realizadas durante el  periodo evaluado.</t>
        </r>
      </text>
    </comment>
    <comment ref="V11" authorId="0" shapeId="0">
      <text>
        <r>
          <rPr>
            <b/>
            <sz val="9"/>
            <color indexed="81"/>
            <rFont val="Tahoma"/>
            <family val="2"/>
          </rPr>
          <t>Indicar las evidencias de las actividades realizadas (actas, correos, No. De radicados)</t>
        </r>
      </text>
    </comment>
  </commentList>
</comments>
</file>

<file path=xl/comments2.xml><?xml version="1.0" encoding="utf-8"?>
<comments xmlns="http://schemas.openxmlformats.org/spreadsheetml/2006/main">
  <authors>
    <author>Maria Natalia Norato Mora</author>
    <author>Hector</author>
  </authors>
  <commentList>
    <comment ref="E12" authorId="0" shapeId="0">
      <text>
        <r>
          <rPr>
            <b/>
            <sz val="9"/>
            <color indexed="81"/>
            <rFont val="Tahoma"/>
            <family val="2"/>
          </rPr>
          <t>celda oculta</t>
        </r>
        <r>
          <rPr>
            <sz val="9"/>
            <color indexed="81"/>
            <rFont val="Tahoma"/>
            <family val="2"/>
          </rPr>
          <t xml:space="preserve">
</t>
        </r>
      </text>
    </comment>
    <comment ref="F12" authorId="0" shapeId="0">
      <text>
        <r>
          <rPr>
            <b/>
            <sz val="9"/>
            <color indexed="81"/>
            <rFont val="Tahoma"/>
            <family val="2"/>
          </rPr>
          <t xml:space="preserve">celda oculta
</t>
        </r>
        <r>
          <rPr>
            <sz val="9"/>
            <color indexed="81"/>
            <rFont val="Tahoma"/>
            <family val="2"/>
          </rPr>
          <t xml:space="preserve">
</t>
        </r>
      </text>
    </comment>
    <comment ref="G12" authorId="0" shapeId="0">
      <text>
        <r>
          <rPr>
            <b/>
            <sz val="9"/>
            <color indexed="81"/>
            <rFont val="Tahoma"/>
            <family val="2"/>
          </rPr>
          <t xml:space="preserve">celda oculta
</t>
        </r>
        <r>
          <rPr>
            <sz val="9"/>
            <color indexed="81"/>
            <rFont val="Tahoma"/>
            <family val="2"/>
          </rPr>
          <t xml:space="preserve">
</t>
        </r>
      </text>
    </comment>
    <comment ref="H12" authorId="1" shapeId="0">
      <text>
        <r>
          <rPr>
            <b/>
            <sz val="9"/>
            <color indexed="81"/>
            <rFont val="Tahoma"/>
            <family val="2"/>
          </rPr>
          <t>Indicar las actividades realizadas durante el  periodo evaluado.</t>
        </r>
      </text>
    </comment>
    <comment ref="I12" authorId="1" shapeId="0">
      <text>
        <r>
          <rPr>
            <b/>
            <sz val="9"/>
            <color indexed="81"/>
            <rFont val="Tahoma"/>
            <family val="2"/>
          </rPr>
          <t>Indicar el % de avance de la actividad propuesta</t>
        </r>
      </text>
    </comment>
  </commentList>
</comments>
</file>

<file path=xl/sharedStrings.xml><?xml version="1.0" encoding="utf-8"?>
<sst xmlns="http://schemas.openxmlformats.org/spreadsheetml/2006/main" count="1145" uniqueCount="732">
  <si>
    <t>SISTEMA INTEGRADO DE GESTIÓN</t>
  </si>
  <si>
    <t>Elaborado por:</t>
  </si>
  <si>
    <t>Revisado por:</t>
  </si>
  <si>
    <t>Aprobado por:</t>
  </si>
  <si>
    <t>Nombre y Firma
Héctor Eduardo  Vanegas Gámez</t>
  </si>
  <si>
    <t>Nombre y Firma
Diego Orlando Bustos Forero</t>
  </si>
  <si>
    <t>Publicación</t>
  </si>
  <si>
    <t>Actividades Realizadas</t>
  </si>
  <si>
    <t>ACTIVIDADES</t>
  </si>
  <si>
    <t>Consolidación del documento.</t>
  </si>
  <si>
    <t>Seguimiento de la estrategia.</t>
  </si>
  <si>
    <t>NOMBRE RESPONSABLE.</t>
  </si>
  <si>
    <t>Enero 31</t>
  </si>
  <si>
    <t>Abril 30</t>
  </si>
  <si>
    <t xml:space="preserve">% de avance </t>
  </si>
  <si>
    <t>Evidencia</t>
  </si>
  <si>
    <t>Actividad realizada</t>
  </si>
  <si>
    <t>Estado</t>
  </si>
  <si>
    <t>MES DE CUMPLIMIENTO DE LA ACTIVIDAD PROGRAMADA</t>
  </si>
  <si>
    <t>Agosto 31</t>
  </si>
  <si>
    <t>Diciembre 31</t>
  </si>
  <si>
    <t xml:space="preserve">Fecha: </t>
  </si>
  <si>
    <t xml:space="preserve">Versión: </t>
  </si>
  <si>
    <t xml:space="preserve">Código: </t>
  </si>
  <si>
    <t xml:space="preserve">PROCESO :  </t>
  </si>
  <si>
    <t>EVALUACIÓN Y CONTROL INSTITUCIONAL</t>
  </si>
  <si>
    <t xml:space="preserve">FORMATO : </t>
  </si>
  <si>
    <t>SEGUIMIENTO  A LAS ESTRATEGIAS PARA LA CONSTRUCCIÓN DEL PLAN ANTICORRUPCIÓN Y DE ATENCIÓN AL CIUDADANO.</t>
  </si>
  <si>
    <t>EVCI-F-017</t>
  </si>
  <si>
    <t xml:space="preserve">Gerencia de Riesgos </t>
  </si>
  <si>
    <t xml:space="preserve">Enero 
</t>
  </si>
  <si>
    <t xml:space="preserve">Diciembre 
</t>
  </si>
  <si>
    <t>Oficina de 
Comunicaciones</t>
  </si>
  <si>
    <t>Noviembre</t>
  </si>
  <si>
    <t>Permanente</t>
  </si>
  <si>
    <t>Mayo</t>
  </si>
  <si>
    <t>Por definir</t>
  </si>
  <si>
    <t xml:space="preserve">Permanente 
</t>
  </si>
  <si>
    <t xml:space="preserve">Oficina de  Comunicaciones </t>
  </si>
  <si>
    <t>Oficina de  Comunicaciones 
Grupo de  Sistemas y 
Tecnología</t>
  </si>
  <si>
    <t>Oficina de  Comunicaciones 
Grupo de  Puertos</t>
  </si>
  <si>
    <t>Oficina de  Comunicaciones 
Vicepresidencia  de 
Estructuración</t>
  </si>
  <si>
    <t>3. Estrategia de rendición de cuentas.</t>
  </si>
  <si>
    <t xml:space="preserve">3.1. Eventos de rendición  de cuentas de la  Agencia 
</t>
  </si>
  <si>
    <t>Javier Mozzo</t>
  </si>
  <si>
    <t>Javier Mozzo
Alejandro Forero</t>
  </si>
  <si>
    <t>Javier Mozzo
Dina Sierra</t>
  </si>
  <si>
    <t xml:space="preserve">Mónica Parra
</t>
  </si>
  <si>
    <t>Octubre</t>
  </si>
  <si>
    <t xml:space="preserve">Oficina de  Comunicaciones 
</t>
  </si>
  <si>
    <r>
      <t xml:space="preserve">AÑO </t>
    </r>
    <r>
      <rPr>
        <b/>
        <sz val="20"/>
        <rFont val="Calibri"/>
        <family val="2"/>
      </rPr>
      <t>2015</t>
    </r>
  </si>
  <si>
    <t>Gerencia de Riesgos</t>
  </si>
  <si>
    <t xml:space="preserve">Febrero-Marzo
</t>
  </si>
  <si>
    <t xml:space="preserve">Mayo-Junio
</t>
  </si>
  <si>
    <t xml:space="preserve">Marzo-abril
</t>
  </si>
  <si>
    <t xml:space="preserve">Julio-agosto
</t>
  </si>
  <si>
    <t>El Plan Anticorrupción y de Atención al Ciudadano 2015  esta publicado en la pagina Web de la ANI (http://www.ani.gov.co/politicas-y-programas/planes)</t>
  </si>
  <si>
    <t>Mónica Parra</t>
  </si>
  <si>
    <t>1.3. Realizar el análisis de la conveniencia de retomar el trabajo del mapa de riesgos anticorrupción y sus acciones de mitigación orientados hacia focos anticorrupción.</t>
  </si>
  <si>
    <t>1.5. Realizar acompañamiento en la inclusión de la información de los mapas de riesgos por proceso para el 2015.</t>
  </si>
  <si>
    <t>Vicepresidencia Administrativa y Financiera.</t>
  </si>
  <si>
    <t>Nazly Delgado</t>
  </si>
  <si>
    <t>1.9 Presentar el Reporte Unificado de Contratación</t>
  </si>
  <si>
    <t>Gerencia de Contratación</t>
  </si>
  <si>
    <t>Jefe de Control Interno
Diego Orlando Bustos Forero.
Firma: Original Firmado</t>
  </si>
  <si>
    <t>Evaluación de Control Interno</t>
  </si>
  <si>
    <t>1. Mapa de riesgos de corrupción y las medidas para controlarlos y evitarlos.</t>
  </si>
  <si>
    <t xml:space="preserve">3.2. Participación Congreso CCI </t>
  </si>
  <si>
    <t>3.3. Actualización  permanente de la  Página WEB</t>
  </si>
  <si>
    <t>3.4. Participación Feria de  Puertos</t>
  </si>
  <si>
    <t>3.5. Eventos de  socialización   proyectos 4G</t>
  </si>
  <si>
    <t>1.1. Construir el Mapa de riesgos de corrupción y las medidas para controlarlos y evitarlos de la Entidad.</t>
  </si>
  <si>
    <t>1.6. Realizar seguimiento a los planes propuestos en el mapa de riesgos de corrupción y las medidas para controlarlos y evitarlos 2015.</t>
  </si>
  <si>
    <t>1.7. Realizar monitoreo al mapa de riesgos de corrupción y las medidas para controlarlos y evitarlos 2015.</t>
  </si>
  <si>
    <t>1.8. Construir el  Mapa de riesgos de corrupción y las medidas para controlarlos y evitarlos de la Entidad 2016.</t>
  </si>
  <si>
    <t>Se adelantaron gestiones para concertar grupos, fechas, hora y lugar para adelantar charlas de atención al ciudadano que comportan temas de petición protocolos y Orfeo.// La que estaba programada para abril fue cancelada directamente por el grupo.</t>
  </si>
  <si>
    <t>Correos electrónicos</t>
  </si>
  <si>
    <t>TERMINADO</t>
  </si>
  <si>
    <t>http://www.ani.gov.co/sites/default/files/mapa_de_riesgos_de_corrupcion_2015.pdf</t>
  </si>
  <si>
    <t>EN PROCESO</t>
  </si>
  <si>
    <t>De acuerdo con lo solicitado por el GIT de Riesgos, la empresa ITS proveedora del Software del SGC realizó el cargue de la información correspondiente al Mapa de Riesgos de Corrupción 2014. Posteriormente se realizaron reuniones en las cuales se identificaron las modificaciones y nuevos desarrollos requeridos para el módulo las cuales se vienen desarrollando e implementando.</t>
  </si>
  <si>
    <t>Las listas de asistencia y evidencias de los correos con solicitud de ajustes las tiene el Grupo de Calidad como administrador del Contrato de ITS
http://190.146.131.134:8118/ani/index.php?op=7&amp;sop=7.2.14&amp;lateral=yes&amp;idLrlBtn=6&amp;index=3</t>
  </si>
  <si>
    <t>En reunión de coordinación del GIT de Riesgos se tomó la decisión de revisar la nueva formulación del Plan Estratégico de la Agencia y en los casos requeridos ajustar el mapa vigente para posteriormente revisar la pertinencia de ajustar el mapa a los focos anticorrupción</t>
  </si>
  <si>
    <t>Listas de asistencia y realización de capacitaciones  reposan en el archivo del Grupo de Calidad en su papel de administrador del Contrato de ITS)</t>
  </si>
  <si>
    <t>En el mes de marzo se realizó la primera audiencia pública virtual de rendición de cuentas 2015, para tal fin se desarrollaron todas las actividades establecidas en la cartilla de rendición de cuentas de la CGR y del programa URNA DE CRISTAL.</t>
  </si>
  <si>
    <t>http://www.ani.gov.co/basic-page/audiencia-publica-virtual-16498</t>
  </si>
  <si>
    <t>El equipo de trabajo de la Oficina de Comunicaciones permanentemente realiza la actualización de la información de la Agencia en las Redes Sociales.</t>
  </si>
  <si>
    <t>https://twitter.com/ANI_Colombia
https://www.facebook.com/pages/Agencia-Nacional-de-Infraestructura-ANI/153642678122164
https://www.youtube.com/user/ANIColombia1</t>
  </si>
  <si>
    <t>Acta de reunión equipo de trabajo y documento de recomendaciones
Documento de requerimientos para nueva página WEB</t>
  </si>
  <si>
    <t>Carpeta ubicada en la Vicepresidencia de Estructuración</t>
  </si>
  <si>
    <t>Se verificó que se realizara la publicación del Mapa de Riesgos de Corrupción y las Medidas para Controlarlos y Evitarlos, en la fecha establecida.</t>
  </si>
  <si>
    <t xml:space="preserve">3.6. Actualización Redes  Sociales (Facebook,  Twitter, YouTube) 
</t>
  </si>
  <si>
    <t>Se midió percepción en página web por seguimiento a radicados// se recibió comentarios de percepción por canal institucional contáctenos</t>
  </si>
  <si>
    <t>Insumo facilitado por la persona responsable del aplicativo ORFEO /// En carpeta de peticiones de contáctenos.</t>
  </si>
  <si>
    <t>Gerente de Planeación
Poldy Paola Osorio Álvarez
Firma: Original Firmado
Firma:</t>
  </si>
  <si>
    <t>En enero de 2015 se consolidó el  Mapa de Riesgos de Corrupción y las Medidas para Controlarlos y Evitarlos con lo enviado por las áreas y se publicó en la página WEB antes del 31 de enero 2015</t>
  </si>
  <si>
    <t xml:space="preserve">Durante el periodo Enero-Abril se realizaron las siguientes socializaciones:
 - IP Transversal del Carare 23 de enero 2015
 - IP Antioquia - Bolívar 8 y 9 de febrero 2015
 - IP Tercer Carril Bogotá - Girardot 13 de febrero 2015
 - IP Neiva - Girardot 28 de Febrero 2015
 - IP Cambao - Manizales 3, 4 y 5 de Marzo 2015 -
-  IP Malla Vial del Meta 18 de Marzo 2015
 - IP Cesar Guajira 30 y 31 de Marzo 2015
- IP Chirajara - Villavicencio 7 de Abril 2015
 - Buga - Buenaventura 10 de abril 2015
</t>
  </si>
  <si>
    <t>La actualización de las redes sociales es una actividad que se realiza permanentemente.</t>
  </si>
  <si>
    <t>Para la actividad 4.3.Afianzar la cultura del servicio al ciudadano al interior de la entidad, se verificó el correo de reprogramación de capacitación, se recomienda  contar con un programa de capacitación para asegurar el cubrimiento de todas las áreas.</t>
  </si>
  <si>
    <t xml:space="preserve">Se verificó en la herramienta  ITS el módulo de riesgos, si bien  se encuentra cargada  la información de los diez mapas de riesgos por proceso  del 2014 y  el mapa de riesgos institucional  vigencia 2014. Se encuentra en desarrollo  los ajustes  solicitados por el  GIT riesgos. </t>
  </si>
  <si>
    <t>Para  la actividad 1.3  Realizar el análisis de la conveniencia de retomar el trabajo del mapa de riesgos anticorrupción y sus acciones de mitigación orientados hacia focos anticorrupción. La OCI nuevamente  insiste en que la propuesta  presentada  por nosotros es un instrumento de asesoría, valioso para la administración del riesgo.</t>
  </si>
  <si>
    <t>https://www.contratos.gov.co/consultas/detalleProceso.do?numConstancia=15-11-3973551</t>
  </si>
  <si>
    <t xml:space="preserve">Para la actividad 1.4.  Realizar capacitaciones y acompañamientos a las áreas y procesos de la ANI para el  manejo de software (Módulo de Riesgos), se verificó la totalidad de los listados de asistencia y se observó que se cuenta con el  66 %  de las dependencias es decir 6 de las 9 dependencias  fueron capacitados, se recomienda garantizar la capacitación a todas las dependencias de  la Agencia.  </t>
  </si>
  <si>
    <t xml:space="preserve">Para la actividad 3.1.  Eventos de rendición de cuentas, se verificó que se realizaran las actividades con los lineamientos de política existente,   como son : difundir información  de interés  público, espacio para dialogo con los ciudadanos, evaluación y análisis de la audiencia  </t>
  </si>
  <si>
    <t>Esta actividad se realizará entre los meses de Mayo y Junio</t>
  </si>
  <si>
    <t>Esta actividad se realizará entre los meses de Julio y Agosto</t>
  </si>
  <si>
    <t>Esta actividad se realizará en el mes de Diciembre</t>
  </si>
  <si>
    <t>Esta actividad se realizará en el mes de Octubre</t>
  </si>
  <si>
    <t>Esta actividad se realizará en el mes de Noviembre</t>
  </si>
  <si>
    <t>Esta actividad se realizará en el mes de Mayo</t>
  </si>
  <si>
    <t>INICIATIVAS PRIVADAS</t>
  </si>
  <si>
    <t>FECHA DE SOCIALIZACIÓN</t>
  </si>
  <si>
    <t>IP Transversal del Carare</t>
  </si>
  <si>
    <t>23 de enero 2015</t>
  </si>
  <si>
    <t>IP Antioquia - Bolivar</t>
  </si>
  <si>
    <t>8 y 9 de febrero 2015</t>
  </si>
  <si>
    <t>IP Tercel Carril Bogotá - Girardot</t>
  </si>
  <si>
    <t>13 de febrero 2015</t>
  </si>
  <si>
    <t>IP Neiva - Girardot</t>
  </si>
  <si>
    <t>28 de Febrero 2015</t>
  </si>
  <si>
    <t>IP Cambao - Manizales</t>
  </si>
  <si>
    <t>3, 4 y 5 de Marzo 2015</t>
  </si>
  <si>
    <t>IP Malla Vial del Meta</t>
  </si>
  <si>
    <t>18 de Marzo 2015</t>
  </si>
  <si>
    <t>IP Cesar Guajira</t>
  </si>
  <si>
    <t>30 y 31 de Marzo 2015</t>
  </si>
  <si>
    <t>IP Chirajara - Villavicencio</t>
  </si>
  <si>
    <t>7 de Abril 2015</t>
  </si>
  <si>
    <t>Buga - Buenaventura</t>
  </si>
  <si>
    <t>10 de abril 2015</t>
  </si>
  <si>
    <t xml:space="preserve">ACTA DE REUNIÓN </t>
  </si>
  <si>
    <t xml:space="preserve">LISTADO DE ASISTENCIA </t>
  </si>
  <si>
    <t>CARTAS</t>
  </si>
  <si>
    <t xml:space="preserve">PRESENTACIÓN </t>
  </si>
  <si>
    <t xml:space="preserve">REGISTRO DE PREGUNTAS </t>
  </si>
  <si>
    <t xml:space="preserve">PENDIENTE DE EJECUCIÓN </t>
  </si>
  <si>
    <t xml:space="preserve">No Aplica </t>
  </si>
  <si>
    <t>Para la actividad 3.5.Eventos de socialización, se revisó el 67% de  las  carpetas  de los proyectos es decir 6 carpetas y solo en dos  proyectos  Chirajara - Villavicencio y Antioquia- Bolivar cuenta con los soportes  completos de la socialización como son: cartas de invitación para la socialización, acta de reunión, presentación ,  listados de asistencia, registro de preguntas. Se recomienda estandarizar  la información de la socialización para archivar  y garantizar que este completa.</t>
  </si>
  <si>
    <t>La actividad  1.5. Realizar acompañamiento en la inclusión de la información de los mapas de riesgos por proceso para el 2015. Está programada para mediados del año en curso</t>
  </si>
  <si>
    <t>La actividad  1.6.Realizar seguimiento a los planes propuestos en el mapa de riesgos de corrupción y las medidas para controlarlos y evitarlos 2015. Está programada para los meses julio -agosto de presente año.</t>
  </si>
  <si>
    <t>La actividad  1.7. Realizar monitoreo al mapa de riesgos de corrupción y las medidas para controlarlos y evitarlos 2015. Está programada para octubre del año en curso.</t>
  </si>
  <si>
    <t>La actividad  1.8. Construir el  Mapa de riesgos de corrupción y las medidas para controlarlos y evitarlos de la Entidad 2016. Está programada para diciembre.</t>
  </si>
  <si>
    <t xml:space="preserve">La actividad  1.9. Presentar el Reporte Unificado de Contratación. Está programada para diciembre. </t>
  </si>
  <si>
    <t>La actividad 2.1. Identificar cadenas de trámites donde participe la Agencia. Está programada para octubre.</t>
  </si>
  <si>
    <t xml:space="preserve">La actividad 2.3. Ajustar los tramites   que tenemos registrados en el SUIT, si fuese necesario. Está programada para noviembre </t>
  </si>
  <si>
    <t xml:space="preserve">La actividad 3.2. Participación Congreso CCI.  Está programada para noviembre. </t>
  </si>
  <si>
    <t xml:space="preserve">La actividad 3.4. Participación Feria de  Puertos.  Está programada para mayo </t>
  </si>
  <si>
    <t>Para la actividad 4.2. Medir la percepción del ciudadano, se verificó que se realizaron encuestas  a través de la página web y se les realizó seguimiento, el cual se registra en el informe de atención al ciudadano,  se recomienda promover las encuestas de la atención directa al público, ya que en el periodo comprendido de enero a abril  no se cuenta con encuestas por este canal.</t>
  </si>
  <si>
    <t>El Grupo de Calidad en compañía de la firma ITS proveedora del software del SGC realizaron la primera capacitación de todos los módulos del sistema. Para el módulo de Riesgos esta Gerencia realizó el debido acompañamiento.</t>
  </si>
  <si>
    <t>En un proceso coordinado el Grupo de Tecnologías de la Información y los responsables de la actualización de la página han actualizado permanentemente los contenidos de la misma.
Por otra parte, y a solicitud del Comité del MIPG se conformó un equipo de trabajo, el cual es el encargado de identificar las posibles mejoras en la presentación y la funcionalidad de la página; con base en la sugerencias realizadas el área de tecnologías de la Información presentó a los interesados en realizar el desarrollo de la nueva página de la Agencia un documento de requerimientos, el cual servirá de base para la contratación de la implementación de la página.</t>
  </si>
  <si>
    <t>La actividad 2.2. Revisar los trámites que tenemos registrados en el SUIT. Está programada para octubre.</t>
  </si>
  <si>
    <t>Melissa Chegwin Altamar</t>
  </si>
  <si>
    <t>1. Correos electrónicos.
2.Listado de asistencia por cada una de las  capacitaciones realizadas.</t>
  </si>
  <si>
    <t>Se continuó la difusión permanente a través de las redes sociales de la información de las gestión de la entidad</t>
  </si>
  <si>
    <t>https://www.youtube.com/user/ANIColombia1/videos?shelf_id=1&amp;view=0&amp;sort=dd</t>
  </si>
  <si>
    <t>Se llevaron a cabo veinticuatro (24)  charlas entre mayo y agosto de 2015, sobre derecho de petición, servicio al ciudadano, transparencia.</t>
  </si>
  <si>
    <t>No presentó informe de avance</t>
  </si>
  <si>
    <t>4.1. Medir la percepción  del ciudadano en  relación con los trámites y servicios que  presta la Entidad.</t>
  </si>
  <si>
    <t xml:space="preserve">4.2. Afianzar la cultura del servicio al  ciudadano al interior de la entidad / Dar  continuidad al ejercicio de Difusión y  Socialización. 
</t>
  </si>
  <si>
    <t xml:space="preserve">1. Correos electrónicos.
2.Memorandos.
3. Presentación </t>
  </si>
  <si>
    <t>La actualización de las redes sociales es una actividad que se realiza permanentemente donde se publica la gestión de la entidad.</t>
  </si>
  <si>
    <t>4. Estrategia Atención al Ciudadano</t>
  </si>
  <si>
    <t>Listas de asistencia</t>
  </si>
  <si>
    <t>ESTRATEGIA, MECANISMO, MEDIDA, ETC.</t>
  </si>
  <si>
    <t xml:space="preserve">1. Se emitió desde la Gerencia de Riesgos la solicitud, mediante Memorando a cada uno de los Líderes de los Procesos  y las áreas vulnerables de la Entidad, se solicita realizar el seguimiento correspondiente al primer semestre del año en curso a los Mapas de Riesgos según corresponda 2015.
2. Cada proceso y cada área realizó el seguimiento respectivo, con el apoyo de riesgos. 
3. Desde la Gerencia de Riesgos se realizó la revisión y consolidación de los seguimientos de los Mapas de Riesgos por Proceso y los Mapas de Riesgos Anticorrupción, emitiendo algunas sugerencias a cada uno de los responsables con el fin de tener un mejoramiento en los Mapas de Riesgos 2015. </t>
  </si>
  <si>
    <t>Nombre y Firma
Maria Natalia Norato Mora</t>
  </si>
  <si>
    <t>1. En cada uno de los procesos y las  áreas  se está realizando acompañamiento desde la Gerencia de Riesgos en el momento de la inclusión del Mapa de Riesgos 2015.</t>
  </si>
  <si>
    <t>Se midió la percepción en página web por seguimiento a radicados y se recibió comentarios de percepción por canal institucional contáctenos.</t>
  </si>
  <si>
    <t>ÁREA O DEPENDENCIA RESPONSABLE.</t>
  </si>
  <si>
    <t>1.2. Realizar pruebas y verificación de la información de los mapas de riesgos de corrupción del 2014, así como los posibles ajustes al aplicativo en el módulo de riesgos.</t>
  </si>
  <si>
    <t xml:space="preserve">1 Se realizaron varias revisiones al cargue de los mapas de riesgos institucionales por proceso y anticorrupción del año 2014.  
2. Se encontró que  la opción desde el sistema para cargar "Otros Riesgos" no fue incorporado al mapa ni a la matriz de riesgo Institucional 2014, por lo que  se solicitó ajuste al aplicativo. (horas de desarrollo no aprobadas)
</t>
  </si>
  <si>
    <t>De acuerdo con la información solicitada al área de calidad sobre los focos estratégicos, la Gerencia de Riesgos se encuentra realizando un análisis de dichos focos respecto a las actividades de anticorrupción.</t>
  </si>
  <si>
    <t>Presentación Plan Estratégico 2015. El cual se encuentra en el siguiente link: http://intranet.ani.gov.co/sites/default/files/sig//plan_estrategico_2015.pdf</t>
  </si>
  <si>
    <t>1.4. Realizar capacitaciones y acompañamientos a las áreas y procesos de la ANI para el  manejo de software (Módulo de Riesgos)</t>
  </si>
  <si>
    <t>1. Se solicitó a los responsables de los 10 procesos y  las 9 áreas vulnerables de la Agencia, escoger dos funcionarios los cuales tendrían dentro del software del Sistema Integrado de Gestión los perfiles  responsables de realizar inclusión, edición, ajustes y envío de aprobación a los Mapas de Riesgos.
2. Se parametrizaron dichos perfiles de inclusión, edición, ajustes y envío de aprobación a los Mapas de Riesgos, dentro del Módulo de Riesgos para lograr la correcta ejecución. 
3. Se realizaron reuniones de trabajo con cada uno de los equipos seleccionados por cada proceso y área, en el cual se les capacitó en cómo se deben utilizar las herramientas encontradas en el módulo de Riesgos para la inclusión, edición y ajustes de los Mapas de Riesgos de los cuales son responsables. Así mismo se les indicó la manera de emitir los reportes que requieran, utilizando los filtros que se encuentran en el software de forma rápida y veraz.</t>
  </si>
  <si>
    <t>2.1 Identificar cadenas de trámites donde participe la Agencia.</t>
  </si>
  <si>
    <t>2.2 Revisar los trámites que tenemos registrados en el SUIT.</t>
  </si>
  <si>
    <t>2.3 Ajustar los trámites   que tenemos registrados en el SUIT, si fuese necesario</t>
  </si>
  <si>
    <t>César Garcia</t>
  </si>
  <si>
    <t>Durante el período se realizó el cambio de proveedor (XIMIL) del servicio de internet el cual viene trabajando en la adecuación de la página de la Agencia, se espera que este proceso termine en diciembre de 2015.</t>
  </si>
  <si>
    <t xml:space="preserve">Durante el período Mayo-Agosto se realizaron las siguientes socializaciones:
-  Tren de Carga La Caro - Belencito 28 y 29 de Mayo 2015
- Pamplona - Cúcuta 21 de Mayo 2015  (2 reuniones)                                                                 - Bucaramanga - Pamplona 22 de Mayo                                                                                               -IP Vías del NUS - 2 28 de Mayo 2015                                                                                                        - Duitama - Pamplona 17 de Junio 2015                                                                                                    - Segunda Socialización IP César - Guajira 17 de Junio 2015                                                                                                                                                                                - Barbosa -Bucaramanga 1 de julio 2015                                                                                            - Chinchiná - Mariquita 1 de julio 2015                                                                        </t>
  </si>
  <si>
    <r>
      <t>Febrero</t>
    </r>
    <r>
      <rPr>
        <sz val="16"/>
        <rFont val="Calibri"/>
        <family val="2"/>
      </rPr>
      <t xml:space="preserve">
</t>
    </r>
  </si>
  <si>
    <r>
      <t>Para  la actividad 3.3 Actualización  permanente de la  Página WEB, se verificó el documento elaborado para la actualización de nueva página, "</t>
    </r>
    <r>
      <rPr>
        <i/>
        <sz val="16"/>
        <rFont val="Calibri"/>
        <family val="2"/>
      </rPr>
      <t xml:space="preserve">Especificaciones para la Página WEB de la Agencia Nacional de Infraestructura" </t>
    </r>
    <r>
      <rPr>
        <sz val="16"/>
        <rFont val="Calibri"/>
        <family val="2"/>
      </rPr>
      <t>observando que contempla con las directrices  de Manual de Gobierno en Línea y transparencia y acceso a la información, Si bien se establecieron las especificaciones para  la nueva página web para que sea  atractiva, funcional y de fácil actualización , se debe asegurar que la información  publicada sea actual,  falta actualizar algunos elementos, como es el caso del organigrama de la Agencia  en el cual se registran personas que ya no trabajan en la entidad.</t>
    </r>
  </si>
  <si>
    <t xml:space="preserve">Correos electrónicos.
</t>
  </si>
  <si>
    <t xml:space="preserve">Se verificaron los listados de asistencia de las capacitaciones y se observó que se dio cobertura al 100%;  es decir, a los responsables de las nueve (9) áreas y los  diez (10) procesos; se recomienda mantener un acompañamiento permanente en el manejo del módulo riesgos  para garantizar la efectividad de esta herramienta.  </t>
  </si>
  <si>
    <t>Se verificó el módulo de riesgos  evidenciando que no se encuentra ningún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</si>
  <si>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Está programada para octubre del año en curso.</t>
  </si>
  <si>
    <t>Está programada para diciembre.</t>
  </si>
  <si>
    <t xml:space="preserve">Está programada para diciembre. </t>
  </si>
  <si>
    <t>Está programada para octubre.</t>
  </si>
  <si>
    <t xml:space="preserve">Está programada para noviembre </t>
  </si>
  <si>
    <t>Está programada para noviembre. Se recomienda que en esta actividad se brinde el espacio para dialogo en donde se den a conocer las actividades planeadas contra las ejecutadas, con el fin que esta actividad aporte a la rendición de cuentas.</t>
  </si>
  <si>
    <t>Se verificó la actualización de la página, la cual publica permanentemente la gestión de la entidad.</t>
  </si>
  <si>
    <t xml:space="preserve">Informe I y II trimestre ubicado en página web  </t>
  </si>
  <si>
    <t>Se verificaron los listados de asistencia observando que se dio cubrimiento a las seis  vicepresidencias de la entidad. Quedan faltando las oficinas asesoras de presidencia; se recomienda realizar evaluaciones de los temas presentados en las charlas para medir la efectividad de estas.</t>
  </si>
  <si>
    <t>http://www.ani.gov.co/contenido-destacado/rendicion-de-cuentas-18239
http://www.ani.gov.co/basic-page/audiencia-publica-virtual-16498</t>
  </si>
  <si>
    <t>El 29 de septiembre se realizó la segunda audiencia pública virtual 2015, en ella se incluyeron los aspectos requeridos por el manual único, así, comunicación, participación, dialogo e incentivos, En este evento, se amplió la convocatoria incluyendo las Veedurías, la academia, la Contraloría, la Procuraduría, Presidencia de la República, así mismo, con el fin de incluir a las personas en condición de discapacidad se contrató la traducción simultánea a lenguaje de señas, así mismo, y con el fin de incentivar a los servidores de la Agencia a participar en el proceso de rendición de cuentas se desarrolló un concurso en el cual se debían responder preguntas respecto del material publicado.</t>
  </si>
  <si>
    <t>Se verificaron los correos con los ajustes solicitados por el GIT de riesgos para el módulo,  evidenciando que no cumple con las expectativas; queda faltando la opción de carga nuevos riesgos y  se encuentra en desarrollo  los ajustes  sobre indicadores para el módulo de riesgos.</t>
  </si>
  <si>
    <r>
      <t xml:space="preserve">Se verificó la totalidad de las solicitudes de seguimiento, observando que se le dio cubrimiento a las nueve áreas y diez procesos; no obstante, se evidenció que no se contó con la respuesta de todos los procesos; los faltantes son: Gestión Contractual y Seguimiento de Proyecto de Infraestructura de Transporte y Gestión Jurídica; de igual forma, falta la legalización de la eliminación de riesgos de los procesos: Gestión de la Información y Comunicaciones y Sistema Estratégico de Planeación y Gestión.
Se recomienda revisar y ajustar los indicadores correspondientes a los riesgos, puesto que algunos no se compadecen a la necesidad de  controlar el riesgo descrito. como por ejemplo, se cuenta con el riesgo </t>
    </r>
    <r>
      <rPr>
        <i/>
        <sz val="16"/>
        <rFont val="Calibri"/>
        <family val="2"/>
      </rPr>
      <t xml:space="preserve">"Deficiencias en la definición de las estrategias establecidas en la Planeación Institucional frente a la sectorial." </t>
    </r>
    <r>
      <rPr>
        <sz val="16"/>
        <rFont val="Calibri"/>
        <family val="2"/>
      </rPr>
      <t>y su indicador es ((No. herramienta implementada/ No. Herramientas propuestas)*100)</t>
    </r>
  </si>
  <si>
    <t>Se verificó que se realizaron encuestas de percepción a través de la página web  y por atención directa al público y se les realizó seguimiento, el cual se registra en el segundo informe trimestral de atención al ciudadano 2015; se verificaron los soportes de las encuestas, identificando en varias observaciones hechas por ciudadanos demoras para radicar. Se recomienda generar un plan de acción para mejorar  el tiempo de atención en las ventanillas de radicación.
Es de resaltar que se cuentan con encuestas por atención directa en comparación al cuatrimestre anterior y el desarrollo de un instructivo para la evaluación de la percepción del cliente.</t>
  </si>
  <si>
    <r>
      <t xml:space="preserve">Se verificó que  la segunda audiencia pública virtual 2015, se realizara de acuerdo con los principios y elementos de política existente, como son:  </t>
    </r>
    <r>
      <rPr>
        <b/>
        <sz val="16"/>
        <rFont val="Calibri"/>
        <family val="2"/>
      </rPr>
      <t>información, lenguaje comprensible al ciudadano, diálogo e incentivos</t>
    </r>
    <r>
      <rPr>
        <b/>
        <u/>
        <sz val="16"/>
        <rFont val="Calibri"/>
        <family val="2"/>
      </rPr>
      <t>;</t>
    </r>
    <r>
      <rPr>
        <sz val="16"/>
        <rFont val="Calibri"/>
        <family val="2"/>
      </rPr>
      <t xml:space="preserve"> se evidenció que a través de las redes sociales se realizó promoción de la rendición de cuentas, se invitó a diferentes actores sociales que se identificaron en la caracterización del ciudadano; se abrió el espacio para que el ciudadano informara que temas quería conocer,</t>
    </r>
    <r>
      <rPr>
        <u/>
        <sz val="16"/>
        <rFont val="Calibri"/>
        <family val="2"/>
      </rPr>
      <t xml:space="preserve"> </t>
    </r>
    <r>
      <rPr>
        <sz val="16"/>
        <rFont val="Calibri"/>
        <family val="2"/>
      </rPr>
      <t xml:space="preserve">se verificó que se presentara la información de la gestión de la entidad del primer semestre, en la página web se constató la realización de la segunda audiencia pública virtual  que contó con traducción simultánea para personas en condición de discapacidad auditiva, la audiencia contó con un espacio para el dialogo para resolver inquietudes y preguntas, a través de los canales de redes sociales, correo y chat.
Es de resaltar que se mejoró en la realización de rendición de cuentas, el cumplimiento los ítems evaluados por ITN, se sensibilizó a la ciudadanía para participar en la rendición, se invitó a grupos de interés  representativos a participar, se divulgó la información de la gestión antes del evento, se estableció un logo institucional para la rendición de cuentas, se realizó la inclusión de personas con discapacidad,  se realizó una presentación con el enfoque de derechos humanos, se realizó un concurso al interior de la entidad para incentivar al servidor a conocer los temas de la rendición de cuentas. Sin embargo, se recomienda medir el impacto, evaluar la cobertura regional de la rendición de cuentas y categorizar las preguntas e inquietudes de los ciudadanos para conocer tendencias. </t>
    </r>
  </si>
  <si>
    <t xml:space="preserve">El área responsable no aportó evidencias que den cuenta de su realización; se recomienda que en la participación de la feria de puertos  se brinde el espacio para dialogo en donde se den a conocer las actividades planeadas contra las ejecutadas, con el fin que esta actividad aporte a la rendición de cuentas.
</t>
  </si>
  <si>
    <t>Correo de GIT riesgos  (Informe Final sobre Propuesta al Mapa de Riesgos y Medidas Anticorrupción)</t>
  </si>
  <si>
    <t>Lista de Asistencia</t>
  </si>
  <si>
    <t>http://www.ani.gov.co/servicios-de-informacion-al-ciudadano/tramites</t>
  </si>
  <si>
    <t>https://www.sivirtual.gov.co/memoficha-tramite/-/tramite/T641</t>
  </si>
  <si>
    <t>Se llevaron a cabo seis (6)  charlas entre septiembre y diciembre de 2015, sobre derecho de petición, servicio al ciudadano, transparencia y estrategia de atención del canal telefónico.</t>
  </si>
  <si>
    <t>listas de asistencia</t>
  </si>
  <si>
    <t xml:space="preserve">Informe III  del trimestre ubicado en página web.
http://www.ani.gov.co/rendicion-de-cuentas/informes   </t>
  </si>
  <si>
    <t>Febrero, Septiembre, Diciembre</t>
  </si>
  <si>
    <t>http://www.ani.gov.co/basic-page/audiencias-publicas-16498
Acta Comité MIPG del 20 de octubre</t>
  </si>
  <si>
    <t>Presentaciones</t>
  </si>
  <si>
    <t>Se realizaron pruebas al modulo de riesgos, específicamente en lo relacionados a los vínculos con el modulo de indicadores para  cargar este tipo de información, adicionalmente se realizaron pruebas a los perfiles de los usuarios del sistema y pruebas y solicitud para el desarrollo de la opción Otros Riesgos, del modulo indicadores.</t>
  </si>
  <si>
    <t>El GIT Riesgos realizo acompañamiento mediante talleres y algunas visitas individuales a los encargados de inclusión de riesgos de cada proceso y/o área vulnerable.</t>
  </si>
  <si>
    <t>Correos; planillas de asistencia</t>
  </si>
  <si>
    <t>Planillas de asistencia a entrevistas; correos con sugerencias (para casos sin entrevistas)</t>
  </si>
  <si>
    <t>Se realizaron los monitoreos a los mapas de riesgos de corrupción, por medio de entrevistas en las que se dieron algunas sugerencias. En otros casos en los que no se pudieron realizar las entrevistas se enviaron sugerencias de forma escrita por correo electrónico.</t>
  </si>
  <si>
    <t>En proceso</t>
  </si>
  <si>
    <t>El proceso de construcción del Mapa de Riesgos de Corrupción 2016, inicia con la monitoreo del mapa formulado para la vigencia 2015, dicha revisión se realizó durante el mes de diciembre, por lo tanto el proceso de construcción del mapa 2016 se inicia en diciembre de 2015 y se finaliza en enero de 2016. El mapa de riesgos de corrupción 2016 será publicado y socializado antes del 31 de enero de 2016 de acuerdo con lo establecido en la Ley 1474 de 2011</t>
  </si>
  <si>
    <t>Presentación</t>
  </si>
  <si>
    <t>Informe unificado de contratación</t>
  </si>
  <si>
    <t>Página WEB
Matriz de seguimiento</t>
  </si>
  <si>
    <t>Carpeta de cada Proyecto con su respectivos registros de asistencia. Video, fotos y acta. 
Presentación CCI</t>
  </si>
  <si>
    <t>La Oficina de Comunicaciones, realizó durante la vigencia el seguimiento a las menciones de la entidad en los medios de comunicación y las redes sociales; mensualmente se elabora un informe de seguimiento el cual es presentado a la Presidencia de la Agencia con el fin de revisar y evaluar la estrategia de comunicación.</t>
  </si>
  <si>
    <t>Actividad realizada en el 1er cuatrimestre.</t>
  </si>
  <si>
    <t>NA</t>
  </si>
  <si>
    <t xml:space="preserve">1, correo de solicitud de perfiles de riesgos
2, solicitud y cierre de incidencia de modulo de riesgos  para  el tema de indicadores
3, solicitud y respuesta  de incidencia de modulo de riesgos  para  el tema de indicadores  </t>
  </si>
  <si>
    <t>Se verificó en la herramienta  ITS el módulo de riesgos, y los correos con los ajustes sobre indicadores solicitados por el GIT de riesgos para el módulo, evidenciando que se realizaron los ajustes solicitados: opción para  establecer indicadores y tener la opciones de cargar nuevos riesgos.</t>
  </si>
  <si>
    <t>Se revisó el informe final sobre propuesta al mapa de riesgos y medidas anticorrupción que presento el GIT riesgos, en el que  justifican que el beneficio de implementar la propuesta de la OCI  es menor frente a la prioridad de otras necesidades.
No compartimos esta consideración puesto que como bien dicen en su informe la entidad no ha terminado de implementar la cultura de administración de riesgo, siendo esta la mejor oportunidad para realizar la alineación de focos, objetivos y actividades de mitigación con el fin fortalecer la administración de riesgos.</t>
  </si>
  <si>
    <t xml:space="preserve">la actividad 1.4  de capacitaciones se realizó en el cuatrimestre anterior se recomienda mantener un acompañamiento permanente en el manejo del módulo riesgos  para garantizar la efectividad y uso de esta herramienta.  </t>
  </si>
  <si>
    <t>Informe Final sobre Propuesta al Mapa de Riesgos y Medidas Anticorrupción</t>
  </si>
  <si>
    <t>Se verificó el módulo de riesgos evidenciando que no se encuentra la totalidad de los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</si>
  <si>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Actividad realizada en el 2do cuatrimestre.</t>
  </si>
  <si>
    <t>reporte del modulo de riesgos</t>
  </si>
  <si>
    <t>la actividad 1.6  Seguimiento a los planes propuestos en  el  mapa de riesgos de corrupción y las medidas para controlarlos y evitarlos 2015, se realizó en el cuatrimestre anterior, no obstante se recomienda presentar  el porcentaje de avance de las actividades programadas derivadas de las actividades ejecutadas por las diferentes áreas.</t>
  </si>
  <si>
    <t>Se verificaron los listados de asistencia de las entrevistas y el correo institucional de los monitoreos se observó que se dio cobertura al 100%;  es decir, a los responsables de las nueve (9) áreas vulnerables ; se recomienda mantener un acompañamiento permanente en el seguimiento de los controles y acciones de mitigación.</t>
  </si>
  <si>
    <t>orfeos de las áreas vulnerables</t>
  </si>
  <si>
    <t xml:space="preserve">Se revisó el informe  unificado de contratación evidenciando que se lleva el seguimiento a la contratación de  los contratos realizados por la agencia, se recomienda que los indicadores que se levantan sean un insumo para  generar planes de mejoramiento para la contratación.
</t>
  </si>
  <si>
    <t>Durante el último trimestre de 2015, se modificó la estructura de la página y como parte de las actividades necesarias para la mejora en la medición del índice de transparencia y el cumplimiento de la Ley 1712 se revisó la información que debe ser publicada, su periodicidad y se identificaron los responsables de su publicación, con miras a que en la vigencia 2016 la página se encuentre permanentemente actualizada.</t>
  </si>
  <si>
    <t>La feria se realizó durante los días 13 y 14 de agosto de 2015 en la ciudad de Buenaventura y fue organizada por la Cámara Colombiana de Infraestructura de occidente en el Encuentro de Infraestructura: Buenaventura – Políticas Portuarias del Pacifico. En donde se realizó la ponencia por parte del doctor Andres Figueredo Serpa – Vicepresidente de Gestión contractual quien realizó una presentación para dar a conocer los siguientes temas 
1. Análisis de las políticas portuarias Colombianas para la atracción de la Inversión. – Avances y retos de las concesiones portuarias. 
2. Conectividad Vial a Buenaventura. 
3. Principales políticas públicas para el crecimiento portuario (panel)</t>
  </si>
  <si>
    <t xml:space="preserve">Para la actividad 3.5. Eventos de socialización proyectos 4G, se recomienda llevar una programación trimestral de los eventos de socialización, para hacer seguimiento del cumplimiento de las actividades programadas.  </t>
  </si>
  <si>
    <t>El área encargada no presentó  evidencia que demuestre avance para la ejecución de esta actividad, siendo la propuesta de la OCI  un instrumento de asesoría, valioso para la administración del riesgo. Esta circunstancia es repetitiva, por lo que GIT planeación debe asumir con urgencia su manejo y control.</t>
  </si>
  <si>
    <t>Ante la observación formulada por la Oficina de Control Interno en la evaluación del segundo cuatrimestre los GIT de Riesgos y de Planeación analizaron las implicaciones de la misma y se concluyó que de acuerdo con lo establecido en el Decreto 4165 de 2011 el área responsable del análisis e implementación de los temas asociados a los riesgos es el GIT de Riesgos por lo que no es dable asumir esta actividad por el área de Planeación. Por otra parte el GIT de Riesgos durante la vigencia 2015 continuó el trabajo iniciado desde el año 2013, en cuanto a la administración de riesgos de corrupción,  para tal fin en el informe de cierre de esta actividad se realizó un recuento de todas las acciones que la Entidad y el GIT de Riesgos han adelantado en este tema. Por lo tanto, y teniendo en cuenta el alcance de esta actividad en el mes de noviembre de 2015 se entregó el "Informe Final sobre Propuesta al Mapa de Riesgos y Medidas Anticorrupción" en donde incluye el resultado final del análisis de la opción de mejora presentada, dando por terminada esta actividad.</t>
  </si>
  <si>
    <r>
      <t xml:space="preserve">Se verificaron la totalidad de los comunicados orfeados  y </t>
    </r>
    <r>
      <rPr>
        <sz val="16"/>
        <color indexed="60"/>
        <rFont val="Calibri"/>
        <family val="2"/>
      </rPr>
      <t xml:space="preserve">correos remitidos por el GIT  riesgos </t>
    </r>
    <r>
      <rPr>
        <sz val="16"/>
        <color indexed="30"/>
        <rFont val="Calibri"/>
        <family val="2"/>
      </rPr>
      <t>de entrega del mapa de riesgos de corrupción, evidenciando que falta el de</t>
    </r>
    <r>
      <rPr>
        <sz val="16"/>
        <color indexed="10"/>
        <rFont val="Calibri"/>
        <family val="2"/>
      </rPr>
      <t xml:space="preserve"> 44%; es decir, cuatro (4) </t>
    </r>
    <r>
      <rPr>
        <sz val="16"/>
        <color indexed="30"/>
        <rFont val="Calibri"/>
        <family val="2"/>
      </rPr>
      <t>mapas de riesgos de corrupción de las áreas vulnerables que se describen a continuación: Gerencia de Contratación, Gerencia de Defensa Judicial, Vicepresidencia de Estructuración y Gerencia Predial/Gerencia Jurídico Predial, teniendo en cuenta el plazo legal para publicar el mapa de riesgos de corrupción, se recomienda planificar las actividades del Plan Anticorrupción de acuerdo a estas.</t>
    </r>
  </si>
  <si>
    <t>El GIT de Contratación  realizó de forma mensual el seguimiento a la contratación de la entidad el cual incluye el seguimiento a la contratación misional y en general a todos los contratos suscritos por la Agencia, se realiza el seguimiento a las actas del Comité de Contratación, así como la medición de los indicadores de cumplimiento y desempeño en la contratación de la ANI; como resultado del seguimiento se presentó trimestralmente al Comité de Contratación. Para la vigencia 2016 la presentación del informe se realizará mensualmente, así mismo, y con el fin de minimizar el riesgos de incumplimiento del Plan Anual de Adquisiciones, el seguimiento del mismo se presentará con la misma periodicidad al mencionado comité</t>
  </si>
  <si>
    <t>2. Estrategia Anti trámites.</t>
  </si>
  <si>
    <t>Se identificaron dos (2) cadenas de trámites una con el Instituto Nacional de Vías -INVIAS- y la otra con el Ministerio de Minas y Energía, relativos al trámite para el otorgamiento de permisos para movilizar carga Extra dimensionada, extra pesada y con Minminas en lo relativo a la solicitud para ubicación de Estaciones de Servicio - EDS.  En desarrollo de la actividad se realizó reunión el 9 de diciembre de 2015 con Minminas para articular ideas que apuntaran a dar aplicación a lo dispuesto sobre política anti trámites y la  identificación de la cadena de trámites, esta fue una reunión preliminar y se continuará en la vigencia 2016.
Por otra parte y en cuanto al trámite de movilización de carga se llevó a cabo reunión de coordinación con el Grupo Interno de Trabajo de Permisos de la Agencia el 21 de diciembre de 2015 con el fin de identificar la posible  cadena de trámites en conjunto con las cámaras de comercio y la Superintendencia de Notariado y Registro de instrumentos públicos, en tal reunión se definió que en la vigencia 2016, se realizarán los acercamientos con estas dos entidades con el fin de avanzar en el establecimiento de la cadena. De igual manera en 2016 se solicitará apoyo al DAFP con el fin de apoyar el proceso de caracterización de las cadenas</t>
  </si>
  <si>
    <t>Para la actividad 2.1 Identificación cadenas de tramites, se revisó el documento de atención al ciudadano evidenciando que se realizó la identificación de cadenas de trámites el resultado de esta actividad estableció que la agencia se encuentra en dos tramites:
* Permisos para movilizar carga Extra dimensionada, extra pesada con INVIAS quien a su vez es el que se pronuncia ante nuestra entidad para solicitar el pronunciamiento de viabilidad respectivo.
* Solicitud para ubicación de Estaciones de Servicio - EDS con el Ministerio de Minas donde se realizo un primer acercamiento para promover la estrategia anti trámites y poder compartir información y establecer una cadena de trámites. Se verificó la lista de asistencia de esta reunión.</t>
  </si>
  <si>
    <t>El proceso de revisión de los trámites se realizó de forma continua a lo largo de la vigencia, de manera constante se estableció contacto con el DAFP con el fin de verificar la pertinencia y operatividad de cada uno. Por otra parte y de acuerdo con la solicitud de Gobierno en Línea se realizó el cambio en la página web de la ANI del direccionamiento de los trámites hacia la página SI VIRTUAL, en lugar de la anterior de Gobierno en Línea la cual se desactivó el 31 de diciembre de 2015.</t>
  </si>
  <si>
    <t>En la actividad de revisar y ajustar los tramites la Agencia fusiono dos tramites "Permiso para el uso, la ocupación y la intervención temporal  de la infraestructura vial carretera concesionada y férrea" los cuales se encontraban separados.
Se verificó que los seis tramites de la Agencia estén publicados en la página web y registrados en el Sistema Único de Información de Trámites (SUIT).</t>
  </si>
  <si>
    <t>Como resultado de la aplicación de la Política Anti trámites en la vigencia 2015 se unificaron los trámites de "Permiso para el uso, la ocupación y la intervención temporal  de la infraestructura vial carretera concesionada y férrea" los cuales se encontraban separados, por lo tanto a la fecha la Agencia cuenta con 6 trámites registrados.</t>
  </si>
  <si>
    <t>El Comité MIPG del 20 de octubre de 2015 dio la instrucción de realizar una Audiencia Presencial con el fin de cumplir con lo establecido en el Manual de Rendición de Cuentas y mejorar la evaluación de la gestión de la Agencia, dicha instrucción coincidió con la programación y realización de la Audiencia Publica sectorial convocada por el Ministerio de Transporte, la cual se realizó el 17 de diciembre de 2015, en ella la Agencia presentó un balance de las acciones realizadas y metas alcanzadas en la vigencia, de igual manera se presentó la programación de las principales metas y actividades a realizar en la vigencia 2016.</t>
  </si>
  <si>
    <r>
      <t>En la  participación en la Audiencia Pública Sectorial de diciembre 17 del 2015, se evidenció que a través de las redes sociales se realizó promoción de la rendición de cuentas, en la audiencia presencial se presentó las políticas, estrategias, logros y avances del sector transporte por modo de transporte,</t>
    </r>
    <r>
      <rPr>
        <sz val="16"/>
        <color indexed="60"/>
        <rFont val="Calibri"/>
        <family val="2"/>
      </rPr>
      <t xml:space="preserve"> siendo la participación de la Agencia uno de los temas más sobresalientes con los proyectos de 4G</t>
    </r>
    <r>
      <rPr>
        <sz val="16"/>
        <color indexed="30"/>
        <rFont val="Calibri"/>
        <family val="2"/>
      </rPr>
      <t xml:space="preserve">, se observó  que se abrió  un espacio de diálogo para las inquietudes de los ciudadanos, a través de los canales de redes sociales, correo y chat.  En la página web se constató se publicara los soportes de  la Audiencia Pública Sectorial.
Se recomienda generar incentivos y  medir el impacto, evaluar la cobertura regional de la rendición de cuentas y categorizar las preguntas e inquietudes de los ciudadanos para conocer tendencias. </t>
    </r>
  </si>
  <si>
    <t>Los días 25, 26 y 27 de noviembre la Agencia participó en el Congreso de infraestructura el cual se realizó en Cartagena, en el marco de este evento se presentó un balance de las actividades realizadas por la Agencia en sus cuatro años de existencia, de igual manera se atendió a los medios de comunicación en un evento en el cual se trató "La cadena productiva: el impacto económico de las vías de cuarta generación", por otra parte, se participó en la conferencia de presentación del Plan Maestro de Transporte Intermodal y se finalizó la participación con la presentación de los proyectos de tercera ola de 4G a inversionistas.</t>
  </si>
  <si>
    <t>En la participación del congreso se evidenció se brindo un espacio para el dialogo a través del panel  y se presentó información en donde se dio  a conocer el balance de las actividades realizadas por la Agencia en sus cuatro años, siendo este otro espacio que se aprovecho para rendir  cuentas a la ciudadanía y los actores sociales.</t>
  </si>
  <si>
    <t>Se verificó que la pagina web de la Agencia cumpliera con los lineamientos de la "Guía para el Cumplimiento de la Transparencia Activa"  evidenciando que se cumple con un 82% de la información que debe estar publicada el 18% faltante de los requerimientos se encuentran con un cumplimiento parcialmente.</t>
  </si>
  <si>
    <t>En la participación de la feria de puertos se evidenció que se brindo un espacio para el dialogo a través del panel  y se presentó el Análisis de las políticas portuarias Colombianas y Conectividad Vial a Buenaventura; siendo este otro espacio que se aprovecho para rendir  cuentas a la ciudadanía y los actores sociales.</t>
  </si>
  <si>
    <t>Se revisó el 88% de  las  carpetas  de los proyectos es decir 7 carpetas y se evidenció un gran avance en la estandarización de la información de las socializaciones; estas cuentan con los mínimos soportes como son: cartas de invitación para la socialización, acta de reunión, presentación, listados de asistencia, registro de preguntas. Solo un proyecto IP Vías del NUS no se pudo revisar, porque la carpeta no se encontraba en archivo.
La socialización de los proyectos deberían incluir la totalidad de los proyectos de la agencia.</t>
  </si>
  <si>
    <t>Durante el último cuatrimestre la vicepresidencia de Estructuración coordinó la realización de los eventos de socialización de los proyectos 4G.
De igual manera y en el marco del Congreso de Infraestructura de la CCI realizado en le mes de noviembre, la Agencia realizó la presentación ante los inversores nacionales e internacionales de los proyectos que componen la tercera ola de proyectos 4G</t>
  </si>
  <si>
    <t>Informe de seguimiento</t>
  </si>
  <si>
    <r>
      <t xml:space="preserve">Se verificó que se realizaron encuestas de percepción a través de la página web  y por atención directa al público y se les realizó seguimiento, el cual se registra en el tercer informe trimestral de atención al ciudadano 2015; se verificaron los soportes de las encuestas, identificando en varias observaciones hechas por ciudadanos demoras para radicar. </t>
    </r>
    <r>
      <rPr>
        <u/>
        <sz val="16"/>
        <color indexed="60"/>
        <rFont val="Calibri"/>
        <family val="2"/>
      </rPr>
      <t>Se recomienda generar un plan de acción para mejorar  el tiempo de atención en las ventanillas de radicación. 
Se encuentra pendiente presentar y publicar el cuarto informe  trimestral de atención al ciudadano 2015</t>
    </r>
  </si>
  <si>
    <t>Dentro del programa de auditoria se tiene contemplado realizar auditoría a nivel central sobre gestión de riesgo.</t>
  </si>
  <si>
    <t>Componente</t>
  </si>
  <si>
    <t>Actividades programadas</t>
  </si>
  <si>
    <t>Entidad</t>
  </si>
  <si>
    <t>Vigencia</t>
  </si>
  <si>
    <t>Fecha de publicación</t>
  </si>
  <si>
    <t>1. Gestión del riesgo de corrupción - Mapa de riesgos corrupción.</t>
  </si>
  <si>
    <t>2. Racionalización de trámites.</t>
  </si>
  <si>
    <t>3. Rendición de cuentas.</t>
  </si>
  <si>
    <t>Fecha Programada</t>
  </si>
  <si>
    <t>Meta o producto</t>
  </si>
  <si>
    <t>Responsable</t>
  </si>
  <si>
    <t>6. Iniciativas adicionales</t>
  </si>
  <si>
    <t>Actividades cumplidas</t>
  </si>
  <si>
    <t>4.Mecanismos para mejorar la atención al ciudadano</t>
  </si>
  <si>
    <t>5. Mecanismos para la transparencia y acceso a la información</t>
  </si>
  <si>
    <t>Seguimiento:</t>
  </si>
  <si>
    <t>PROCESO</t>
  </si>
  <si>
    <t>FORAMTO</t>
  </si>
  <si>
    <t>CÓDIGO</t>
  </si>
  <si>
    <t>VERSIÓN</t>
  </si>
  <si>
    <t>FECHA</t>
  </si>
  <si>
    <t>AGENCIA NACIONAL DE INFRAESTRUCTURA</t>
  </si>
  <si>
    <t>ENERO DE 2018</t>
  </si>
  <si>
    <t>Seguimiento No. 3 de la Oficina de Control Interno - OCI</t>
  </si>
  <si>
    <t>Fecha seguimiento: Entre el 1 de septiembre y el 31 de diciembre de 2017</t>
  </si>
  <si>
    <t>Documentar la política anticorrupción de la Agencia</t>
  </si>
  <si>
    <t>Política implementada</t>
  </si>
  <si>
    <t>GIT de Riesgos</t>
  </si>
  <si>
    <t>Diciembre de 2017</t>
  </si>
  <si>
    <t>Acta No. 41 del comité MIPG</t>
  </si>
  <si>
    <t>Ajustes al “Manual Para Administración de Riesgos Institucionales y Anticorrupción en la ANI” de acuerdo con los parámetros suministrados por la Presidencia de la Republica y las pautas indicadas por la alta Dirección de la ANI</t>
  </si>
  <si>
    <t>Documento ajustado para aprobación</t>
  </si>
  <si>
    <t>Monitoreo/Seguimiento al mapa y/o matriz de riesgos de corrupción.</t>
  </si>
  <si>
    <t>Seguimiento y/o monitoreo en formatos avalados.</t>
  </si>
  <si>
    <t>Permanente en el caso de que se requiera (De manera oficial dos veces al año)</t>
  </si>
  <si>
    <t>Formato de riesgos Materializados</t>
  </si>
  <si>
    <t>GIT Riesgos,
GIT Disciplinario,
Oficina de Control Interno</t>
  </si>
  <si>
    <t>Permanente en el caso de que se requiera (mínimo una vez al año)</t>
  </si>
  <si>
    <t>Identificación de factores de riesgo o hechos significativos relacionados con corrupción. (riesgos materializados, investigaciones relacionadas con corrupción, cambios importantes en el entorno que puedan generar riesgo)</t>
  </si>
  <si>
    <t xml:space="preserve">Identificación de nuevas cadenas de trámites </t>
  </si>
  <si>
    <t>Cadenas Identificadas (1)</t>
  </si>
  <si>
    <t>GIT de Atención al Ciudadano</t>
  </si>
  <si>
    <t>Ajustar trámite registrado en SUIT (Uso intervención y ocupación temporal de infraestructura vial y/o férrea)</t>
  </si>
  <si>
    <t>Trámite ajustado</t>
  </si>
  <si>
    <t>Atención al Ciudadano</t>
  </si>
  <si>
    <t>Participación en la Audiencia Pública Sectorial</t>
  </si>
  <si>
    <t>Audiencia realizada (1)</t>
  </si>
  <si>
    <t>Equipo de trabajo</t>
  </si>
  <si>
    <t>Fortalecimiento de las Veedurías Ciudadanas en los proyectos a cargo de la Agencia</t>
  </si>
  <si>
    <t>Reuniones de coordinación y seguimiento</t>
  </si>
  <si>
    <t>Equipo de Trabajo Social</t>
  </si>
  <si>
    <t>Enero a diciembre de 2017</t>
  </si>
  <si>
    <t>Participar en otros espacios de rendición de cuentas.</t>
  </si>
  <si>
    <t>Eventos (2)</t>
  </si>
  <si>
    <t>Realizar concurso interno, sobre los contenidos de la rendición de cuenta.</t>
  </si>
  <si>
    <t>Concurso</t>
  </si>
  <si>
    <t>Grupo Interno de Trabajo Planeación</t>
  </si>
  <si>
    <t>Realizar encuesta externa, sobre los contenidos de la rendición de cuenta.</t>
  </si>
  <si>
    <t>Publicación de respuestas a temas propuestos por los ciudadanos.</t>
  </si>
  <si>
    <t>Documento</t>
  </si>
  <si>
    <t>GIT de Planeación</t>
  </si>
  <si>
    <t>Agosto de 2017</t>
  </si>
  <si>
    <t>Evaluación Audiencias públicas virtuales y presenciales.</t>
  </si>
  <si>
    <t>Acta (2)</t>
  </si>
  <si>
    <t xml:space="preserve">
Elaborar y Publicar el informe trimestral de PQSR en la página Web de la ANI</t>
  </si>
  <si>
    <t>Informe (4)</t>
  </si>
  <si>
    <t>G.I.T de Atención al Ciudadano</t>
  </si>
  <si>
    <t>Enero, abril, julio, octubre de 2017</t>
  </si>
  <si>
    <t>Implementar estrategia que impacte la atención oportuna a PQRS</t>
  </si>
  <si>
    <t>Informe (1)</t>
  </si>
  <si>
    <t>Marzo a diciembre 2017</t>
  </si>
  <si>
    <t>Socializar uso aplicativo Centro de Relevo para atención de personas con discapacidad auditiva</t>
  </si>
  <si>
    <t>Capacitación UNIANI</t>
  </si>
  <si>
    <t>Organizar reunión interna ANI orientada a consolidar interoperabilidad con los equipos de atención al ciudadano de concesiones e interventorías.</t>
  </si>
  <si>
    <t>Reunión (1)</t>
  </si>
  <si>
    <t>Afianzar la cultura de servicio al ciudadano – protocolos de servicio - lenguaje claro - derecho de petición</t>
  </si>
  <si>
    <t>Actividad</t>
  </si>
  <si>
    <t>Procedimientos ajustados</t>
  </si>
  <si>
    <t>Difundir la Política de Protección de Datos</t>
  </si>
  <si>
    <t>Correo Electrónico (2)
Página WEB (1)</t>
  </si>
  <si>
    <t>Correo Electrónico: Mayo y octubre
Página WEB: Permanente</t>
  </si>
  <si>
    <t>Actualización permanente de la información en la página WEB</t>
  </si>
  <si>
    <t>Informe Actualización Página Web (2)</t>
  </si>
  <si>
    <t>Oficina de Comunicaciones</t>
  </si>
  <si>
    <t>Julio Diciembre</t>
  </si>
  <si>
    <t>Diligenciamiento de la Matriz de autodiagnóstico de la Ley 1712 - PGR</t>
  </si>
  <si>
    <t>Matriz diligenciada (1)</t>
  </si>
  <si>
    <t>G.I.T. de Planeación</t>
  </si>
  <si>
    <t>Gestionar módulo de Hojas de Vida SIGEP</t>
  </si>
  <si>
    <t>Módulo actualizado</t>
  </si>
  <si>
    <t>G.I.T Talento Humano</t>
  </si>
  <si>
    <t>Gestionar el módulo de Vinculación y Desvinculación</t>
  </si>
  <si>
    <t>Proponer estrategias para motivar la aplicación de la Ley 1712 de 2014 y el Decreto 103 de 2015 por parte de concesionarios e interventorías.</t>
  </si>
  <si>
    <t>Estrategia implementada</t>
  </si>
  <si>
    <t>Asesor de presidencia.</t>
  </si>
  <si>
    <t>Publicar informes PQRS</t>
  </si>
  <si>
    <t>Informes (4)</t>
  </si>
  <si>
    <t>Enero a Diciembre</t>
  </si>
  <si>
    <t>Revisar e incluir en los casos que sea necesario la obligatoriedad de publicar en la página Web de la Entidad la información relacionada con transparencia en los procedimientos de las dependencias.</t>
  </si>
  <si>
    <t>Procedimiento actualizado</t>
  </si>
  <si>
    <t>Dependencias responsables</t>
  </si>
  <si>
    <t>Documentar el plan de acción para la implementación de la norma ISO 37001. “Sistema de gestión anti-soborno”.</t>
  </si>
  <si>
    <t>Plan de acción aprobado</t>
  </si>
  <si>
    <t xml:space="preserve">Publicar informe de solicitudes de acceso a la información (este informe corresponde al incluido en la acción 1.1 del componente 4) </t>
  </si>
  <si>
    <t>Mantener el Mecanismo de Reporte de Alto Nivel (MRAN) con la Secretaría de Transparencia de la Presidencia</t>
  </si>
  <si>
    <t>Expertos contratados (ANI, Secretaria de transparencia de la presidencia de la republica)</t>
  </si>
  <si>
    <t>Presidencia Agencia</t>
  </si>
  <si>
    <t>Realizar Comité de Contratación</t>
  </si>
  <si>
    <t>Acta comité (48)</t>
  </si>
  <si>
    <t>G.I.T de Contratación</t>
  </si>
  <si>
    <t>Implementar una guía de evaluación de ofertas</t>
  </si>
  <si>
    <t>Guía (1)</t>
  </si>
  <si>
    <t>Octubre de 2017</t>
  </si>
  <si>
    <t>Suscribir actas de confidencialidad de los servidores del GIT de contratación</t>
  </si>
  <si>
    <t>Actas suscritas</t>
  </si>
  <si>
    <t>Enero a Diciembre de 2017</t>
  </si>
  <si>
    <t>Presentar informe de gestión del proceso de contratación</t>
  </si>
  <si>
    <t>Informe (11)</t>
  </si>
  <si>
    <t>Febrero a Diciembre de 2017</t>
  </si>
  <si>
    <t>Actualizar el Código de Ética</t>
  </si>
  <si>
    <t>Código (1)</t>
  </si>
  <si>
    <t>VPRE-Calidad</t>
  </si>
  <si>
    <t>Junio de 2017</t>
  </si>
  <si>
    <t>Socializar el Código de Ética</t>
  </si>
  <si>
    <t>Socializaciones (7)</t>
  </si>
  <si>
    <t>Mayo-diciembre de 2017</t>
  </si>
  <si>
    <t>Aplicación de pruebas de polígrafo a los aspirantes a ocupar cargos en la Agencia</t>
  </si>
  <si>
    <t>Pruebas</t>
  </si>
  <si>
    <t>G.I.T de Talento Humano</t>
  </si>
  <si>
    <t>El manual se presentó el 9 de agosto de 2017 en el comité MIPG, lo anterior se puede evidenciar en el acta No. 42.</t>
  </si>
  <si>
    <t>Acta No. 42 del comité MIPG
El manual con versión 1 se encuentra publicado en la página web de la entidad en el siguiente vinculo: http://www.ani.gov.co/sites/default/files/sig//sepg-m-004_manual_para_administrar_el_riesgo_en_la_ani_v1.pdf</t>
  </si>
  <si>
    <t>Se solicitó en el mes de diciembre a todas las dependencias el diligenciamiento de los formatos de seguimiento a los riesgos de corrupción (2017-602-017200-3), correspondiente al segundo semestre del año 2017. Con lo anterior, la entidad cumple con las políticas establecidas en el manual para la administración del riesgo.</t>
  </si>
  <si>
    <t>Con lo que respecta a la materialización de un riesgo de corrupción, no se ha materializado ningún riesgo a la fecha. Por otro lado, se tuvieron en cuenta dentro del proceso de actualización de la matriz de riesgos los posibles riesgos de corrupción que se podrían presentar partiendo de diferentes fuentes tales como: Transparencia por Colombia, Política Anticorrupción, DOFA, Matriz de riesgos actual, recomendaciones de los riesgos de la alta dirección. Esto se consolido y se trabajó en diferentes mesas de trabajo, con el fin de evaluarlos, establecer controles, indicadores y planes de acción, cuya versión final se publicara el 31 de enero de 2018 tal y como lo estipula la ley.</t>
  </si>
  <si>
    <t>Se tiene identificada la cadena de trámite con INVIAS para expedición de concepto de viabilidad para carga extra dimensionada y extra pesada, se llevó a cabo reunión en el segundo trimestre del año, y los compromisos adquiridos por INVIAS para avanzar en el desarrollo de estrategias de apoyo mutuo no fueron adelantados, con lo cual el propósito perdió oportunidad.</t>
  </si>
  <si>
    <t>Se llevó a cabo actualización del trámite en SUIT, primero incorporando información sobre racionalización y seguidamente con la inclusión del  documento técnico ajustado y los requisitos nuevos.</t>
  </si>
  <si>
    <t>Imagen de actualización del tramite en la página del SUIT.</t>
  </si>
  <si>
    <t xml:space="preserve">Se recomienda publicar en la página web de la entidad en el espacio de “participación ciudadana”, la interacción con las veedurías y las poblaciones o comunidades que se encuentren en los proyectos, fotografías o videos, actas que le interesen a la ciudadanía, información sobre las respuestas a las inquietudes, entre otros. </t>
  </si>
  <si>
    <t>Actas y registros de asistencia</t>
  </si>
  <si>
    <t>Esta información se encuentra disponible en la página web de la entidad en el siguiente vinculo: http://www.ani.gov.co/otros-espacios</t>
  </si>
  <si>
    <t>En la semana del 25 de agosto de 2017, se enviaron  piezas comunicativas en las diferentes redes sociales solicitándole  a las partes interesadas  nos enviaran sus necesidades de temas a tratar en la rendición de cuentas.</t>
  </si>
  <si>
    <t>Esta información se encuentra disponible en el siguiente vinculo: http://www.ani.gov.co/participacion-ciudadana/audiencias-publicas</t>
  </si>
  <si>
    <t>En la página web de la entidad se encuentran publicadas las respuestas a las inquietudes de las partes interesadas.
Esta información se encuentra disponible en el siguiente vinculo: http://www.ani.gov.co/participacion-ciudadana/audiencias-publicas</t>
  </si>
  <si>
    <t>http://www.ani.gov.co/participacion-ciudadana/audiencias-publicas</t>
  </si>
  <si>
    <t>El informe correspondiente al cuarto trimestre de atención al ciudadano se encuentra publicado en la página web de la entidad en el siguiente link: 
https://www.ani.gov.co/rendicion-de-cuentas/informes</t>
  </si>
  <si>
    <t>https://www.ani.gov.co/rendicion-de-cuentas/informes</t>
  </si>
  <si>
    <t>Se inició la aplicación de la estrategia en el sistema Orfeo que impone el deber de incluir sobre el radicado padre el oficio de salida con indicación del radicado para que el sistema permita el cierre del trámite.</t>
  </si>
  <si>
    <t>Aplicativo ORFEO</t>
  </si>
  <si>
    <t>Se han adelantado charlas de capacitación de petición en las que se socializa el uso de este aplicativo. Se han hecho campañas de difusión y se incluyó en UNIANI el paso a paso para su utilización.</t>
  </si>
  <si>
    <t>Observaciones Oficina de Control Interno</t>
  </si>
  <si>
    <t>Registros de asistencia a las charlas</t>
  </si>
  <si>
    <t>Si bien, se ha generado y socializado un mecanismo para la atención de personas con discapacidad auditiva, como lo es el “centro de relevo” (http://www.centroderelevo.gov.co/632/w3-channel.html), se recomienda promover otros mecanismos para la atención de ciudadanos con cualquier otro tipo de discapacidad y/o condición especial. 
Se observó que dentro de la plataforma de la UNIANI se encuentra un curso de atención al ciudadano disponible para todos los funcionarios de la Entidad; se recomienda que se incentive la realización de este curso a manera de inducción para los funcionarios de la ANI.</t>
  </si>
  <si>
    <t>Se llevó a cabo reunión informal con el Vicepresidente de Gestión Contractual en la que se le planteó el interés del GIT atención al ciudadano de lograr la interacción con las áreas de atención al ciudadano de concesiones e interventorías. Se procurará llevar a cabo una reunión con el apoyo de la Gerencia carretero 4, en lo posible antes de cerrar la vigencia 2017.</t>
  </si>
  <si>
    <t>Desde septiembre a noviembre 2017 se han adelantado 5 charlas sobre petición y protocolos de servicio al ciudadano.</t>
  </si>
  <si>
    <t>Procedimiento TPSC-P-001</t>
  </si>
  <si>
    <t>La politica de protección de datos se ha difundido en la revista de la ANI, en mensajes web a los correos de los servidores y se llevó a cabo charla de capactitación en esta materia en el auditorio de la entidad</t>
  </si>
  <si>
    <t>http://intranet.ani.gov.co/formatos</t>
  </si>
  <si>
    <t xml:space="preserve">El esquema de publicación queda actualizado el 31 de diciembre del 2017. </t>
  </si>
  <si>
    <t>http://www.ani.gov.co/esquema-de-publicacion</t>
  </si>
  <si>
    <t>Esta informe se puede consultar en el siguiente vinculo: http://www.ani.gov.co/sites/default/files/pei_8_evaluacion_de_la_publicidad_y_divulgacion_-_open_data.pdf</t>
  </si>
  <si>
    <t>Información actualizada permanentemente.</t>
  </si>
  <si>
    <t>Aplicativo SIGEP</t>
  </si>
  <si>
    <t>Las estrategias se evaluaron con la OCI el día 02 de noviembre de 2017.</t>
  </si>
  <si>
    <t>Presentación con estrategias</t>
  </si>
  <si>
    <t xml:space="preserve">En el mes de octubre de 2017, se realizó la publicación en la página web de la entidad del cuarto informe trimestral de atención al ciudadano. </t>
  </si>
  <si>
    <t>http://www.ani.gov.co/rendicion-de-cuentas/informes</t>
  </si>
  <si>
    <t>Se ha realizado la actualización del procedimiento correspondiente a la atención al ciudadano y partes interesadas – TPSC-P-001 -</t>
  </si>
  <si>
    <t>Se dispuso en la página web los botones de accesibilidad para personas en condición de discapacidad. En las charlas de protocolos y peticiones se ha divulgado el uso de estos aplicativos y en la UNIANI se publicó el paso a paso para hacer uso de la herramienta centro de relevo.</t>
  </si>
  <si>
    <t>http://www.centroderelevo.gov.co/632/w3-channel.html</t>
  </si>
  <si>
    <t>Se presenta este seguimiento dentro de los informes trimestrales de atención al ciudadano, el cual se encuentra en la página web de la entidad para conocimiento público.</t>
  </si>
  <si>
    <t>Acta No. 42 del comité MIPG
http://www.ani.gov.co/sites/default/files/u233/sepg-m-001_codigo_etica_v2.pdf</t>
  </si>
  <si>
    <t>Se aplicaron 77 pruebas de poligrafo en el ultimo cuatrimestre</t>
  </si>
  <si>
    <t xml:space="preserve">1. Proyecto Cúcuta - Pamplona: Socialización en el municipio de los Patios el día 2 de noviembre, con participación de miembros de veedurías. Socialización en el municipio de Bochalema el 3 de noviembre con participación de miembros de veedurías. Socialización municipio de Chinacota el 9 de noviembre con participación de miembros de veedurías. Socialización en el municipio de Pamplona el 10 de noviembre se llevó a cabo con participación de miembros de veedurías y el día 16 de noviembre se llevó a cabo en el municipio de Pamplonita con participación de miembros de veedurías. Total 5 reuniones. 
2. Proyecto Chirajara - Fundadores: el 15 de noviembre en el campamento la flor se llevó a cabo comité de participación ciudadana, se presentó el avance del proyecto y rendición de cuentas de la gestión social desarrollada durante el año. 
3. proyecto: Transversal del Sisga, se realizó un recorrido por la vía, los 12 municipios del área de influencia el 14 de septiembre.
4. Proyecto Popayán Santander de Quilichao, reunión de control social con la veeduría de Tunia el 15 de septiembre. 
5 proyecto Mulalo - Loboguererro, evaluación de la ANI a la veeduría de pavasel 25 y 26 de septiembre. </t>
  </si>
  <si>
    <t>MAPA DE RIESGOS DE CORRUPCIÓN</t>
  </si>
  <si>
    <t>CRONOGRAMA DEL MRC</t>
  </si>
  <si>
    <t>ACCIONES</t>
  </si>
  <si>
    <t>N°</t>
  </si>
  <si>
    <t>ITEM</t>
  </si>
  <si>
    <t>RIESGO</t>
  </si>
  <si>
    <t>AREA VULNERABLE</t>
  </si>
  <si>
    <t>RIESGO INHERENTE</t>
  </si>
  <si>
    <t>CAUSAS</t>
  </si>
  <si>
    <t>CONTROLES</t>
  </si>
  <si>
    <t>Elaboración</t>
  </si>
  <si>
    <t>Efectividad de los controles</t>
  </si>
  <si>
    <t>Acciones adelantadas</t>
  </si>
  <si>
    <t>Observaciones</t>
  </si>
  <si>
    <t>GC-Amb 1</t>
  </si>
  <si>
    <t>Perjudicar el desarrollo de la concesión por la demora en los procesos de licenciamiento ambientales y trámites de permisos ambientales.</t>
  </si>
  <si>
    <t>Gestión contractual y seguimiento de proyectos de infraestructura de transporte</t>
  </si>
  <si>
    <t>Gerencia ambiental</t>
  </si>
  <si>
    <t>Riesgo Alto</t>
  </si>
  <si>
    <r>
      <rPr>
        <b/>
        <sz val="10"/>
        <rFont val="Calibri"/>
        <family val="2"/>
        <scheme val="minor"/>
      </rPr>
      <t>INTERNA</t>
    </r>
    <r>
      <rPr>
        <sz val="10"/>
        <rFont val="Calibri"/>
        <family val="2"/>
        <scheme val="minor"/>
      </rPr>
      <t xml:space="preserve">
Falta de seguimiento a los estudios ambientales elaborados por los concesionarios o estructuradores.
</t>
    </r>
    <r>
      <rPr>
        <b/>
        <sz val="10"/>
        <rFont val="Calibri"/>
        <family val="2"/>
        <scheme val="minor"/>
      </rPr>
      <t>EXTERNA</t>
    </r>
    <r>
      <rPr>
        <sz val="10"/>
        <rFont val="Calibri"/>
        <family val="2"/>
        <scheme val="minor"/>
      </rPr>
      <t xml:space="preserve">
Los consultores para estudios ambientales pueden presentar intereses cruzados. 
Falta de lineamientos claros por parte del Ministerio de Ambiente y Desarrollo Sostenible en relación con los requisitos y tipos de estudios a presentar para los permisos ambientales. 
Posibilidad de encontrar Profesionales corruptos evaluando  estudios ambientales.</t>
    </r>
  </si>
  <si>
    <t>1. Evaluación de los estudios para observaciones y acompañamiento en el trámite ante las Autoridades Ambientales
2. Verificación del trámite de las licencias y permisos ambientales ante las Autoridades Ambientales.</t>
  </si>
  <si>
    <t>GC-Amb 2</t>
  </si>
  <si>
    <t>Manipulación de informes sobre el  cumplimiento de obligaciones  ambientales.</t>
  </si>
  <si>
    <t>Riesgo Bajo</t>
  </si>
  <si>
    <r>
      <rPr>
        <b/>
        <sz val="10"/>
        <rFont val="Calibri"/>
        <family val="2"/>
        <scheme val="minor"/>
      </rPr>
      <t>INTERNA</t>
    </r>
    <r>
      <rPr>
        <sz val="10"/>
        <rFont val="Calibri"/>
        <family val="2"/>
        <scheme val="minor"/>
      </rPr>
      <t xml:space="preserve">
Tendencia a crear relaciones de interés entre concesionario, interventores, supervisores.
Falta de supervisión y evaluación  por parte de los supervisores ambientales (políticas o baja supervisión)
Falta de recursos económicos para seguimiento de proyectos (Viáticos)
</t>
    </r>
    <r>
      <rPr>
        <b/>
        <sz val="10"/>
        <rFont val="Calibri"/>
        <family val="2"/>
        <scheme val="minor"/>
      </rPr>
      <t>EXTERNA</t>
    </r>
    <r>
      <rPr>
        <sz val="10"/>
        <rFont val="Calibri"/>
        <family val="2"/>
        <scheme val="minor"/>
      </rPr>
      <t xml:space="preserve">
Tendencia a crear relaciones de interés entre concesionario y funcionarios de las autoridades ambientales.
Conflicto de intereses del interventor
Presiones por parte de las firmas concesionarias</t>
    </r>
  </si>
  <si>
    <t>1. Visitas de los profesionales ambientales al área del proyecto, verificando el cumplimiento de las licencias y los permisos ambientales y validación de la veracidad de los informes de la interventoria.
2. Permanente interacción de seguimiento del grupo interno de trabajo ambiental con los interventores.
3. Grupos interdisciplinarios de trabajo (Planes de Regularización).</t>
  </si>
  <si>
    <t>GC-Amb 3</t>
  </si>
  <si>
    <t>Negligencia en la gestión para hacer efectivo el  cumplimiento de las obligaciones ambientales de los concesionarios.</t>
  </si>
  <si>
    <r>
      <rPr>
        <b/>
        <sz val="10"/>
        <rFont val="Calibri"/>
        <family val="2"/>
        <scheme val="minor"/>
      </rPr>
      <t>INTERNA</t>
    </r>
    <r>
      <rPr>
        <sz val="10"/>
        <rFont val="Calibri"/>
        <family val="2"/>
        <scheme val="minor"/>
      </rPr>
      <t xml:space="preserve">
Posible deficiencia en el seguimiento por parte de los supervisores ambientales y personal de la Interventoria.
Posible tendencia a crear relaciones de interés entre concesionarios y funcionarios de la ANI y personal de la Interventoria.
</t>
    </r>
    <r>
      <rPr>
        <b/>
        <sz val="10"/>
        <rFont val="Calibri"/>
        <family val="2"/>
        <scheme val="minor"/>
      </rPr>
      <t xml:space="preserve">EXTERNA
</t>
    </r>
    <r>
      <rPr>
        <sz val="10"/>
        <rFont val="Calibri"/>
        <family val="2"/>
        <scheme val="minor"/>
      </rPr>
      <t>Posible tendencia de los concesionarios a generar vínculos con los funcionarios de la ANI y personal de la Interventoria</t>
    </r>
  </si>
  <si>
    <t>1. Visitas de los profesionales ambientales al área del proyecto, verificando el cumplimiento de las licencias y los permisos ambientales y validación de la veracidad de los informes de la interventoria.
2. Permanente interacción de seguimiento del grupo interno de trabajo ambiental con los interventores.
3. Grupos interdisciplinarios de trabajo (Planes de Regularización)</t>
  </si>
  <si>
    <t>GC-Amb 4</t>
  </si>
  <si>
    <t>Favorecimiento de intereses particulares a través de la inclusión de medidas de manejo en los estudios para las licencias o permisos ambientales</t>
  </si>
  <si>
    <r>
      <rPr>
        <b/>
        <sz val="10"/>
        <rFont val="Calibri"/>
        <family val="2"/>
        <scheme val="minor"/>
      </rPr>
      <t>INTERNA</t>
    </r>
    <r>
      <rPr>
        <sz val="10"/>
        <rFont val="Calibri"/>
        <family val="2"/>
        <scheme val="minor"/>
      </rPr>
      <t xml:space="preserve">
Falta de supervisión y evaluación  por parte de los supervisores ambientales 
Falta de recursos económicos para seguimiento de proyectos (Viáticos).
</t>
    </r>
    <r>
      <rPr>
        <b/>
        <sz val="10"/>
        <rFont val="Calibri"/>
        <family val="2"/>
        <scheme val="minor"/>
      </rPr>
      <t xml:space="preserve">EXTERNA
</t>
    </r>
    <r>
      <rPr>
        <sz val="10"/>
        <rFont val="Calibri"/>
        <family val="2"/>
        <scheme val="minor"/>
      </rPr>
      <t>Gente externa con intereses cruzados.
Tendencia a crear relaciones de interés entre concesionario y funcionarios de las autoridades ambientales.</t>
    </r>
    <r>
      <rPr>
        <b/>
        <sz val="10"/>
        <rFont val="Calibri"/>
        <family val="2"/>
        <scheme val="minor"/>
      </rPr>
      <t xml:space="preserve">
</t>
    </r>
  </si>
  <si>
    <t>1. Programar anticipadamente las visitas de campo, para que se cuenten con los recursos requeridos por los profesionales de apoyo ambiental que acompañarán las visitas de evaluación de estudios ambientales. 
2. Permanente interacción de seguimiento del grupo interno de trabajo ambiental con los interventores.
3. Acompañamiento a las visitas de evaluación de estudios ambientales.</t>
  </si>
  <si>
    <t>GC-Pred 1</t>
  </si>
  <si>
    <t>Filtración de información  contenida en los  expedientes prediales, que permita que personas inescrupulosas se beneficien de la información contenida en ellos.</t>
  </si>
  <si>
    <t>Gerencia juridico predial</t>
  </si>
  <si>
    <t>Riesgo Moderado</t>
  </si>
  <si>
    <r>
      <t xml:space="preserve">INTERNA
</t>
    </r>
    <r>
      <rPr>
        <sz val="10"/>
        <rFont val="Calibri"/>
        <family val="2"/>
        <scheme val="minor"/>
      </rPr>
      <t xml:space="preserve">Manejo de los expedientes prediales entre diferentes dependencias de la entidad </t>
    </r>
    <r>
      <rPr>
        <b/>
        <sz val="10"/>
        <rFont val="Calibri"/>
        <family val="2"/>
        <scheme val="minor"/>
      </rPr>
      <t xml:space="preserve">
EXTERNA
</t>
    </r>
    <r>
      <rPr>
        <sz val="10"/>
        <rFont val="Calibri"/>
        <family val="2"/>
        <scheme val="minor"/>
      </rPr>
      <t>Propietarios y/o Grupos Sociales con conflicto de intereses económicos y políticos, que directa o indirectamente tienen que ver con el proceso de adquisición de predios</t>
    </r>
  </si>
  <si>
    <t>1. Solo personal autorizado, de acuerdo con el desarrollo del procedimiento predial, está consultando los expedientes prediales.
2. Enviar correo electrónico de remisión de los expedientes,  entre los técnicos y jurídicos prediales de la ANI que se encargan de revisar y/o consultar los expedientes prediales.
3. Personal de gestión documental permite consulta de expedientes prediales físicos solo en la entidad y bajo vigilancia de un funcionario y/o contratista.</t>
  </si>
  <si>
    <t>GC-Pred 2</t>
  </si>
  <si>
    <t>Manipulación  de los  Informes obtenidos del control y seguimiento predial a los contratos, para favorecer a un tercero.</t>
  </si>
  <si>
    <r>
      <t xml:space="preserve">INTERNA
</t>
    </r>
    <r>
      <rPr>
        <sz val="10"/>
        <rFont val="Calibri"/>
        <family val="2"/>
        <scheme val="minor"/>
      </rPr>
      <t>Tendencia a crear relaciones de familiaridad entre concesionarios, interventorías, supervisores y los propietarios</t>
    </r>
    <r>
      <rPr>
        <b/>
        <sz val="10"/>
        <rFont val="Calibri"/>
        <family val="2"/>
        <scheme val="minor"/>
      </rPr>
      <t xml:space="preserve">
EXTERNA
</t>
    </r>
    <r>
      <rPr>
        <sz val="10"/>
        <rFont val="Calibri"/>
        <family val="2"/>
        <scheme val="minor"/>
      </rPr>
      <t>Propietarios y/o Grupos Sociales con conflicto de intereses económicos y políticos, que directa o indirectamente tienen que ver con el proceso de adquisición de predios</t>
    </r>
  </si>
  <si>
    <t>1. Control y seguimiento en oficina y mediante comités en el proyecto y visitas a campo, por parte de los técnicos y jurídicos, a la gestión predial delegada en los concesionarios.
2. Implementación de grupos interdisciplinarios de trabajo (Comité Predial y Comité de Seguimiento a la Gestión). 
3. Permanente comunicación e intercambio de información con los interventores a través de oficios, documentos, reuniones, comités y visitas a campo.
4. El Gerente Predial  y el Área de Talento Humano evalúan hojas de vida en el momento de la contratación de técnicos y jurídicos prediales.
5. Revisión y análisis de los informes prediales presentados por el concesionario y la interventoría.
6. Mantener una debida y oportuna comunicación con los Propietarios y/o Grupos Sociales, de manera que  les permita conocer oportunamente la información del proyecto y del proceso de adquisición de predios.</t>
  </si>
  <si>
    <t>GC-Pred 3</t>
  </si>
  <si>
    <t>Indebida aplicación de las metodologías aleatorias en la elaboración de los avalúos de los bienes requeridos para los proyectos</t>
  </si>
  <si>
    <r>
      <t xml:space="preserve">INTERNA
</t>
    </r>
    <r>
      <rPr>
        <sz val="10"/>
        <rFont val="Calibri"/>
        <family val="2"/>
        <scheme val="minor"/>
      </rPr>
      <t>Ausencia de suficientes visitas de control y seguimiento a la gestión predial del concesionario y al desarrollo de los procesos de expropiación en los juzgados</t>
    </r>
    <r>
      <rPr>
        <b/>
        <sz val="10"/>
        <rFont val="Calibri"/>
        <family val="2"/>
        <scheme val="minor"/>
      </rPr>
      <t xml:space="preserve">
EXTERNA
</t>
    </r>
    <r>
      <rPr>
        <sz val="10"/>
        <rFont val="Calibri"/>
        <family val="2"/>
        <scheme val="minor"/>
      </rPr>
      <t>En la ficha predial no se incluyen todos los elementos del predio, los cuales al momento de ser incorporados en la ficha predial ajustada, pueden afectar el valor del avalúo de manera intencional.
Presión de propietarios y de la comunidad  para modificar el valor del avalúo comercial o el practicado por los peritos asignados por los jueces dentro del proceso de expropiación.
Ausencia de control de calidad a los avalúos por parte del concesionario
Desactualización de las Oficinas de Catastro y Registro.</t>
    </r>
  </si>
  <si>
    <t>1. Revisión y aprobación de la ficha predial y de los avalúos comerciales corporativos por parte de la interventoría.
2. Seguimiento a la gestión predial, de la cual hacen parte los procesos de expropiación judicial o administrativa en los que se efectúan peritazgos prediales.
3. Informes de control y vigilancia de la gestión predial por parte de las interventorías.
4. Aplicación de los protocolos para la elaboración de los avalúos  urbanos y rurales, a cargo del concesionario.</t>
  </si>
  <si>
    <t>GC-Pred 4</t>
  </si>
  <si>
    <t>Anotaciones de medidas cautelares y/o limitaciones al dominio en el folio de matrícula inmobiliaria de los bienes inmuebles requeridos para el desarrollo de las obras en los proyectos de concesión</t>
  </si>
  <si>
    <r>
      <t xml:space="preserve">INTERNA
</t>
    </r>
    <r>
      <rPr>
        <sz val="10"/>
        <rFont val="Calibri"/>
        <family val="2"/>
        <scheme val="minor"/>
      </rPr>
      <t>Posibilidad que el folio de matrícula utilizado en el estudio de títulos no sea reciente, y por lo mismo no contenga las últimas actuaciones jurídicas sobre el predio.</t>
    </r>
    <r>
      <rPr>
        <b/>
        <sz val="10"/>
        <rFont val="Calibri"/>
        <family val="2"/>
        <scheme val="minor"/>
      </rPr>
      <t xml:space="preserve">
EXTERNA</t>
    </r>
    <r>
      <rPr>
        <sz val="10"/>
        <rFont val="Calibri"/>
        <family val="2"/>
        <scheme val="minor"/>
      </rPr>
      <t xml:space="preserve">
Posibilidad que con posterioridad al registro de la oferta de compra por parte de la entidad, se inscriban otro tipo de limitaciones que afecten la medida cautelar establecida por la entidad.
Presencia de procesos penales que dificulten o demoren el saneamiento del predio
Posibilidad que anotaciones que aparecen en el folio de matrícula relacionadas con compraventas y otros del predio, se hayan adelantado con  recursos de dudosa procedencia, por parte de los titulares del derecho de dominio</t>
    </r>
  </si>
  <si>
    <t>1. Verificación para que el  folio de matrícula inmobiliaria utilizado en el estudio de títulos sobre el cual se adelanta oferta formal de compra del predio requerido, no tenga más de tres meses de expedición.
2. Recomendaciones en el estudio de títulos efectuado, respecto a la viabilidad jurídica de adquirir el inmueble a través de la enajenación voluntaria o de la expropiación.</t>
  </si>
  <si>
    <t>GC -Soc 1</t>
  </si>
  <si>
    <t>Perjudicar el desarrollo de la concesión por las demoras en los procesos relacionados con trámites sociales con entidades como Ministerio del Interior e ICANH.</t>
  </si>
  <si>
    <t>Gerencia Social</t>
  </si>
  <si>
    <r>
      <t xml:space="preserve">INTERNA
</t>
    </r>
    <r>
      <rPr>
        <sz val="10"/>
        <rFont val="Calibri"/>
        <family val="2"/>
        <scheme val="minor"/>
      </rPr>
      <t>Falta de seguimiento a la información remitida por los concesionarios o estructuradores para la obtención de permisos.</t>
    </r>
    <r>
      <rPr>
        <b/>
        <sz val="10"/>
        <rFont val="Calibri"/>
        <family val="2"/>
        <scheme val="minor"/>
      </rPr>
      <t xml:space="preserve">
EXTERNA
</t>
    </r>
    <r>
      <rPr>
        <sz val="10"/>
        <rFont val="Calibri"/>
        <family val="2"/>
        <scheme val="minor"/>
      </rPr>
      <t>Posibles demoras en la obtención de la Licencias de prospección y certificaciones presencia de comunidades étnicas.
Posibles deficiencias en la actualización de base de datos de comunidades étnicas presentes dentro de los corredores viales.
Debilidad Normativa en materia de Consulta Previa. 
Debilidad Normativa para los trámites con el ICANH.</t>
    </r>
  </si>
  <si>
    <t>1. Acompañamiento y gestión en el tramite, por parte de la ANI, para la obtención de las certificaciones de presencia de comunidades étnicas ante el Ministerio del Interior  y permisos requeridos por el Instituto Colombiano de Antropología e Historia - ICANH.
2. Comités Interinstitucionales para unificar lineamientos y procedimientos  entre las  entidades relacionadas, para el efectivo desarrollo de trámites y optimización de tiempos.
3. Alertar de manera oportuna a los responsables de los trámites acerca de los procedimientos o permisos que se encuentran cerca de la fecha necesaria de obtención de acuerdo con el plan de obras.</t>
  </si>
  <si>
    <t>GC -Soc 2</t>
  </si>
  <si>
    <t>Negligencia en la gestión para hacer efectivo el cumplimiento de las obligaciones sociales.</t>
  </si>
  <si>
    <r>
      <t xml:space="preserve">INTERNA
</t>
    </r>
    <r>
      <rPr>
        <sz val="10"/>
        <rFont val="Calibri"/>
        <family val="2"/>
        <scheme val="minor"/>
      </rPr>
      <t>Posible tendencia a crear relaciones de interés entre concesionario, interventores y supervisores.
Falta de supervisión y evaluación  por parte de los supervisores sociales (políticas o baja supervisión). 
Falta de recursos económicos para el seguimiento del proyecto en campo (viáticos).</t>
    </r>
    <r>
      <rPr>
        <b/>
        <sz val="10"/>
        <rFont val="Calibri"/>
        <family val="2"/>
        <scheme val="minor"/>
      </rPr>
      <t xml:space="preserve">
EXTERNA
</t>
    </r>
    <r>
      <rPr>
        <sz val="10"/>
        <rFont val="Calibri"/>
        <family val="2"/>
        <scheme val="minor"/>
      </rPr>
      <t>Conflicto de intereses del interventor.
Gente externa con intereses cruzados.
Presiones por parte de las firmas concesionarias para alterar la información correspondiente al informe social.</t>
    </r>
  </si>
  <si>
    <t xml:space="preserve">1. Visitas de los profesionales sociales al área del proyecto, verificando el cumplimiento de las obligaciones sociales y validando la veracidad de los informes de la interventoria.
2. Solicitudes a la interventoria verificación de las acciones de gestión social adelantadas por el concesionario.
3. Se implementaron grupos interdisciplinarios de trabajo (Reunión de Equipo de supervisión de Procesos) para seguimiento y verificación. 
4. Comités de seguimiento con interventoria y concesionario para evaluar el cumplimiento de las obligaciones sociales.
5. Verificación del perfil del profesional social y de las funciones en materia social a cargo de la interventoria. </t>
  </si>
  <si>
    <t>GC -Soc 3</t>
  </si>
  <si>
    <t>Solicitud de cambio u obras adicionales por parte de la comunidad, o requerimientos judiciales motivados por presiones de terceros.</t>
  </si>
  <si>
    <r>
      <t xml:space="preserve">INTERNA
</t>
    </r>
    <r>
      <rPr>
        <sz val="10"/>
        <rFont val="Calibri"/>
        <family val="2"/>
        <scheme val="minor"/>
      </rPr>
      <t>Debilidades en el seguimiento a cargo de las interventorías del proyecto. Deficiente socialización de los alcances técnicos del proyecto y sus impactos socio-ambientales en el funcionamiento de los predios y de la comunidad</t>
    </r>
    <r>
      <rPr>
        <b/>
        <sz val="10"/>
        <rFont val="Calibri"/>
        <family val="2"/>
        <scheme val="minor"/>
      </rPr>
      <t xml:space="preserve">
EXTERNA
</t>
    </r>
    <r>
      <rPr>
        <sz val="10"/>
        <rFont val="Calibri"/>
        <family val="2"/>
        <scheme val="minor"/>
      </rPr>
      <t>Presión por parte de personas con intereses particulares que pueden influenciar a la comunidad para propiciar el cambio del trazado. Intransigencia de comunidades por conflictos sociales, políticos o intereses particulares.
Debilidades en la planificación del desarrollo municipal e instrumentos de planificación y posibles fenómenos de corrupción a nivel municipal.</t>
    </r>
  </si>
  <si>
    <t>1. Fortalecimiento del relacionamiento con las comunidades identificando actores sociales que inciden en la configuración de los conflictos.
2. Seguimiento y verificación por parte de la interventoria y la ANI  identificando de manera oportuna las situaciones que puedan conllevar a la configuración de conflictos para actuar de manera preventiva.</t>
  </si>
  <si>
    <t>GC-V.G.Cont.1</t>
  </si>
  <si>
    <t>Manipulación de informes de seguimiento a contratos para favorecer a un tercero.</t>
  </si>
  <si>
    <t>Vicepresidencia de gestión contractual</t>
  </si>
  <si>
    <r>
      <t xml:space="preserve">INTERNA
</t>
    </r>
    <r>
      <rPr>
        <sz val="10"/>
        <rFont val="Calibri"/>
        <family val="2"/>
        <scheme val="minor"/>
      </rPr>
      <t>Tendencia a crear relaciones de familiaridad entre concesionario, interventores, supervisores.
No aplicación de políticas institucionales para manejo de relaciones con terceros de la Agencia.
Fallas en los controles de seguimiento.
Contratación de personal sin el suficiente conocimiento de la legislación y contratación pública o sin la necesaria experiencia y conocimiento en el área especifica
Deficiente control en el manejo del archivo para la custodia de información.
No contar con los servicios de la Interventoría Integral para los    contratos  de Concesión</t>
    </r>
    <r>
      <rPr>
        <b/>
        <sz val="10"/>
        <rFont val="Calibri"/>
        <family val="2"/>
        <scheme val="minor"/>
      </rPr>
      <t xml:space="preserve">
EXTERNA
</t>
    </r>
    <r>
      <rPr>
        <sz val="10"/>
        <rFont val="Calibri"/>
        <family val="2"/>
        <scheme val="minor"/>
      </rPr>
      <t>Tendencia a crear relaciones de familiaridad entre concesionario, interventores, supervisores.
Conflicto de intereses del interventor
Personal externo con intereses cruzados.
Presiones de comunidades, grupos al margen de la ley y/o  presiones  políticas.
Personal externo con conflicto de intereses en la manipulación de la información.
La falta de disponibilidad de recursos  del interventor o concesionario puede generar suministro de datos falsos o incompletos.</t>
    </r>
  </si>
  <si>
    <t>1. Reuniones Equipos de apoyo a la supervisión
2. Toma de decisiones avaladas por las diferentes gerencias y vicepresidencias.
3. Seguimiento en coordinación   con los interventores.
4. La vicepresidencia, gerentes y el área de Talento Humano filtran hojas de vida en el momento de la contratación de personal.
5. Supervisión  al cumplimiento de las obligaciones de la interventoría.</t>
  </si>
  <si>
    <t>GC-V.G.Cont.2</t>
  </si>
  <si>
    <t>Omisión de reportes por actividades sospechosas de LAFT/CO relacionadas con las concesiones.</t>
  </si>
  <si>
    <r>
      <t xml:space="preserve">INTERNA
</t>
    </r>
    <r>
      <rPr>
        <sz val="10"/>
        <rFont val="Calibri"/>
        <family val="2"/>
        <scheme val="minor"/>
      </rPr>
      <t>Desconocimiento de las obligaciones de ley para conocer a los proveedores de la ANI, y reportar conductas sospechosas según  los art 27 Ley 1121/2006; Art 33 de la Ley 1508/2012; Art 102 del Decreto 663/93 y  Ley 526 d 1999.
Ausencia de políticas y procedimientos para reporte de actividades sospechosas o ilícitas.
Ausencia de protocolos o medidas de seguridad para supervisores.
Ausencia de parámetros mínimos requeridos en los informes financieros y de fiducia</t>
    </r>
    <r>
      <rPr>
        <b/>
        <sz val="10"/>
        <rFont val="Calibri"/>
        <family val="2"/>
        <scheme val="minor"/>
      </rPr>
      <t xml:space="preserve">
EXTERNA
</t>
    </r>
    <r>
      <rPr>
        <sz val="10"/>
        <rFont val="Calibri"/>
        <family val="2"/>
        <scheme val="minor"/>
      </rPr>
      <t>Personas externa con intereses cruzados.
Presiones de comunidades, grupos al margen de la ley y/o  presiones  políticas.</t>
    </r>
  </si>
  <si>
    <t>1. Realizar seguimiento al Plan presentado por los Concesionarios de 4G para desarrollar y ejecutar acciones preventivas para evitar que cualquier persona natural o jurídica utilice a las entidades públicas o privadas que participen dentro del Proyecto, como instrumento para el lavado de activos y/o canalización de recursos hacia la financiación del terrorismo y/o actos de corrupción.
2. Revisión de informes de fiduciarias e interventor.
3. Reuniones de revisión de información con las diferentes Fiducias</t>
  </si>
  <si>
    <t>GC-V.G.Cont.3</t>
  </si>
  <si>
    <t>Negligencia en la gestión para hacer efectivo el  cumplimiento contractual generando anomalías y detrimento patrimonial a la Nación.</t>
  </si>
  <si>
    <r>
      <t xml:space="preserve">INTERNA
</t>
    </r>
    <r>
      <rPr>
        <sz val="10"/>
        <rFont val="Calibri"/>
        <family val="2"/>
        <scheme val="minor"/>
      </rPr>
      <t>Sistema de información de concesiones desactualizado y con fallas para consultar.
Información desarticulada entre las áreas, o falta de comunicación de las mismas
Ausencia de antecedentes, expedientes o información centralizada en algunas áreas. Falta de divulgación y cruce de información al interior de las distintas áreas que participan en los contratos de concesión.
Posibles fallas en el manejo de la documentación, registro y archivo de los expedientes y documentos de los contratos.
No contar con  Interventoría en alguna de las etapas   de la concesión.</t>
    </r>
    <r>
      <rPr>
        <b/>
        <sz val="10"/>
        <rFont val="Calibri"/>
        <family val="2"/>
        <scheme val="minor"/>
      </rPr>
      <t xml:space="preserve">
EXTERNA
</t>
    </r>
    <r>
      <rPr>
        <sz val="10"/>
        <rFont val="Calibri"/>
        <family val="2"/>
        <scheme val="minor"/>
      </rPr>
      <t>Personas externas con intereses cruzados.
Conflicto de intereses del interventor
Cuando la Interventoría no hace entrega a la ANI de la información requerida,  se presentan dificultades en la aplicación de las herramientas para su cumplimiento. 
Incumplimiento por parte de la interventoría de sus obligaciones contractuales.</t>
    </r>
  </si>
  <si>
    <t>1. Comités mensuales en obra
2. Reuniones  equipos de apoyo a la supervisión.
3. Toma de decisiones avaladas por las diferentes gerencias y vicepresidencias.</t>
  </si>
  <si>
    <t>GC-V.G.Cont.4</t>
  </si>
  <si>
    <t>Intercambio de prebendas para el otorgamiento de permisos .</t>
  </si>
  <si>
    <r>
      <t xml:space="preserve">INTERNA
</t>
    </r>
    <r>
      <rPr>
        <sz val="10"/>
        <rFont val="Calibri"/>
        <family val="2"/>
        <scheme val="minor"/>
      </rPr>
      <t>Trámites internos y externos necesario para gestionar permisos en la concesión demorados
Intereses creados por relaciones labores.</t>
    </r>
    <r>
      <rPr>
        <b/>
        <sz val="10"/>
        <rFont val="Calibri"/>
        <family val="2"/>
        <scheme val="minor"/>
      </rPr>
      <t xml:space="preserve">
EXTERNA
</t>
    </r>
    <r>
      <rPr>
        <sz val="10"/>
        <rFont val="Calibri"/>
        <family val="2"/>
        <scheme val="minor"/>
      </rPr>
      <t>Personal externo con intereses cruzados.
Tramitadores externos corruptos.
Demora en entidades externas para efectuar trámites ante empresas.</t>
    </r>
  </si>
  <si>
    <t>1. Canalizar de todos los tramites de permisos por modelo vial, férreo, portuario, aéreo a través de la Gerencia Contractual de Permisos
2. Aplicación de la normatividad interna, ámbito del cual hace parte la resolución No.716 de 2015  por la cual se fija el procedimiento  para el otorgamiento de permisos, para los modos carretero y férreo.</t>
  </si>
  <si>
    <t>GC-V.G.Cont.5</t>
  </si>
  <si>
    <t>Filtración de información o robo de expedientes para provecho personal o de terceros</t>
  </si>
  <si>
    <r>
      <t xml:space="preserve">INTERNA
</t>
    </r>
    <r>
      <rPr>
        <sz val="10"/>
        <rFont val="Calibri"/>
        <family val="2"/>
        <scheme val="minor"/>
      </rPr>
      <t>Ausencia de procedimientos para préstamo o consulta de archivo y expedientes.
Atención de solicitudes de información con desconocimiento de la legislación o del grado de reserva de la información.
Contratación de personal sin el suficiente conocimiento de la legislación y contratación pública o sin la necesaria experiencia y conocimiento en el área especifica.</t>
    </r>
    <r>
      <rPr>
        <b/>
        <sz val="10"/>
        <rFont val="Calibri"/>
        <family val="2"/>
        <scheme val="minor"/>
      </rPr>
      <t xml:space="preserve">
EXTERNA
</t>
    </r>
    <r>
      <rPr>
        <sz val="10"/>
        <rFont val="Calibri"/>
        <family val="2"/>
        <scheme val="minor"/>
      </rPr>
      <t>Ausencia de procedimiento de consulta de expedientes por parte de terceros.</t>
    </r>
  </si>
  <si>
    <t>1. Solo personal autorizado puede consultar los expedientes existentes en ORFEO.
Personal de Gestión documental y Gerencias Contractuales permiten consulta de expediente físicos  solo en la entidad y bajo vigilancia de un funcionario.</t>
  </si>
  <si>
    <t>GC-V.G.Cont.6</t>
  </si>
  <si>
    <t>Utilización indebida de información privilegiada</t>
  </si>
  <si>
    <r>
      <t>INTERNA</t>
    </r>
    <r>
      <rPr>
        <sz val="10"/>
        <rFont val="Calibri"/>
        <family val="2"/>
        <scheme val="minor"/>
      </rPr>
      <t xml:space="preserve">
Contratación de personal sin el suficiente conocimiento de la legislación y contratación pública o sin la necesaria experiencia y conocimiento en el área especifica
Posibilidad de generar relaciones de familiaridad entre concesionario, interventores, supervisores.
Ausencia de políticas institucionales para manejo de relaciones con proveedores de la Agencia.</t>
    </r>
    <r>
      <rPr>
        <b/>
        <sz val="10"/>
        <rFont val="Calibri"/>
        <family val="2"/>
        <scheme val="minor"/>
      </rPr>
      <t xml:space="preserve">
EXTERNA
</t>
    </r>
    <r>
      <rPr>
        <sz val="10"/>
        <rFont val="Calibri"/>
        <family val="2"/>
        <scheme val="minor"/>
      </rPr>
      <t>Personal externo con intereses cruzados.
Posibilidad de generar relaciones de familiaridad entre concesionario, interventores, supervisores.
Conflicto de intereses del interventor</t>
    </r>
  </si>
  <si>
    <t>1. Manuales de funciones
2. El gerente y el área de Talento Humano filtra hojas de vida en el momento de la contratación de supervisores y experto.
3. Verificación de Inhabilidades e Incompatibilidades de acuerdo con la Ley.</t>
  </si>
  <si>
    <t>GC-V.G.Cont.7</t>
  </si>
  <si>
    <t>Manipulación de liquidaciones de pagos de concesiones</t>
  </si>
  <si>
    <r>
      <t xml:space="preserve">INTERNA
</t>
    </r>
    <r>
      <rPr>
        <sz val="10"/>
        <rFont val="Calibri"/>
        <family val="2"/>
        <scheme val="minor"/>
      </rPr>
      <t>Liquidaciones de pagos en Excel.
En la actualidad no se cuenta con un programa para pagos que garantice que el modelo financiero de pagos efectuados al concesionario no pueda ser objeto de modificaciones, cambios o manipulación.</t>
    </r>
    <r>
      <rPr>
        <b/>
        <sz val="10"/>
        <rFont val="Calibri"/>
        <family val="2"/>
        <scheme val="minor"/>
      </rPr>
      <t xml:space="preserve">
EXTERNA
P</t>
    </r>
    <r>
      <rPr>
        <sz val="10"/>
        <rFont val="Calibri"/>
        <family val="2"/>
        <scheme val="minor"/>
      </rPr>
      <t>ersonal externo con intereses cruzados.</t>
    </r>
  </si>
  <si>
    <t xml:space="preserve">1. 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  </t>
  </si>
  <si>
    <t>GC-V.G.Cont.8</t>
  </si>
  <si>
    <t>Fiduciarias podrían dilatar procesos de carácter sancionatorio</t>
  </si>
  <si>
    <r>
      <t xml:space="preserve">INTERNA
EXTERNA
</t>
    </r>
    <r>
      <rPr>
        <sz val="10"/>
        <rFont val="Calibri"/>
        <family val="2"/>
        <scheme val="minor"/>
      </rPr>
      <t>Conflicto de intereses de la fiduciaria
Fiduciaria puede pertenecer al mismo grupo económico</t>
    </r>
  </si>
  <si>
    <t xml:space="preserve">1. Se pide apoyo y se mantiene al tanto de irregularidades a la Superintendencia Financiera.
2. Revisión por parte de la Gerencia Financiera y Gerencia Legal Contractual de los Contratos de Fiducia.
3. Revisar los informes mensuales de Fiducia </t>
  </si>
  <si>
    <t>GC-V.G.Cont.9</t>
  </si>
  <si>
    <t>No publicar información  contractual</t>
  </si>
  <si>
    <r>
      <t xml:space="preserve">INTERNA
</t>
    </r>
    <r>
      <rPr>
        <sz val="10"/>
        <rFont val="Calibri"/>
        <family val="2"/>
        <scheme val="minor"/>
      </rPr>
      <t>No remisión oportuna de los documentos al área competente para la publicación.</t>
    </r>
    <r>
      <rPr>
        <b/>
        <sz val="10"/>
        <rFont val="Calibri"/>
        <family val="2"/>
        <scheme val="minor"/>
      </rPr>
      <t xml:space="preserve">
EXTERNA
</t>
    </r>
    <r>
      <rPr>
        <sz val="10"/>
        <rFont val="Calibri"/>
        <family val="2"/>
        <scheme val="minor"/>
      </rPr>
      <t>Limitaciones de los sistemas de publicación.</t>
    </r>
  </si>
  <si>
    <t>1. Mensajes vía mail del área competente</t>
  </si>
  <si>
    <t>GC-VEJ 1</t>
  </si>
  <si>
    <t>Vicepresidencia Ejecutiva</t>
  </si>
  <si>
    <t>Riesgo Extremo</t>
  </si>
  <si>
    <r>
      <t xml:space="preserve">INTERNA
</t>
    </r>
    <r>
      <rPr>
        <sz val="10"/>
        <rFont val="Calibri"/>
        <family val="2"/>
        <scheme val="minor"/>
      </rPr>
      <t xml:space="preserve">Tendencia a crear relaciones de familiaridad entre concesionario, interventores, supervisores.
No aplicación de políticas institucionales para manejo de relaciones con terceros de la Agencia.
Fallas en los controles de seguimiento.
Contratación de personal sin el suficiente conocimiento de la legislación y contratación pública o sin la necesaria experiencia y conocimiento en el área especifica.
Deficiente control en el manejo del archivo para la custodia de información.
No contar con los servicios de la Interventoria Integral para los contratos  de Concesión </t>
    </r>
    <r>
      <rPr>
        <b/>
        <sz val="10"/>
        <rFont val="Calibri"/>
        <family val="2"/>
        <scheme val="minor"/>
      </rPr>
      <t xml:space="preserve">
EXTERNA
</t>
    </r>
    <r>
      <rPr>
        <sz val="10"/>
        <rFont val="Calibri"/>
        <family val="2"/>
        <scheme val="minor"/>
      </rPr>
      <t xml:space="preserve">Tendencia a crear relaciones de familiaridad entre concesionario, interventores, supervisores.
Conflicto de intereses del interventor
Personal externo con intereses cruzados.
Presiones de comunidades, grupos al margen de la ley y/o  presiones  políticas.
Presiones de comunidades, grupos al margen de la ley y/o  presiones  políticas.
Personal externo con conflicto de intereses en la manipulación de la información.
La falta de disponibilidad de recursos  del interventor o concesionario puede generar suministro de datos falsos o incompletos </t>
    </r>
  </si>
  <si>
    <t>1. Equipos de apoyo a la supervisión - Planes de Regularización semanal.
2. Decisiones de manera compartida con el equipo de trabajo.
3. Seguimiento coordinado  con los interventores.
4. El gerente y el área de Talento Humano filtra hojas de vida en el momento de la contratación de supervisores y expertos.
5. La legislación actual que hace que el interventor sea también un servidor público con todos los deberes que ello conlleva.</t>
  </si>
  <si>
    <t>GC-VEJ 2</t>
  </si>
  <si>
    <r>
      <t xml:space="preserve">INTERNA
</t>
    </r>
    <r>
      <rPr>
        <sz val="10"/>
        <rFont val="Calibri"/>
        <family val="2"/>
        <scheme val="minor"/>
      </rPr>
      <t>Desconocimiento de las obligaciones de ley para conocer a los proveedores de la ANI, y reportar conductas sospechosas según  los art 27 Ley 1121/2006; Art 33 de la Ley 1508/2012; Art 102 del Decreto 663/93 y  Ley 526 d 1999.
Ausencia de políticas y procedimientos para reporte de actividades sospechosas o ilícitas.
Ausencia de parámetros mínimos requeridos en los informes financieros y de fiducia</t>
    </r>
    <r>
      <rPr>
        <b/>
        <sz val="10"/>
        <rFont val="Calibri"/>
        <family val="2"/>
        <scheme val="minor"/>
      </rPr>
      <t xml:space="preserve">
EXTERNA
</t>
    </r>
    <r>
      <rPr>
        <sz val="10"/>
        <rFont val="Calibri"/>
        <family val="2"/>
        <scheme val="minor"/>
      </rPr>
      <t>Personas externa con intereses cruzados.
Presiones de comunidades, grupos al margen de la ley y/o  presiones  políticas.</t>
    </r>
  </si>
  <si>
    <t>1. Comités  semanales de seguimiento al proyecto.
2. Se implementaron grupos interdisciplinarios de trabajo (Planes de Regularización).
3. Reuniones de revisión de información con las diferentes Fiducias.</t>
  </si>
  <si>
    <t>GC-VEJ 3</t>
  </si>
  <si>
    <r>
      <t xml:space="preserve">INTERNA
</t>
    </r>
    <r>
      <rPr>
        <sz val="10"/>
        <rFont val="Calibri"/>
        <family val="2"/>
        <scheme val="minor"/>
      </rPr>
      <t>Sistema de información de concesiones desactualizado y con fallas para consultar (SIINCO) No se encuentra activo.
Información desarticulada entre las áreas, o falta de comunicación de las mismas.
Ausencia de antecedentes, expedientes o información centralizada en algunas áreas. 
Falta de divulgación y cruce de información al interior de las distintas áreas que participan en los contratos de concesión.
Posibles fallas en el manejo de la documentación, registro y archivo de los expedientes y documentos de los contratos.
Contratación de personal sin el suficiente conocimiento de la legislación y contratación pública o sin la necesaria experiencia y conocimiento en el área especifica.
No contar con  Interventoria en alguna de las etapas   de la concesión.</t>
    </r>
    <r>
      <rPr>
        <b/>
        <sz val="10"/>
        <rFont val="Calibri"/>
        <family val="2"/>
        <scheme val="minor"/>
      </rPr>
      <t xml:space="preserve">
EXTERNA
</t>
    </r>
    <r>
      <rPr>
        <sz val="10"/>
        <rFont val="Calibri"/>
        <family val="2"/>
        <scheme val="minor"/>
      </rPr>
      <t>Personas externas con intereses cruzados.
Conflicto de intereses del interventor
Cuando la Interventoria no hace entrega a la ANI de la información requerida,  se presentan dificultades en la aplicación de las herramientas para su cumplimiento 
Incumplimiento por parte de la interventoria de sus obligaciones contractuales .</t>
    </r>
  </si>
  <si>
    <t>1. Comités de obra semanales.
2. Equipos  de apoyo a la supervisión.
3. Decisiones de manera compartida con el equipo de trabajo.</t>
  </si>
  <si>
    <t>GC-VEJ 4</t>
  </si>
  <si>
    <t>Intercambio de prebendas para el otorgamiento de permisos relacionados.</t>
  </si>
  <si>
    <r>
      <t xml:space="preserve">INTERNA
</t>
    </r>
    <r>
      <rPr>
        <sz val="10"/>
        <rFont val="Calibri"/>
        <family val="2"/>
        <scheme val="minor"/>
      </rPr>
      <t xml:space="preserve">Trámites internos y externos necesario para gestionar permisos en la concesión demorados.
Amiguismo </t>
    </r>
    <r>
      <rPr>
        <b/>
        <sz val="10"/>
        <rFont val="Calibri"/>
        <family val="2"/>
        <scheme val="minor"/>
      </rPr>
      <t xml:space="preserve">
EXTERNA
P</t>
    </r>
    <r>
      <rPr>
        <sz val="10"/>
        <rFont val="Calibri"/>
        <family val="2"/>
        <scheme val="minor"/>
      </rPr>
      <t>ersonal externo con intereses cruzados.
Tramitadores externos corruptos.
Demora en entidades externas para efectuar trámites ante empresas.</t>
    </r>
  </si>
  <si>
    <t>1. Canalización de todos los tramites de permisos por modelo vial, férreo, portuario, aéreo a través de la Gerencia Contractual de Permisos
2. Existencia de las resoluciones No.063 de 2003 y No.241 de 2011 por las cuales se fijan los procedimientos para el otorgamiento de permisos, para los modo carretero y férreo respectivamente.
3. Reglamentado a través del contrato de Concesión e Interventoria en cuanto a suministro de información</t>
  </si>
  <si>
    <t>GC-VEJ 5</t>
  </si>
  <si>
    <t>Filtración de información o robo de expedientes para provecho personal o de terceros.</t>
  </si>
  <si>
    <r>
      <t xml:space="preserve">INTERNA
</t>
    </r>
    <r>
      <rPr>
        <sz val="10"/>
        <rFont val="Calibri"/>
        <family val="2"/>
        <scheme val="minor"/>
      </rPr>
      <t>Debilidades en la custodia de expedientes y antecedentes.
Ausencia de procedimientos para préstamo o consulta de archivo y expedientes.
Atención de solicitudes de información con desconocimiento de la legislación o del grado de reserva de la información.
Contratación de personal sin el suficiente conocimiento de la legislación y contratación pública o sin la necesaria experiencia y conocimiento en el área especifica</t>
    </r>
    <r>
      <rPr>
        <b/>
        <sz val="10"/>
        <rFont val="Calibri"/>
        <family val="2"/>
        <scheme val="minor"/>
      </rPr>
      <t xml:space="preserve">
EXTERNA
P</t>
    </r>
    <r>
      <rPr>
        <sz val="10"/>
        <rFont val="Calibri"/>
        <family val="2"/>
        <scheme val="minor"/>
      </rPr>
      <t>ersonal externo con intereses cruzados.
Ausencia de procedimiento de consulta de expedientes por parte de terceros.</t>
    </r>
  </si>
  <si>
    <t>1. Solo personal autorizado puede consultar los expedientes existentes en ORFEO.</t>
  </si>
  <si>
    <t>GC-VEJ 6</t>
  </si>
  <si>
    <r>
      <t>INTERNA</t>
    </r>
    <r>
      <rPr>
        <sz val="10"/>
        <rFont val="Calibri"/>
        <family val="2"/>
        <scheme val="minor"/>
      </rPr>
      <t xml:space="preserve">
Contratación de personal sin el suficiente conocimiento de la legislación y contratación pública o sin la necesaria experiencia y conocimiento en el área especifica
Posibilidad de generar relaciones de familiaridad entre concesionario, interventores, supervisores.
Ausencia de políticas institucionales para manejo de relaciones con proveedores de la Agencia.</t>
    </r>
    <r>
      <rPr>
        <b/>
        <sz val="10"/>
        <rFont val="Calibri"/>
        <family val="2"/>
        <scheme val="minor"/>
      </rPr>
      <t xml:space="preserve">
EXTERNA
P</t>
    </r>
    <r>
      <rPr>
        <sz val="10"/>
        <rFont val="Calibri"/>
        <family val="2"/>
        <scheme val="minor"/>
      </rPr>
      <t>ersonal externo con intereses cruzados.
Posibilidad de generar relaciones de familiaridad entre concesionario, interventores, supervisores.
Conflicto de intereses del interventor</t>
    </r>
  </si>
  <si>
    <t>1. Manuales de funciones.
2. El gerente y el área de Talento Humano filtra hojas de vida en el momento de la contratación de supervisores y expertos.
3. Verificación de Inhabilidades e Incompatibilidades de acuerdo con la Ley.</t>
  </si>
  <si>
    <t>GC-VEJ 7</t>
  </si>
  <si>
    <r>
      <t xml:space="preserve">INTERNA
</t>
    </r>
    <r>
      <rPr>
        <sz val="10"/>
        <rFont val="Calibri"/>
        <family val="2"/>
        <scheme val="minor"/>
      </rPr>
      <t>Liquidaciones de pagos en Excel.
En la actualidad no se cuenta con un programa para pagos que garantice que el modelo financiero de pagos efectuados al concesionario no pueda ser objeto de modificaciones, cambios o manipulación.</t>
    </r>
    <r>
      <rPr>
        <b/>
        <sz val="10"/>
        <rFont val="Calibri"/>
        <family val="2"/>
        <scheme val="minor"/>
      </rPr>
      <t xml:space="preserve">
EXTERNA
P</t>
    </r>
    <r>
      <rPr>
        <sz val="10"/>
        <rFont val="Calibri"/>
        <family val="2"/>
        <scheme val="minor"/>
      </rPr>
      <t>ersonal externo con intereses cruzado
Posibilidad de generarse intereses particulares entre concesionario, interventores, supervisores. .</t>
    </r>
  </si>
  <si>
    <t>1. La liquidación de pagos tiene varios filtros, la interventoria proyecta la liquidación y al interior de la entidad el grupo financiero también la proyecta. Una segunda persona al interior de la Agencia  revisa,  el Gerente Financiero aprueba , y por último el Director de Interventoria, , el Gerente Financiero y el Vicepresidente de gestión Contractual firman el formato de liquidación de pagos.</t>
  </si>
  <si>
    <t>GC-VEJ 8</t>
  </si>
  <si>
    <r>
      <t>INTERNA
EXTERNA</t>
    </r>
    <r>
      <rPr>
        <sz val="10"/>
        <rFont val="Calibri"/>
        <family val="2"/>
        <scheme val="minor"/>
      </rPr>
      <t xml:space="preserve">
Conflicto de intereses de la fiduciaria
Fiduciaria puede pertenecer al mismo grupo económico</t>
    </r>
  </si>
  <si>
    <t>1. Se pide apoyo y se mantiene al tanto de irregularidades a la Superintendencia Financiera.</t>
  </si>
  <si>
    <t>GJ-DJ 1</t>
  </si>
  <si>
    <t>Ocultar o presentar pruebas  falsas o incompletas para beneficiar a terceros</t>
  </si>
  <si>
    <t>Gestión Jurídica</t>
  </si>
  <si>
    <t>Defensa Judicial</t>
  </si>
  <si>
    <r>
      <t xml:space="preserve">INTERNA
</t>
    </r>
    <r>
      <rPr>
        <sz val="10"/>
        <rFont val="Calibri"/>
        <family val="2"/>
        <scheme val="minor"/>
      </rPr>
      <t>Las dependencias que cuentan con la información requerida y los soportes que sirven de prueba no los remiten oportunamente o los remiten incompletos
No contar con un sistema de seguimiento actualizado de los avances e inconvenientes principales de los proyectos de  concesiones.
imposibilidad de acceder al módulo de consulta del sistema de información documental Orfeo</t>
    </r>
    <r>
      <rPr>
        <b/>
        <sz val="10"/>
        <rFont val="Calibri"/>
        <family val="2"/>
        <scheme val="minor"/>
      </rPr>
      <t xml:space="preserve">
EXTERNA
</t>
    </r>
    <r>
      <rPr>
        <sz val="10"/>
        <rFont val="Calibri"/>
        <family val="2"/>
        <scheme val="minor"/>
      </rPr>
      <t xml:space="preserve">
Renuencia de concesionarios o de terceros en remitir la información requerida o de cumplir sus obligaciones.</t>
    </r>
  </si>
  <si>
    <t>1. La pruebas son organizadas por las respectivas gerencias de la entidad sobre informes de supervisores, interventores y/o el  concesionario, y otros.</t>
  </si>
  <si>
    <t>GJ-DJ 2</t>
  </si>
  <si>
    <t>Negligencia en el seguimiento de los términos de  vencimiento procesales con el fin de beneficiar a terceros.</t>
  </si>
  <si>
    <r>
      <t xml:space="preserve">INTERNA
</t>
    </r>
    <r>
      <rPr>
        <sz val="10"/>
        <rFont val="Calibri"/>
        <family val="2"/>
        <scheme val="minor"/>
      </rPr>
      <t>Pocos abogados para atender todos los requerimientos judiciales
Fallas en el servicio de correos de la Agencia
Falta un mayor número de auxiliares que hagan más expeditas las labores administrativas.</t>
    </r>
    <r>
      <rPr>
        <b/>
        <sz val="10"/>
        <rFont val="Calibri"/>
        <family val="2"/>
        <scheme val="minor"/>
      </rPr>
      <t xml:space="preserve">
EXTERNA
</t>
    </r>
    <r>
      <rPr>
        <sz val="10"/>
        <rFont val="Calibri"/>
        <family val="2"/>
        <scheme val="minor"/>
      </rPr>
      <t>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
Proveedor de correo externo no garantiza la entrega oportuna de los documentos remitidos a los despachos judiciales y reporta esta situación de manera tardía</t>
    </r>
  </si>
  <si>
    <t>1. Contrato con firma externa quienes están revisando el estado de procesos, y envían los informes a diario.
2. Se efectúa seguimiento a los procesos judiciales entregados  a firmas externas (Tribunal de Arbitramento).
3. Consulta por parte de lo abogados de la Gerencia de Defensa Judicial del Portal de la Rama Judicial cotejando la información proporcionada por la firma externa La Litigar.com</t>
  </si>
  <si>
    <t>GJ-DJ 3</t>
  </si>
  <si>
    <t>Incumplimiento o falta de gestión efectiva ante ordenes judiciales.</t>
  </si>
  <si>
    <r>
      <t xml:space="preserve">INTERNA
</t>
    </r>
    <r>
      <rPr>
        <sz val="10"/>
        <rFont val="Calibri"/>
        <family val="2"/>
        <scheme val="minor"/>
      </rPr>
      <t xml:space="preserve">La ejecución de las condenas deben ser ejecutadas mediante procesos contractuales demorados.
Imposibilidad de adicionar contratos vigentes para incorporar las obras ordenadas por los fallos
Errores en la planeación de los proyectos que incluyan obras requeridas por la comunidad
</t>
    </r>
    <r>
      <rPr>
        <b/>
        <sz val="10"/>
        <rFont val="Calibri"/>
        <family val="2"/>
        <scheme val="minor"/>
      </rPr>
      <t xml:space="preserve">
EXTERNA
</t>
    </r>
    <r>
      <rPr>
        <sz val="10"/>
        <rFont val="Calibri"/>
        <family val="2"/>
        <scheme val="minor"/>
      </rPr>
      <t>Asignación insuficiente de recursos para atención de ordenes judiciales
La necesidad o intransigencia de las comunidades
Presiones políticas que comprometen la posición y tramites de la Agencia.</t>
    </r>
  </si>
  <si>
    <t>1. informe de seguimiento a cumplimiento de sentencias.
2. Informe a las Vicepresidencias correspondientes de las novedades judiciales.
3. En algunos casos la oficina de Atención al Ciudadano hace seguimiento por requerimientos del peticionario.</t>
  </si>
  <si>
    <t>GJ-DJ 4</t>
  </si>
  <si>
    <t xml:space="preserve">Filtración de información de procesos judiciales </t>
  </si>
  <si>
    <r>
      <t xml:space="preserve">INTERNA
EXTERNA
</t>
    </r>
    <r>
      <rPr>
        <sz val="10"/>
        <rFont val="Calibri"/>
        <family val="2"/>
        <scheme val="minor"/>
      </rPr>
      <t>Gente externa con intereses cruzados</t>
    </r>
  </si>
  <si>
    <t>1. Manejo centralizado de correspondencia.
2. Selección adecuada de personal a cargo del Gerente y Talento Humano.</t>
  </si>
  <si>
    <t>Estudios de factibilidad  adaptados para una firma (s) en particular.</t>
  </si>
  <si>
    <t>Estructuración de proyectos de infraestructura de transporte</t>
  </si>
  <si>
    <t>Vicepresindencia de estructuración</t>
  </si>
  <si>
    <r>
      <t>INTERNA</t>
    </r>
    <r>
      <rPr>
        <sz val="10"/>
        <rFont val="Calibri"/>
        <family val="2"/>
        <scheme val="minor"/>
      </rPr>
      <t xml:space="preserve">
Deficiencia en los mecanismos de seguimiento y control que permitan que la información contenida en  los Estudios de Factibilidad, estén  adaptados a una firma en particular.
Deficiencia en los controles utilizados para la custodia de la información contenida en los Estudios de Factibilidad.
Deficientes  medidas de seguridad en ingreso de personal a las áreas de trabajo 
Deficientes  medidas de seguridad en equipos de computo.
Estudios de factibilidad manipulables por funcionarios de la entidad, para obtener un beneficio personal.</t>
    </r>
    <r>
      <rPr>
        <b/>
        <sz val="10"/>
        <rFont val="Calibri"/>
        <family val="2"/>
        <scheme val="minor"/>
      </rPr>
      <t xml:space="preserve">
EXTERNA</t>
    </r>
    <r>
      <rPr>
        <sz val="10"/>
        <rFont val="Calibri"/>
        <family val="2"/>
        <scheme val="minor"/>
      </rPr>
      <t xml:space="preserve">
Deficiencia en los controles utilizados por el Estructurador Integral  para la custodia de la información contenida en los Estudios de Factibilidad.
Firmas de Ingeniería, Estructuradores, concesionarios  con conflictos de interés
Estudios de factibilidad realizados por personal  externo a la Entidad que manipule la información para obtener un beneficio personal.
Información manipulables por funcionarios de la entidad y/o personal externo para obtener un beneficio personal.
Inexistencia de control sobre la información contenida en los estudios, antes de que las Firmas Estructuradoras la radiquen ante la Entidad</t>
    </r>
  </si>
  <si>
    <t>1. Acuerdos de confidencialidad firmados por los funcionarios de la vicepresidencia.
2. Equipos de computo con clave de ingreso y Backups en discos duros extraíbles con clave de ingreso.
3. Control y anuncio de personal antes de ingreso a las instalaciones de la Entidad.
4. Cronogramas de seguimiento para las actividades que se desarrollan dentro del proceso de estructuración.
5. Actas de entrega de los modelos financieros firmados por el MHCP y el DNP.</t>
  </si>
  <si>
    <t>Filtración de información sobre el modelo financiero</t>
  </si>
  <si>
    <r>
      <t>INTERNA</t>
    </r>
    <r>
      <rPr>
        <sz val="10"/>
        <rFont val="Calibri"/>
        <family val="2"/>
        <scheme val="minor"/>
      </rPr>
      <t xml:space="preserve">
Deficientes medidas de seguridad en equipos de computo donde se manejan los modelos financieros
Deficiencias de mecanismos de seguimiento y control a la información contenida en el Modelo Financiero.
Deficiencia en controles suficientes para la custodia del Modelo Financiero.</t>
    </r>
    <r>
      <rPr>
        <b/>
        <sz val="10"/>
        <rFont val="Calibri"/>
        <family val="2"/>
        <scheme val="minor"/>
      </rPr>
      <t xml:space="preserve">
EXTERNA
</t>
    </r>
    <r>
      <rPr>
        <sz val="10"/>
        <rFont val="Calibri"/>
        <family val="2"/>
        <scheme val="minor"/>
      </rPr>
      <t>Información del modelo financiero manipulables por funcionarios de la entidad, para obtener un beneficio personal.
Modelos financieros manipulables por funcionarios de la entidad, para obtener un beneficio personal.
Información manipulables por funcionarios de la entidad y/o personal externo de otras entidades para obtener un beneficio personal.</t>
    </r>
  </si>
  <si>
    <t xml:space="preserve">1. Equipos de computo con clave de ingreso.
2. Reuniones de seguimiento y control por parte de directivos, gerentes y expertos.
3. Firmas de cláusula de confidencialidad para personal externo y funcionarios involucrados en el proceso.
4. Manejo del Modelo Financiero a cargo de un funcionario de la Entidad. </t>
  </si>
  <si>
    <t>Filtración de la información contenida en los estudios de factibilidad antes de su aprobación final.</t>
  </si>
  <si>
    <r>
      <t xml:space="preserve">INTERNA
</t>
    </r>
    <r>
      <rPr>
        <sz val="10"/>
        <rFont val="Calibri"/>
        <family val="2"/>
        <scheme val="minor"/>
      </rPr>
      <t>Deficiencia en la tecnología de avanzada, utilizada en el manejo de la custodia de la información.
Servidores públicos con conflictos de interés.
Deficiencia en los controles utilizados en el proceso de almacenamiento transitorio</t>
    </r>
    <r>
      <rPr>
        <b/>
        <sz val="10"/>
        <rFont val="Calibri"/>
        <family val="2"/>
        <scheme val="minor"/>
      </rPr>
      <t xml:space="preserve">
EXTERNA</t>
    </r>
    <r>
      <rPr>
        <sz val="10"/>
        <rFont val="Calibri"/>
        <family val="2"/>
        <scheme val="minor"/>
      </rPr>
      <t xml:space="preserve">
Información manipulables por personal externo de otras entidades para obtener un beneficio personal.
Estructuradores filtren información contenida en los estudios de factibilidad para favorecer a una firma(s) en particular.
Deficiencia en el proceso de selección de personas externas  idóneas que tendrán como responsabilidad la custodia de los documentos y de la información</t>
    </r>
  </si>
  <si>
    <t>1. Clausulas de confidencialidad firmadas por cada una de las partes involucradas en el proceso de Estructuración y contratación.
2. Equipos de computo con clave de ingreso.</t>
  </si>
  <si>
    <t>Omisión de reportes por actividades sospechosas de LAFT/CO relacionadas con las firmas estructuradora</t>
  </si>
  <si>
    <r>
      <t>INTERNA</t>
    </r>
    <r>
      <rPr>
        <sz val="10"/>
        <rFont val="Calibri"/>
        <family val="2"/>
        <scheme val="minor"/>
      </rPr>
      <t xml:space="preserve">
Ausencia de políticas y procedimientos para reporte de actividades sospechosas o ilícitas.
Desconocimiento de las obligaciones de ley para conocer a los proveedores de la ANI, y reportar conductas sospechosas según  los art 27 Ley 1121/2006; Art 33 de la Ley 1508/2012; Art 102 del Decreto 663/93 y  Ley 526 d 1999.</t>
    </r>
    <r>
      <rPr>
        <b/>
        <sz val="10"/>
        <rFont val="Calibri"/>
        <family val="2"/>
        <scheme val="minor"/>
      </rPr>
      <t xml:space="preserve">
EXTERNA
</t>
    </r>
    <r>
      <rPr>
        <sz val="10"/>
        <rFont val="Calibri"/>
        <family val="2"/>
        <scheme val="minor"/>
      </rPr>
      <t>Existe la restricción de ley y constitución para restringir por sospecha</t>
    </r>
  </si>
  <si>
    <t>1. Compromiso de Probidad firmadas por cada una de las partes involucradas.
2. Clausula "PROGRAMA PRESIDENCIAL DE LUCHA CONTRA LA CORRUPCIÓN" incorporada en los Pliegos de Condiciones.
3. En las nuevas minuta del contrato se incorporan obligaciones expresas para control de lavado de activos, y conductas ilícitas.</t>
  </si>
  <si>
    <t>Elaboración de pliegos de condiciones y condiciones contractuales a la medida de una firma(s) particular.</t>
  </si>
  <si>
    <t>Gerencia Juridica para estructuración</t>
  </si>
  <si>
    <r>
      <t>INTERNA</t>
    </r>
    <r>
      <rPr>
        <sz val="10"/>
        <rFont val="Calibri"/>
        <family val="2"/>
        <scheme val="minor"/>
      </rPr>
      <t xml:space="preserve">
Los funcionarios que estructuran los proyectos pueden intervenir colusivamente en el proceso de contratación.        
Proceso ineficaz de revisión de antecedentes de firmas estructuradoras</t>
    </r>
    <r>
      <rPr>
        <b/>
        <sz val="10"/>
        <rFont val="Calibri"/>
        <family val="2"/>
        <scheme val="minor"/>
      </rPr>
      <t xml:space="preserve">
EXTERNA
</t>
    </r>
    <r>
      <rPr>
        <sz val="10"/>
        <rFont val="Calibri"/>
        <family val="2"/>
        <scheme val="minor"/>
      </rPr>
      <t>Posibilidad de que el personal externo que participa en la estructuración asesora a los proponentes, con el fin de direccionar favorecimientos a una(s) firma(s).</t>
    </r>
  </si>
  <si>
    <t>1. Establecer que cada proceso se base en los pliegos modelos y contratos modelo aprobados por la entidad.
2. Estructurar jurídicamente estableciendo requisitos y condiciones claras y transparentes, con el fin de evitar medidas ajustadas en favor de agentes privados específicos.
3. Establecer filtros en la contratación de funcionarios ANI, que permitan establecer si los perfiles y antecedentes presentan riesgo de prácticas colusorias.
4. Remitir mensajes de alerta a la Vicepresidencia de Estructuración sobre posibles situaciones de colusión y corrupción.
5. Solicitar acompañamiento preventivo de la Procuraduría General de la Nación, en los procesos de mayor envergadura o cuando se considere necesario.
6. Socializar en el grupo de trabajo y revisar casos de otras entidades, para evitar medidas de corrupción y colusión en el desarrollo de los procesos de selección.</t>
  </si>
  <si>
    <t>Filtración de  información antes o durante el inicio  de los procedimientos o los trámites de estructuración y selección de los proyectos de Asociación público Privada.</t>
  </si>
  <si>
    <r>
      <t xml:space="preserve">INTERNA
</t>
    </r>
    <r>
      <rPr>
        <sz val="10"/>
        <rFont val="Calibri"/>
        <family val="2"/>
        <scheme val="minor"/>
      </rPr>
      <t xml:space="preserve">Dilación injustificada entre los tiempos de aprobación de pliegos y su publicación oficial.
Suministro de información a terceros por parte de funcionarios y/o contratistas.
Falta de confidencialidad en el manejo de la información.
Inobservancia de protocolos de manejo de información electrónica.
</t>
    </r>
    <r>
      <rPr>
        <b/>
        <sz val="10"/>
        <rFont val="Calibri"/>
        <family val="2"/>
        <scheme val="minor"/>
      </rPr>
      <t xml:space="preserve">
EXTERNA
</t>
    </r>
    <r>
      <rPr>
        <sz val="10"/>
        <rFont val="Calibri"/>
        <family val="2"/>
        <scheme val="minor"/>
      </rPr>
      <t>Corrupción o colusión por parte de proponentes o terceros interesados en el proceso de selección.</t>
    </r>
  </si>
  <si>
    <t>1. Restringir el envío de la información jurídica. (sólo a las áreas involucradas en la estructuración)
2. Manejar la información de la estructuración jurídica con la debida reserva.
3. Solicitar la suscripción de las cláusulas de confidencialidad por parte de los Estructuradores y/o de Acuerdos de Confidencialidad por parte de los funcionarios y/o contratistas de la ANI.</t>
  </si>
  <si>
    <t>Adjudicar contratos a firma(s) con malas prácticas o que representen riesgo de LA/FT/CO.</t>
  </si>
  <si>
    <r>
      <t>INTERNA</t>
    </r>
    <r>
      <rPr>
        <sz val="10"/>
        <rFont val="Calibri"/>
        <family val="2"/>
        <scheme val="minor"/>
      </rPr>
      <t xml:space="preserve">
operaciones fraudulentas de lavado de activos, financiamiento del terrorismo o de corrupción. LAFT/CO no cuenta con los mecanismos tecnologicos y la capacitación del personal para detectar  durante el sistema de precalificación, proceso de selección o ejecución del contrato, este tipo de actividades.
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de 1999.</t>
    </r>
    <r>
      <rPr>
        <b/>
        <sz val="10"/>
        <rFont val="Calibri"/>
        <family val="2"/>
        <scheme val="minor"/>
      </rPr>
      <t xml:space="preserve">
EXTERNA
</t>
    </r>
    <r>
      <rPr>
        <sz val="10"/>
        <rFont val="Calibri"/>
        <family val="2"/>
        <scheme val="minor"/>
      </rPr>
      <t>Existe la restricción de ley y constitución para restringir por sospecha o un mero indicio.
Agentes externos con intereses cruzados.</t>
    </r>
  </si>
  <si>
    <t>1. Establecer en el pliego de condiciones compromisos de probidad y transparencia, y en los anexos del contrato.
2. Incorporar en la minuta del contrato  obligaciones expresas de buen gobierno corporativo.</t>
  </si>
  <si>
    <t>Destinación indebida de recursos por vacíos contractuales.</t>
  </si>
  <si>
    <r>
      <t xml:space="preserve">INTERNA
</t>
    </r>
    <r>
      <rPr>
        <sz val="10"/>
        <rFont val="Calibri"/>
        <family val="2"/>
        <scheme val="minor"/>
      </rPr>
      <t>Algunos contratos pueden quedar sin las regulaciones previamente establecidas en el contrato estándar que pueden generar una destinación indebida de los recursos.</t>
    </r>
    <r>
      <rPr>
        <b/>
        <sz val="10"/>
        <rFont val="Calibri"/>
        <family val="2"/>
        <scheme val="minor"/>
      </rPr>
      <t xml:space="preserve">
EXTERNA
</t>
    </r>
    <r>
      <rPr>
        <sz val="10"/>
        <rFont val="Calibri"/>
        <family val="2"/>
        <scheme val="minor"/>
      </rPr>
      <t>Agentes externos con intereses cruzados.</t>
    </r>
  </si>
  <si>
    <t>1. Ajustar legalmente en la minuta del contrato la forma en que se debe manejar los recursos de los patrimonios autónomos de acuerdo con el contrato estandar.</t>
  </si>
  <si>
    <t>GAF-AC 1</t>
  </si>
  <si>
    <t xml:space="preserve">Filtración de información , manipulación o robo de expedientes físicos para fines ilícitos. </t>
  </si>
  <si>
    <t>Gestión administrativa y financiera</t>
  </si>
  <si>
    <t>Area de gestión documental</t>
  </si>
  <si>
    <r>
      <t xml:space="preserve">INTERNA
</t>
    </r>
    <r>
      <rPr>
        <sz val="10"/>
        <rFont val="Calibri"/>
        <family val="2"/>
        <scheme val="minor"/>
      </rPr>
      <t>Debilidades en el proceso de archivos y custodia de expedientes y antecedentes
Debilidades en el sistema de Archivo y Gestión Documental de expedientes 
Expedientes incompletos entregados por la anterior entidad
Debilidades en los repositorios contratados para el almacenamiento de información como por ejemplo la información en la nube</t>
    </r>
    <r>
      <rPr>
        <b/>
        <sz val="10"/>
        <rFont val="Calibri"/>
        <family val="2"/>
        <scheme val="minor"/>
      </rPr>
      <t xml:space="preserve">
EXTERNA
</t>
    </r>
    <r>
      <rPr>
        <sz val="10"/>
        <rFont val="Calibri"/>
        <family val="2"/>
        <scheme val="minor"/>
      </rPr>
      <t>Grupos sociales, interventorías, y grupos al margen de la ley  con conflicto de intereses.
Poco personal que custodie la consulta de expedientes  por parte de interventores y sus asistentes.
Presiones de comunidades, grupos al margen de la ley y/o  presiones  políticas hacen que se descuide el cuidado en el manejo de la información.</t>
    </r>
  </si>
  <si>
    <t>1. Solo personal autorizado puede consultar los expedientes existentes en ORFEO.
2. Personal de Gestión documental  permite consulta de expediente físicos  sólo en la entidad y bajo vigilancia de una persona del área de Archivo y Correspondencia</t>
  </si>
  <si>
    <t>GAF-AC 2</t>
  </si>
  <si>
    <t>Destrucción de información con fines ilícitos</t>
  </si>
  <si>
    <r>
      <t xml:space="preserve">INTERNA
</t>
    </r>
    <r>
      <rPr>
        <sz val="10"/>
        <rFont val="Calibri"/>
        <family val="2"/>
        <scheme val="minor"/>
      </rPr>
      <t>Algunos documentos que se producen en la entidad no son radicados en el sistema por lo que no es posible saber que han sido generados y hacer el seguimiento correspondiente
Falta de cultura organizacional para el cumplimiento de las políticas de Gestión Documental</t>
    </r>
    <r>
      <rPr>
        <b/>
        <sz val="10"/>
        <rFont val="Calibri"/>
        <family val="2"/>
        <scheme val="minor"/>
      </rPr>
      <t xml:space="preserve">
EXTERNA
</t>
    </r>
    <r>
      <rPr>
        <sz val="10"/>
        <rFont val="Calibri"/>
        <family val="2"/>
        <scheme val="minor"/>
      </rPr>
      <t>Presiones de comunidades, grupos al margen de la ley y/o  presiones  políticas hacen que se descuide el cuidado en el manejo de la información.</t>
    </r>
  </si>
  <si>
    <t>1. Centralización de los archivos en cada Vicepresidencia.
2. Verificación de anexos de los radicados.
3. Verificación del formato de retiro para legalizar que todo quede entregado a la entidad y cerrado el Sistema de Gestión Documental.</t>
  </si>
  <si>
    <t>GAF-AC 3</t>
  </si>
  <si>
    <t>Ocultar  o demorar correspondencia entrante o de salida</t>
  </si>
  <si>
    <r>
      <t xml:space="preserve">INTERNA
</t>
    </r>
    <r>
      <rPr>
        <sz val="10"/>
        <rFont val="Calibri"/>
        <family val="2"/>
        <scheme val="minor"/>
      </rPr>
      <t>Ordenes internas en los casos en los cuales después de haber radicado un documento el responsable aduce que no se envíe porque faltan anexos.</t>
    </r>
    <r>
      <rPr>
        <b/>
        <sz val="10"/>
        <rFont val="Calibri"/>
        <family val="2"/>
        <scheme val="minor"/>
      </rPr>
      <t xml:space="preserve">
EXTERNA
</t>
    </r>
    <r>
      <rPr>
        <sz val="10"/>
        <rFont val="Calibri"/>
        <family val="2"/>
        <scheme val="minor"/>
      </rPr>
      <t xml:space="preserve">Vencimiento de términos legales
Dificultades con el servicio de la empresa de correos postales </t>
    </r>
  </si>
  <si>
    <t>1. Verificar que la comunicación este completa antes de radicarla.
2. Verificación de los números que no han sido entregados a correspondencia para el envío y se  anulan  dentro de las 24 horas siguientes a la radicación.</t>
  </si>
  <si>
    <t>GAF-AC 4</t>
  </si>
  <si>
    <t>Perdidas de información por medidas de conservación deficientes.</t>
  </si>
  <si>
    <r>
      <t xml:space="preserve">INTERNA
</t>
    </r>
    <r>
      <rPr>
        <sz val="10"/>
        <rFont val="Calibri"/>
        <family val="2"/>
        <scheme val="minor"/>
      </rPr>
      <t>Archivo de documentos en depósitos o áreas sin posibilidad de asegurar o cerrar con llave
Falta de equipos robustos con capacidad  para el almacenamiento de información.
Falta de espacio en el servidor de Orfeo para copiar la información que llega de CDS o DVDS para subirla al sistema.
Backups de información de archivos y correos electrónicos mal realizados.
Falta de backups fuera de la ciudad de Bogotá como plan de contingencia en caso de riesgo natural como terremoto.</t>
    </r>
    <r>
      <rPr>
        <b/>
        <sz val="10"/>
        <rFont val="Calibri"/>
        <family val="2"/>
        <scheme val="minor"/>
      </rPr>
      <t xml:space="preserve">
EXTERNA
</t>
    </r>
    <r>
      <rPr>
        <sz val="10"/>
        <rFont val="Calibri"/>
        <family val="2"/>
        <scheme val="minor"/>
      </rPr>
      <t xml:space="preserve">Restricciones presupuestales </t>
    </r>
  </si>
  <si>
    <t>1. Realizar las mediciones  de control de humedad relativa y temperatura en la bodega del archivo central.
2. Verificar el informe del programa  de limpieza documental y de depósitos.
3. Verificar la entrega de los backups de todos los sistemas de información de la entidad  al archivo.</t>
  </si>
  <si>
    <t>GAF-AC 5</t>
  </si>
  <si>
    <t>Demoras y posibles pérdidas de documentos que forman parte de los expedientes de contratación de Concesiones e Interventorías.</t>
  </si>
  <si>
    <r>
      <t xml:space="preserve">INTERNA
</t>
    </r>
    <r>
      <rPr>
        <sz val="10"/>
        <rFont val="Calibri"/>
        <family val="2"/>
        <scheme val="minor"/>
      </rPr>
      <t>La documentación es entregada para archivo en el contrato mucho tiempo después de haberse producido lo que genera desorden. Se producen actas y otros documentos que posiblemente no han sido entregados al archivo.</t>
    </r>
    <r>
      <rPr>
        <b/>
        <sz val="10"/>
        <rFont val="Calibri"/>
        <family val="2"/>
        <scheme val="minor"/>
      </rPr>
      <t xml:space="preserve">
EXTERNA
</t>
    </r>
    <r>
      <rPr>
        <sz val="10"/>
        <rFont val="Calibri"/>
        <family val="2"/>
        <scheme val="minor"/>
      </rPr>
      <t>No hay causas externas identificadas</t>
    </r>
  </si>
  <si>
    <t>1. Verificación de los documentos que son transferidos al archivo por parte del GIT de contratación.</t>
  </si>
  <si>
    <t>Elaboración y modificación del pliego de condiciones  a la medida de una firma(s) particular.</t>
  </si>
  <si>
    <t>Gestión de la contratación pública</t>
  </si>
  <si>
    <t>Gerencia de contratación pública</t>
  </si>
  <si>
    <r>
      <t xml:space="preserve">INTERNA
</t>
    </r>
    <r>
      <rPr>
        <sz val="10"/>
        <rFont val="Calibri"/>
        <family val="2"/>
        <scheme val="minor"/>
      </rPr>
      <t>Posibilidad de que el personal de la entidad que estructura efectúe, o intervenga directamente en el proceso de contratación este en connivencia con un posible proponente.
Corrupción por parte de los funcionarios encargados de estructurar, tramitar los proyectos.</t>
    </r>
    <r>
      <rPr>
        <b/>
        <sz val="10"/>
        <rFont val="Calibri"/>
        <family val="2"/>
        <scheme val="minor"/>
      </rPr>
      <t xml:space="preserve">
EXTERNA
</t>
    </r>
    <r>
      <rPr>
        <sz val="10"/>
        <rFont val="Calibri"/>
        <family val="2"/>
        <scheme val="minor"/>
      </rPr>
      <t>Posibilidad de que el personal externo a la entidad que participa en la estructuración asesore a los proponentes este en connivencia con posible proponente. 
Corrupción por parte de proponentes o terceros interesados en el proceso.</t>
    </r>
  </si>
  <si>
    <t>1. Comité de Contratación. R223/234 DE 2011. R308/2013. Circular 01 de 2014 - Vicepresidencia Jurídica.
2. Elaboración de pliegos de condiciones y minutas estandarizadas para APP con la participación de estructuradores externos y otras áreas de la ANI.
3. Bitácora del proyecto, en tanto se permite registrar la trazabilidad de los proyectos</t>
  </si>
  <si>
    <t>Filtración de la información antes de publicación de pliegos, o de la asignación de licitación</t>
  </si>
  <si>
    <r>
      <t xml:space="preserve">INTERNA
</t>
    </r>
    <r>
      <rPr>
        <sz val="10"/>
        <rFont val="Calibri"/>
        <family val="2"/>
        <scheme val="minor"/>
      </rPr>
      <t>Funcionarios y/ o contratista suministren información a terceros
Relaciones entre funcionarios/contratistas y terceros con motivo de sus trabajos.
Falta de confidencialidad en el manejo de la información
Posibles debilidades en protocolos de manejo de información.</t>
    </r>
    <r>
      <rPr>
        <b/>
        <sz val="10"/>
        <rFont val="Calibri"/>
        <family val="2"/>
        <scheme val="minor"/>
      </rPr>
      <t xml:space="preserve">
EXTERNA
</t>
    </r>
    <r>
      <rPr>
        <sz val="10"/>
        <rFont val="Calibri"/>
        <family val="2"/>
        <scheme val="minor"/>
      </rPr>
      <t>Gente externa con intereses cruzados
Estructuradores suministren información de los estudios de factibilidad, del modelo financiero del proceso de selección o de los pliegos de condiciones.</t>
    </r>
  </si>
  <si>
    <t>1. Urna Virtual - Sala de evaluación monitoreada con circuito de tv, con grabación y restricciones de sacar o entrar documentos y uso de celular.
2. Protocolo de seguridad y control de las propuestas presentadas.
3. Se encuentra restringido el acceso al Sistema de Gestión Documental Orfeo para la consulta de documentos no asignados al responsable del proceso.
4. Publicación Oportuna en el SECOP y en la Página Web de la Agencia.
5. Actas de confidencialidad suscritas por los miembros del GIT de Contratación.</t>
  </si>
  <si>
    <t>Evaluación de los criterios de adjudicación de forma subjetiva o errónea.</t>
  </si>
  <si>
    <r>
      <t xml:space="preserve">INTERNA
</t>
    </r>
    <r>
      <rPr>
        <sz val="10"/>
        <rFont val="Calibri"/>
        <family val="2"/>
        <scheme val="minor"/>
      </rPr>
      <t>Conflictos de interés de parte del evaluador.
Estándares subjetivos de calificación
Falta de controles dentro del proceso.</t>
    </r>
    <r>
      <rPr>
        <b/>
        <sz val="10"/>
        <rFont val="Calibri"/>
        <family val="2"/>
        <scheme val="minor"/>
      </rPr>
      <t xml:space="preserve">
EXTERNA
</t>
    </r>
    <r>
      <rPr>
        <sz val="10"/>
        <rFont val="Calibri"/>
        <family val="2"/>
        <scheme val="minor"/>
      </rPr>
      <t>Gente externa con intereses cruzado</t>
    </r>
  </si>
  <si>
    <t>1. La decisión final debe ser sustentada y validada por el filtro del Jefe del evaluador, y el Gerente Contractual.
2. Existe un Comité de Evaluación quienes evalúan las propuestas con base en criterios previamente definidos, sobre todo en la oferta económica, así como herramientas para prevenir e identificar la colusión.
3. La decisión final deberá ser aprobada por Comité de Contratación del cual hacen parte todos los Vicepresidentes.</t>
  </si>
  <si>
    <t>Adjudicar contratos a firma(s) con malas prácticas o que representen riesgo de LAFT/CO.</t>
  </si>
  <si>
    <r>
      <t xml:space="preserve">INTERNA
</t>
    </r>
    <r>
      <rPr>
        <sz val="10"/>
        <rFont val="Calibri"/>
        <family val="2"/>
        <scheme val="minor"/>
      </rPr>
      <t>No existen políticas o procedimientos para proceder ante sospechas de actividades u operaciones fraudulentas de lavado de activos, financiamiento del terrorismo o de corrupción. LAFT/CO durante el sistema de precalificación, proceso de selección o ejecución del contrato.</t>
    </r>
    <r>
      <rPr>
        <b/>
        <sz val="10"/>
        <rFont val="Calibri"/>
        <family val="2"/>
        <scheme val="minor"/>
      </rPr>
      <t xml:space="preserve">
EXTERNA
</t>
    </r>
    <r>
      <rPr>
        <sz val="10"/>
        <rFont val="Calibri"/>
        <family val="2"/>
        <scheme val="minor"/>
      </rPr>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 1999.</t>
    </r>
  </si>
  <si>
    <t>1. Verificación de antecedentes frente a integración de firmas participantes/adjudicatarios.
2. En el pliego de condiciones se establecen compromisos de probidad y transparencia.
3. En las nuevas minuta del contratos se incorporan obligaciones expresas para control de lavado de activos, y conductas ilícitas.</t>
  </si>
  <si>
    <t>SEGUIMIENTO N° 3 - OFICINA DE CONTROL INTERNO MAPA DE RIESGOS DE CORRUPCIÓN</t>
  </si>
  <si>
    <t>OBSERVACIONES SOBRE EL MAPA DE RIESGOS DE CORRUPCIÓN - OFICINA DE CONTRO INTERNO 2017</t>
  </si>
  <si>
    <t>MEDIO</t>
  </si>
  <si>
    <t>El GIT de riesgo se encuentra adelantando actividades para realizar la adecuada identificación de los riesgos de corrupción de la entidad a través de mesas de trabajo con el equipo de transparencia.
Tal como se mencionó en el componente N° 1 asociado a la gestión del riesgo de corrupción - mapa de riesgos de corrupción, se encuentran atrasadas las actividades que se propusieron al inicio del año a través del plan de trabajo de riesgos. 
Es pertinente generar los espacios para realizar la revisión y actualización de los riesgos de corrupción por parte de los líderes de proceso.</t>
  </si>
  <si>
    <t>Los controles asociados a este riesgo dependen de la administración y no de un procedimiento o manual interno que deban seguir los funcionarios.
Los controles no se encuentran automatizados, ni documentados. 
Es pertinente realizar la revisión de la evaluación de estos riesgos.  
Los controles se encuentran más asociados a las acciones que generan los funcionarios y no ha controles que puedan evitar la materialización del riesgo.</t>
  </si>
  <si>
    <t>BAJO</t>
  </si>
  <si>
    <t>El GIT de riesgo se encuentra adelantando actividades para realizar la adecuada identificación de los riesgos de corrupción de la entidad a través de mesas de trabajo con el equipo de transparencia.
Tal como se mencionó en el componente N° 1 asociado a la gestión del riesgo de corrupción - mapa de riesgos de corrupción, se encuentran atrasadas las actividades que se propusieron al inicio del año a través del plan de trabajo de riesgos. 
Es pertinente generar los espacios para realizar la revisión y actualizaciones de los riesgos de corrupción por parte de los líderes de proceso.</t>
  </si>
  <si>
    <t>MEDIA</t>
  </si>
  <si>
    <t>CP-Cont.1</t>
  </si>
  <si>
    <t>CP-Cont.2</t>
  </si>
  <si>
    <t>CP-Cont.3</t>
  </si>
  <si>
    <t>CP-Cont.4</t>
  </si>
  <si>
    <t>EPI-JurEst. 1</t>
  </si>
  <si>
    <t>EPI-JurEst.2</t>
  </si>
  <si>
    <t>EPI-JurEst.3</t>
  </si>
  <si>
    <t>EPI-JurEst.4</t>
  </si>
  <si>
    <t>EPI-V.Estruc.1</t>
  </si>
  <si>
    <t>EPI-V.Estruc.2</t>
  </si>
  <si>
    <t>EPI-V.Estruc.3</t>
  </si>
  <si>
    <t>EPI-V.Estruc.4</t>
  </si>
  <si>
    <t>Se tuvieron en cuenta dentro del proceso de actualización de la matriz de riesgos los posibles riesgos de corrupción que se podrían presentar partiendo de diferentes fuentes tales como: Transparencia por Colombia, Política Anticorrupción, DOFA, Matriz de riesgos actual, recomendaciones de los riesgos de la alta dirección. Esto se consolido y se trabajó en diferentes mesas de trabajo, con el fin de evaluarlos, establecer controles, indicadores y planes de acción, cuya versión final se publicara el 31 de enero de 2018 tal y como lo estipula la ley.</t>
  </si>
  <si>
    <r>
      <t xml:space="preserve">
</t>
    </r>
    <r>
      <rPr>
        <b/>
        <sz val="10"/>
        <rFont val="Arial"/>
        <family val="2"/>
      </rPr>
      <t>GLORIA MARGOTH CABRERA RUBIO</t>
    </r>
    <r>
      <rPr>
        <sz val="10"/>
        <rFont val="Arial"/>
        <family val="2"/>
      </rPr>
      <t xml:space="preserve">
JEFE OFICINA DE CONTROL INTERNO</t>
    </r>
  </si>
  <si>
    <t>De acuerdo a la información que se evidenció, la Oficina de Control Interno estima que esta actividad presentó un avance del 50% debido a que la politica se encuentra en revisión pero no ha sido aprobada ni implementada. 
Para la implementación de la política anticorrupción, se recomienda:  
Tener en cuenta los comentarios que realizaron los integrantes del comité a la política anticorrupción y hacer los ajustes que procedan.
Una vez sea aprobada por la alta dirección la política anticorrupción, se debe generar la adecuada divulgación y socialización del documento, esto se puede realizar con el apoyo de la oficina de comunicaciones.
Generar espacios de sensibilización para la política anticorrupción con el fin de generar cultura organizacional frente a la corrupción.</t>
  </si>
  <si>
    <t>La entidad realizó los seguimientos correspondientes a los riesgos anticorrupción durante el año 2017. 
Es importante que se genere, después de estos seguimientos, retroalimentación a los procesos, con el fin de mejorar la valoración de los riesgos, la identificación de controles, las acciones de mitigación y los indicadores asociados.</t>
  </si>
  <si>
    <t>Formato de seguimiento  a través de memorando interno bajo el radicado 2017-602-017200-3.
Formatos avalados para el seguimiento por cada dependencia.</t>
  </si>
  <si>
    <t>La entidad realiza los seguimientos  a través de los formatos de riesgos.
Durante el año 2017, la entidad ha hecho esfuerzos para realizar cambios significativos en la identificación de los riesgos de corrupción a través de talleres de sensibilización, taller DOFA con los equipos de cada proceso y recomendaciones generadas a través de la Oficina de Control Interno, no conformidades, hallazgos de la Contraloría General de la República y lineamientos de la Secretaría de Transparencia.
Es importante que estos cambios sean socializados de la manera correcta a los funcionarios. Se debe garantizar la adecuada comunicación de esta información al interior de la entidad, con el fin de concientizar a la entidad sobre el impacto de estos riesgos, si llegaran en el algún momento a materializarse.</t>
  </si>
  <si>
    <t>Se evidenció que, la entidad realizó la actualización del procedimiento en la página del SUIT el pasado 29 de noviembre de 2017, dando cumplimiento de esta manera a la actividad del plan.
Por otra parte, se recomienda que las mejoras reportadas a través de la página del SUIT, asociadas al trámite de la ANI, sean tenidas en cuenta para generar ajustes al mismo en la vigencia 2018, de acuerdo a las necesidades de la ciudadanía.</t>
  </si>
  <si>
    <t>Correo institucional
Informe de gestión del Ministerior de Transporte</t>
  </si>
  <si>
    <t xml:space="preserve">La entidad participó el pasado 15 de diciembre de 2017, en la audiencia pública sectorial. Sin embargo, la retroalimentación e inquietudes por parte de los ciudadanos y demás entidades que asisten a esta audiencia no se evidencian en las publicaciones de la página web de la entidad y tampoco en la del Ministerio de Transporte.  
Si bien se encuentra a cargo del Ministerio de Transporte la audiencia pública sectorial, todas las entidades adscritas al sector, deben participar con el fin de atender las inquietudes a los ciudadanos y rendir cuentas de su cumplimiento frente al Plan Nacional de Desarrollo. Por lo anterior, se recomienda que la entidad genere registros de audio y video y evidencia de las respuestas otorgadas a la ciudadanía en este espacio; como señal de transparencia y buen gobierno publicarlo en la página web de cada entidad que participa.
Recordar que las actividades que se relacionan en el componente de rendición de cuentas, en el Plan Anticorrupción y Atención al Ciudadano, buscan informar, explicar y dar a conocer los resultados de la gestión a los ciudadanos, la sociedad civil, otras entidades públicas y a los organismos de control dando lugar a la transparencia y buen gobierno de una entidad. </t>
  </si>
  <si>
    <t xml:space="preserve">Existen evidencias del cumplimiento de la actividad.
Las publicaciones en este espacio hacen referencia a boletines de prensa, que hablan sobre la gestión de la ANI. </t>
  </si>
  <si>
    <t>En relación con la información de los resultados de la “evaluación encuesta del evento”, que se encuentra publicada en la página web de la entidad, se observó que se deben fortalecer los siguientes aspectos:
1. Interacción con los asistentes de la audiencia pública de rendición de cuentas.
2. Generar estrategias que motiven a más personas (funcionarios y ciudadanía) a asistir a estos eventos.
3. Proyectar la presentación para todos los asistentes de la rendición de cuentas.
Se recomienda que en el Plan Anticorrupción y Atención al Ciudadano correspondiente al año 2018, se incluyan actividades que fortalezcan los aspectos señalados o se tomen las acciones pertinentes para mejorarlos.</t>
  </si>
  <si>
    <t>Se observó que la comunidad que participó por las redes sociales manifestó su preocupación por el proyecto ruta de sol II, el cual generó desempleo en la zona del proyecto. Se dio respuesta por este mismo medio a los participantes.
Por otra parte, no hubo una participación con respecto a los demás proyectos presentados a través de la audiencia pública. En consecuencia, se recomienda fortalecer la socialización de los temas que se tratarán en la audiencia pública con el fin de incentivar la participación de la ciudadanía o de las comunidades interesadas para de esta manera lograr una rendición de cuentas activa.</t>
  </si>
  <si>
    <t>Esta actividad no cumplió con la meta establecida.
De acuerdo al acta de evaluación correspondiente a la audiencia pública de rendición de cuenta, la entidad debe fortalecer el chat para los eventos de rendición de cuentas.
Se recomienda incluir en el acta asociada a la avaluación de la audiencia pública de redición de cuentas, la estadística de las preguntas resueltas a la ciudadanía que participó a través de las redes sociales; informar si hubo participación de la comunidad, veedurías, lideres o alcaldías e indicar las redes sociales y los vínculos a los que tuvo acceso la ciudadanía para su participación.</t>
  </si>
  <si>
    <t>Esta actividad presentó ajustes en su redacción para el tercer cuatrimestre del año 2017, con el fin de generar su cumplimiento. 
Respecto al informe de atención al ciudadano la Oficina de Control Interno, considera que:
1. En el ítem “sin respuesta”, se reitera que una vez se haga el ejercicio de analisis de la información asociada a la clasificación “incumple / sin respuesta”, se deben aclarar las medidas que se han tomado frente a estos incumplimientos para subsanarlos. 
Por otra parte, al interior de la entidad, se deben revisar mecanismos que aseguren que los funcionarios den respuestas oportunas a los requerimientos, estas opciones pueden ser: 
• Retomar los llamados de atención por escrito y presenciales ante la Vicepresidencia Administrativa y Financiera.
• Rendir descargos de lo sucedido y generar compromisos de cumplimiento en este aspecto.
• Sí el comportamiento del funcionario es reiterativo, se debe generar un llamado de atención a través de la Oficina de Control Interno Disciplinario. 
2. En el ítem página web, se observó que en la encuesta de percepción que se maneja a través de la página web, los resultados reflejan que, de 24 personas 16 marcan la opción “No oportuno, no claro, incompleto (completo), no de fondo (de fondo) y sin notificar”. De acuerdo con este resultado, se recomienda identificar el motivo por el cual los ciudadanos tienden a considerar que la información no ha sido oportuna, clara y/o es incompleta. 
Para poder determinar porque el ciudadano elige esta opción, se recomienda habilitar un espacio extra donde pueda explicar porque la información no cumplió satisfactoriamente su requerimiento y adicional a lo anterior, el ciudadano a partir de su experiencia podría proponer acciones de mejora para implementar al interior de la Entidad.
3. En el Item “Mensajero”, se observó que en los puntos de atención al ciudadano se presentan demoras, de acuerdo con las dos inconformidades presentadas por escrito a través del formato que se encuentra disponible en estos puntos de atención. Es conveniente generar el espacio adecuado para esta atención y habilitar ventanillas en el momento que se requiera. Por ejemplo, si se observa que hay más de tres usuarios en la fila, se active un plan de choque habilitando más ventanillas para la recepción y radicación de la documentación, de esta manera se podrían evitar las demoras reportadas de 1 hora a 1 hora y 30 minutos.</t>
  </si>
  <si>
    <t>Se evidenció el cumplimiento de la actividad programada.
En los eventos en los cuales se solicita prorroga o se dan respuestas parciales, el aplicativo ORFEO permite anexar el documento perdiendo de esta manera la trazabilidad de una respuesta completa y oportuna al requerimiento efectuado por el ente de control. El objetivo de generar estas estrategias es generar mecanismos que aseguren la respuesta a tiempo de las PQRS.
Esta estrategia permite identificar los funcionarios que han presentado demoras o no han contestado el requerimiento, pero no evita ni previene las PQRS que se contestan por fuera de termino.</t>
  </si>
  <si>
    <t>Se realizó la reunión con la Vicepresidencia de Gestión Contractual, sin embargo, se recomienda que esta actividad se encuentre más enfocada a identificar fortalezas y debilidades que la entidad no conoce y que a través de las concesiones e interventorías se pueda obtener esta información.</t>
  </si>
  <si>
    <t>Se evidenció la realización de las actividades previstas.
Se recomienda implementar clínicas de servicio que consisten en identificar situaciones difíciles que no cumplen con los parámetros establecidos para darle tramite de una manera prioritaria. Al igual que identificar los hechos que las generaron, para de esta manera, compilar situaciones indeseables para transformarlas en oportunidades de mejora a través de acciones preventivas. 
por otra parte, se recomida incentivar la realización del curso virtual de atención al ciudadano que se encuentra en la plataforma de UNIANI.</t>
  </si>
  <si>
    <t>Documentar los ajustes a los procedimientos de área de Atención al ciudadano en lo correspondiente a la inclusión de acción sobre interprete lengua indígena.</t>
  </si>
  <si>
    <t>Se evidenció que el procedimiento asociado a la atención al ciudadano, indica cómo se debe proceder para la recepción de una PQRS, interpuesta por un indígena.</t>
  </si>
  <si>
    <t xml:space="preserve">Se evidenció la realización de una charla para contextualizar a los funcionarios sobre la política de protección de datos y se hizo una publicación en la revista de la ANI, edición N° 14, sobre el perfil del conferencista. Se recomienda generar publicaciones, en los medios de comunicación interna, sobre la política de la entidad, como por ejemplo: en donde se puede consultar, que aspectos son importantes y que deben tener en cuenta los funcionarios para cumplirla. Esto se logra a través de campañas de sensibilización y socialización y publicaciones que incentiven la consulta del documento. </t>
  </si>
  <si>
    <t>La Vicepresidencia de Planeación, Riesgos y Entorno - VPRE -  ha promovido escenarios para motivar la aplicación de la Ley 1712 de 2014 y el Decreto 103 de 2015 por parte de concesionarios e interventorías, para ello, ha adelantado mesas de trabajo con la participación de la Oficina de Control Interno y cuyos resultados, particularmente en lo que tiene que ver con las interventorías, se han venido incorporando paulatinamente criterios en la Matriz de Evaluación de Desempeño (herramienta de la Oficina de Control Interno, que permite auditar el cumplimiento de los compromisos y buenas prácticas de las interventorías) que permitan medir el cumplimiento de lo dispuesto en la Ley.  
En las mismas mesas de trabajo, se han discutido diversas estrategias para promover el cumplimiento a nivel de concesionarios, encontrando que la mejor forma, es promoviendo campañas de sensibilización en cabeza de la Secretaría de Transparencia.</t>
  </si>
  <si>
    <t>Se evidenció el cumplimiento de las actividades  programadas.</t>
  </si>
  <si>
    <t>La información solicitada por la Oficina de Control Interno frente a la ejecución de esta actividad no fue proporcionada. En c onsecuencia se reporta con un avance del 0%.</t>
  </si>
  <si>
    <t>La información solicitada por la Oficina de Control Interno frente a la ejecución de esta actividad no fue proporcionada. En consecuencia se reporta con un avance del 0%.</t>
  </si>
  <si>
    <t>De acuerdo con el reporte, la actividad quedó postergada para el año 2018, en consecuencia se reporta con un avance del 0%.</t>
  </si>
  <si>
    <t xml:space="preserve">La Oficina de Control Interno estima que esta actividad se cumplió en un 50% debido a que el código de ética no se encuentra formalizado y publicado con su ultima versión. </t>
  </si>
  <si>
    <t>Teniendo en cuenta que el código de ética no se ha formalizado, deben realizarce actividades de socialización una vez se formalice. En consecuencia se registra con un avance del 50%.</t>
  </si>
  <si>
    <t>Publicación en la intranet de la feria del conocimiento.
http://intranet.ani.gov.co/content/todo-listo-para-la-feria-del-conocimiento</t>
  </si>
  <si>
    <t>Se evidenció el cumplimiento de la actividad prevista. Se recomienda continuar con la práctica de esta prueba.</t>
  </si>
  <si>
    <r>
      <t xml:space="preserve">JEFE OFICINA DE CONTROL INTERNO
</t>
    </r>
    <r>
      <rPr>
        <b/>
        <sz val="20"/>
        <rFont val="Calibri"/>
        <family val="2"/>
        <scheme val="minor"/>
      </rPr>
      <t xml:space="preserve">
GLORIA MARGOTH CABRERA RUBIO</t>
    </r>
    <r>
      <rPr>
        <sz val="20"/>
        <rFont val="Calibri"/>
        <family val="2"/>
        <scheme val="minor"/>
      </rPr>
      <t xml:space="preserve">
Firma: Original Firmado</t>
    </r>
  </si>
  <si>
    <t>Elaboró:</t>
  </si>
  <si>
    <t>Yuly Andrea Ujueta Castillo</t>
  </si>
  <si>
    <t>Yuly Andrea Ujueta Castillo - Contratista Oficina de Control Interno</t>
  </si>
  <si>
    <t>Se registra el 100% de cumplimiento teniendo en cuenta que la meta se referÍa a presentar el documento ajustado para aprobación y que el documento se presentó al Comité MIPG el pasado 9 de agosto de 2017.
Se recomienda incluir esta actividad en el plan anticorrupción y atención al ciudadano del año 2018, donde se contemple su aprobación y divulgación durante la vigencia.</t>
  </si>
  <si>
    <t>Formato de seguimiento  a través de memorando interno bajo el radicado 2017-602-017200-3.
Seguimiento por cada dependencia.</t>
  </si>
  <si>
    <t>Si bien la entidad ha hecho esfuerzos con otras entidades para realizar la optimización de tramites e identificó las cadenas de tramites con INVIAS, es importante insistir en el trámite que la ANI tiene en común con INVIAS, asociado a la carga extra dimensionada y extra pesada; el ciudadano obtiene de la ANI un concepto de viabilidad y en INVIAS se expide el certificado. Sí se logra la racionalización de este trámite, se reducirá d el tiempo de duración de dicho trámite frente al ciudadano.</t>
  </si>
  <si>
    <t>El Grupo Interno de Trabajo de Planeación de la Vicepresidencia de Planeación, Riegos y Entorno,  reportó avance frente a esta actividad del 100%</t>
  </si>
  <si>
    <t xml:space="preserve">Se participó en el Congreso de la Cámara Colombia de Infraestructura, mesas técnicas variante Lorica y mesas de concertación Córdoba. </t>
  </si>
  <si>
    <t>El Grupo Interno de Trabajo de Planeación de la Vicepresidencia de Planeación, Riegos y Entorno reportó que: 
La Política se presentó en el comité MIPG el pasado 21 de julio del año 2017, como se evidencia en el acta No. 41.
Se encuentra pendiente la aprobación del documento e implementarlo; para el año 2018 se tiene pendiente su ejecución.
El Grupo Interno de Trabajo de Planeación de la Vicepresidencia de Planeación, Riegos y Entorno, reporta en esta actividad un cumplimiento del 100%.</t>
  </si>
  <si>
    <t>El Grupo Interno de Trabajo de Planeación de la Vicepresidencia de Planeación, Riegos y Entorno, no reportó avances frente a esta actividad.</t>
  </si>
  <si>
    <t>Actividad reprogramada para el mes diciembre de 2017, sin embargo, no se logró. 
Se recomienda no solo asociar el concurso a la audiencia pública de rendición de cuentas, sino  tener en cuenta otras herramientas  para realizar esta actividad.</t>
  </si>
  <si>
    <t>El Grupo Interno de Trabajo de Planeación de la Vicepresidencia de Planeación, Riegos y Entorno, reportó que en la página web de la entidad se encuentra publicada la información correspondiente a la evaluación de la rendición de cuentas del 31 de agosto de 2017.
Esta información se encuentra disponible en el siguiente vinculo: http://www.ani.gov.co/participacion-ciudadana/audiencias-publicas</t>
  </si>
  <si>
    <t>Reporte del Grupo Interno de Trabajo de Planeación de la Vicepresidencia de Planeación, Riegos y Entorno,mediante correo.</t>
  </si>
  <si>
    <t>El GIT de Atención al Ciudadano efectuó los ajustes en su procedimiento, sobre el tema de interprete de lengua nativa "ATENCIÓN AL CIUDADANO Y PARTES INTERESADAS-TPSC-P-001"</t>
  </si>
  <si>
    <t>El Grupo Interno de Trabajo de Planeación de la Vicepresidencia de Planeación, Riegos y Entorno,, reportó un cumplimiento de esta actividad en un 100%, informando que en el mes de agosto de 2017, la OCI emitió el informe PEI 8 con radicado No. 20171020118683 en el cual se evaluó el avance en la implementación de la Ley 1712.</t>
  </si>
  <si>
    <t xml:space="preserve">De acuerdo a la información suministrada por el Grupo Interno de Trabajo de Planeación de la Vicepresidencia de Planeación, Riegos y Entorno, se evidenció que el esquema de publicación se encuentra publicado en la página web de la entidad.
Para determinar que la información se encuentra actualizada, se tomó una muestra del 10%, es decir 10 de las 106 actividades que  se controlan a través de la matriz de transparencia y acceso a la información, evidenciando que a la fecha 9 de las 10 actividades se encuentran actualizadas, la restante, que obedece al organigrama de la entidad, evidencia el cargo de la vicepresidencia de Gestión Contractual con un funcionario que a 31 de diciembre estaba vinculado a la organización.Teniendo en cuenta la representatividad de la información actualizada, se registra el 100%  de cumplimiento reportado. </t>
  </si>
  <si>
    <t>El avance reportado por el Grupo Interno de Trabajo de Planeación de la Vicepresidencia de Planeación, Riegos y Entorno, se refiere a una actividad realizada por la Oficina de Control Interno. La actividad registrada en este plan era resposanbilidad del Grupo Interno de Trabajo de Planeación de la Vicepresidencia de Planeación, Riegos y Entorno. En consecuencia, esta actividad se reporta con un 0% de avance.
Esta actividad debe realizarce periodicamente por la entidad.</t>
  </si>
  <si>
    <t>Se evidenció el cumplimiento de la actividad; sin embargo  teniendo en cuenta que se trata de una actividad que se debe cumplir permanentemente, se recomienda que una vez se mantengan los estándares de actualización de los módulos, se elimine del plan esta actividad; como mecanismo de control, se deberán solicitar periódicamente los reportes en el aplicativo SIGEP o a través del DAFP, para de esta manera, asegurar el cumplimiento permanente de los niveles de actualización de la información y lograr identificar a tiempo algún incumplimiento para tomar las medidas necesarias y subsanarlo.
Se reitera la recomendación del informe anterior, debido a que en este espacio del plan anticorrupción, se pueden generar nuevas actividades relacionadas con el SECOP, que contemplen el seguimiento oportuno a la publicación de información contractual de la entidad.
al respecto es importante tener en cuenta que la entidad cuenta con el hallazgo N° 989-58 que hace referencia a la publicación electrónica de la contratación pública - SECOP.</t>
  </si>
  <si>
    <t>Se evidenció el cumplimiento de la actividad. Se retoman las observaciones realizadas en el componente de atención al ciudadano, asociadas a esta misma actividad.
Se recomienda determinar un procedimiento interno en la entidad para cuando el funcionario público incumpla los tiempos de respuesta a los requerimientos.</t>
  </si>
  <si>
    <t>El plan se presentó en el Comité MIPG No. 45 del 22 de Noviembre de 2017</t>
  </si>
  <si>
    <t>El plan de acción correspondiente a la implementación de la ISO 37001, se presentó al Comité MIPG. Las actividades se encuentran programas para ser ejecutadas en el año 2018.
Se recomienda que una vez se inicie la implementación de esta norma en la entidad, los líderes de proceso participen activamente. De otr aparte, es pertinente revisar la asignación de presupuesto para generar la implementación de la ISO 37001, teniendo en cuenta la capacitación, socialización y formación de auditores internos en esta materia, entre otros.</t>
  </si>
  <si>
    <t>Acta No. 45 del Comité MIPG</t>
  </si>
  <si>
    <t>Se evidenció la existencia y socialización de un mecanismo para la atención de personas con discapacidad auditiva, como lo es el “centro de relevo” (http://www.centroderelevo.gov.co/632/w3-channel.html). Se recomienda promover otros mecanismos para la atención de ciudadanos con cualquier otro tipo de discapacidad y/o condición especial. Esta actividad se encuentra en el componente 4 de atención al ciudadano (2.1), razón por la cual se retoman las mismas observaciones. 
Se evidenció que dentro de la plataforma de la UNIANI se encuentra un curso de atención al ciudadano disponible para todos los funcionarios de la Entidad; al respecto, se recomienda que se incentive la realización de este curso a manera de inducción para los funcionarios de la ANI.</t>
  </si>
  <si>
    <t>Se evidenciaron los informes previstos,;sin embargo se recomienda consolidar y reportar la información correspondiente al informe de acceso a la información pública, referenciando:  
1. Número de solicitudes recibidas.
2. Número de solicitudes que fueron trasladadas a otra institución.
3. Tiempo de respuesta a cada solicitud.
4. Número de solicitudes en las que se negó el acceso a la información.</t>
  </si>
  <si>
    <t xml:space="preserve">En el consolidado remitido por el Grupo Interno de Trabajo de Planeación de la Vicepresidencia de Planeación, Riegos y Entorno, a la Oficina de Control Interno, no se reportaron avances frente a esta actividad. </t>
  </si>
  <si>
    <t xml:space="preserve">En el consolidado remitido por  el Grupo Interno de Trabajo de Planeación de la Vicepresidencia de Planeación, Riegos y Entorno, a la OCI, no se reportaron avances frente a esta actividad. </t>
  </si>
  <si>
    <t xml:space="preserve">El Grupo Interno de Trabajo de Planeación de la Vicepresidencia de Planeación, Riegos y Entorno, reportó que la guía se incluirá para el año 2018. </t>
  </si>
  <si>
    <t>El Grupo Interno de Trabajo de Planeación de la Vicepresidencia de Planeación, Riegos y Entorno, reportó el 100% de cumplimiento de esta actividad, informando que se realizó esta actividad en el marco de la Tercera Feria del Conocimiento, en el estand de transparencia el día 12 de diciembre de 2017.</t>
  </si>
  <si>
    <t>El Grupo Interno de Trabajo de Planeación de la Vicepresidencia de Planeación, Riegos y Entorno, informó que el Código de ética actualizado se presentó al Comité MIPG No. 42 del 09 de Agosto de 2017, reportando un cumplimiento del 100%.</t>
  </si>
  <si>
    <t>El control más común dentro de los riesgos de corrupción del proceso de estructuración es el correspondiente a la firma de las cláusulas de confidencialidad.
Nuevamente, la Oficina de Control Interno reitera la importancia de contar con la participación de los líderes de proceso, en los seguimientos e identificación de nuevos riesgos para de esta manera, generar una administración de riesgo efectiva. 
Se observó que los controles identificados se relacionan más con actividades a realizar despues de la materialización del riesgo, dando lugar a hacer efectivas cláusulas del contrato.</t>
  </si>
  <si>
    <t>El indicador correspondiente a la acción de mejora que se propone en el riesgo EPI-JurEst.1, no es viable para medir y controlar el riesgo.
El control más común dentro de los riesgos de corrupción del proceso de estructuración es el correspondiente a la firma de las cláusulas de confidencialidad.
Nuevamente, la Oficina de Control Interno reitera la importancia de contar con la participación de los líderes de proceso, en los seguimientos e identificación de nuevos riesgos para de esta manera, generar una administración de riesgo efectiva. 
Se observó que los controles identificados se relacionan más con actividades a realizar despues de la materialización del riesgo, dando lugar a hacer efectivas cláusulas del contrato.</t>
  </si>
  <si>
    <t xml:space="preserve">Al relacionar acciones como controles, se identifica que de los 26 controles, 10 no son efectivos. Ejemplo de ello, se encuentra en el Riesgo EPI-JurEst.2, donde se observa que los controles relacionados hacen referencia a actividades que se pueden realizar respecto al manejo de información antes o durante la estructuración de un proyecto. Se recomienda como control, generar un procedimiento para el tratamiento y envío de la información jurídica en la etapa de estructuración y selección de los proyectos APP. </t>
  </si>
  <si>
    <t>Los controles asociados a este riesgo dependen de la administración y no de un procedimiento o manual interno que deban seguir los funcionarios.
Los controles no se encuentran automatizados, ni documentados. 
Es pertinente realizar la revisión de la evaluación de estos riesgos.  
Los controles se encuentran más asociados a las acciones que generan los funcionarios y no a controles que puedan evitar la materialización del riesgo.</t>
  </si>
  <si>
    <t>Los controles no se encuentran automatizados, ni documentados. 
Es pertinente realizar la revisión de la evaluación de estos riesgos.  
Los controles se encuentran más asociados a las acciones que generan los funcionarios y no a controles que puedan evitar la materialización del riesgo.</t>
  </si>
  <si>
    <t>La Oficina de Control Interno concluye, que si bien se hacen seguimientos semestrales a los riesgos, no hay cambios sustanciales y de impacto en los riesgos. Se observó que los controles siguen siendo los mismos y de igual manera las acciones de mitigación.
En el caso del riesgo de la gerencia de contratación, se advierte la posible materialización de este riesgo y se considera que los controles establecidos no son suficientes para identificar anomalías en las firmas contratadas. Los controles identificados se relacionan más con actividades a realizar despues de la materialización del riesgo, dando lugar a hacer efectivas cláusulas del contrato.
Una de las dificultades que se observa al realizar el seguimiento al mapa de riesgos de corrupción a las áreas vulnerables, es la no atención de la entrevista de seguimiento. Nuevamente, la Oficina de Control Interno reitera la importancia de contar con la participación de los líderes de proceso, en los seguimientos e identificación de nuevos riesgos para de esta manera, generar una administración de riesgo efectiva.  
Recomendaciones OCI: Es necesaria la participación de los líderes de proceso en la identificación y seguimiento de los riesgos de corrupción.
Es necesario que los controles identificados, no solo se evalúen a través de un formato. Es importante realizar permanente análisis de los mismos, aplicarlos y de los nuevos identificados, debido a que estos evitan que un riesgo se materialice.
1. Unificar la matriz de riesgos por procesos con  la matriz de riesgos de corrupción, con el fin de contar con una sola matriz de riesgos en la entidad. Esta a su vez, debe resaltar los riesgos de corrupción, de tal suerte que al lector le sea fácil identificarlos.
2. La Oficina de Control Interno ha mencionado en varias ocasiones que se deben incluir, dentro de los riesgos anticorrupción, los indicadores para establecer mecanismos de medición. De acuerdo a la información publicada en la página web de la entidad, aún los riesgos no cuentan con indicadores.
3. Realizar jornadas de asesoría con los líderes de procesos para de esta manera, identificar ajustes pertinentes a los riesgos, generando una visión estratégica de los mismos.
4. Las jornadas de asesoría deben ser preliminares a los monitoreos de los riesgos anticorrupción.
5. Socializar las jornadas de asesoría a través de herramientas de comunicaciones.</t>
  </si>
  <si>
    <t>6. Realizar sensibilizaciones sobre la importancia de contar con un modelo de administración eficiente sobre los riesgos de corrupción. 
7. La entidad cuenta con un aplicativo para llevar el control de los riesgos. Al respecto se observa que la información referente a los riesgos no se encuentra actualizada.
8. En el documento “estrategias para la construcción del plan anticorrupción y de atención al ciudadano” del DAFP, se menciona que, “es necesario que permanente se revisen las causas de los riesgos de corrupción identificados. En este sentido las entidades deberán realizar seguimiento a los mapas de riesgos por lo menos tres veces al año, esto es con corte a abril 30, agosto 31 y diciembre 31”. Al respecto, se evidencia que en la entidad se realizaron dos seguimientos en los meses de junio y diciembre. De acuerdo a lo anterior, la Oficina de Control Interno encuentra lo siguiente:  
* No se cumplió con la periodicidad de los seguimientos definidos en el documento adoptado por el DAFP para estos efectos.
* En observaciones generadas por esta Oficina en informes anteriores, se identifica que hay riesgos desde el año 2013 que permanecen con las mismas causas y controles. Nuevamente se reitera la importancia del seguimiento y revisión permanente de las causas de los riesgos.
* Si bien se realizaron los seguimientos a los riesgos anticorrupción, no se evidencia en la página web de la entidad, la última versión con sus actualizaciones. El mapa de riesgos anticorrupción, debe estar visible y disponible en su última versión para los funcionarios, ciudadanos, líderes de proceso, entre otros. De esta manera, se genera transparencia en la información producida por la Entidad, en materia de riesgos de corrupción.</t>
  </si>
  <si>
    <t>Nivel de cumplimiento de las actividades plasmadas en el plan anticorrupción y atención al ciudadano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</si>
</sst>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C0A]mmm\-yy;@"/>
    <numFmt numFmtId="166" formatCode="&quot;00&quot;#"/>
  </numFmts>
  <fonts count="50" x14ac:knownFonts="1">
    <font>
      <sz val="10"/>
      <name val="Arial"/>
    </font>
    <font>
      <sz val="8"/>
      <name val="Arial"/>
      <family val="2"/>
    </font>
    <font>
      <b/>
      <sz val="9"/>
      <color indexed="81"/>
      <name val="Tahoma"/>
      <family val="2"/>
    </font>
    <font>
      <sz val="10"/>
      <name val="Arial"/>
      <family val="2"/>
    </font>
    <font>
      <b/>
      <sz val="20"/>
      <name val="Calibri"/>
      <family val="2"/>
    </font>
    <font>
      <b/>
      <sz val="12"/>
      <color indexed="81"/>
      <name val="Tahoma"/>
      <family val="2"/>
    </font>
    <font>
      <sz val="16"/>
      <name val="Calibri"/>
      <family val="2"/>
    </font>
    <font>
      <sz val="16"/>
      <name val="Arial"/>
      <family val="2"/>
    </font>
    <font>
      <i/>
      <sz val="16"/>
      <name val="Calibri"/>
      <family val="2"/>
    </font>
    <font>
      <b/>
      <sz val="16"/>
      <name val="Calibri"/>
      <family val="2"/>
    </font>
    <font>
      <b/>
      <u/>
      <sz val="16"/>
      <name val="Calibri"/>
      <family val="2"/>
    </font>
    <font>
      <u/>
      <sz val="16"/>
      <name val="Calibri"/>
      <family val="2"/>
    </font>
    <font>
      <sz val="16"/>
      <color indexed="30"/>
      <name val="Calibri"/>
      <family val="2"/>
    </font>
    <font>
      <sz val="16"/>
      <color indexed="10"/>
      <name val="Calibri"/>
      <family val="2"/>
    </font>
    <font>
      <sz val="16"/>
      <color indexed="60"/>
      <name val="Calibri"/>
      <family val="2"/>
    </font>
    <font>
      <u/>
      <sz val="16"/>
      <color indexed="60"/>
      <name val="Calibri"/>
      <family val="2"/>
    </font>
    <font>
      <sz val="9"/>
      <color indexed="81"/>
      <name val="Tahoma"/>
      <family val="2"/>
    </font>
    <font>
      <u/>
      <sz val="5"/>
      <color theme="10"/>
      <name val="Arial"/>
      <family val="2"/>
    </font>
    <font>
      <sz val="1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24"/>
      <name val="Calibri"/>
      <family val="2"/>
      <scheme val="minor"/>
    </font>
    <font>
      <b/>
      <sz val="20"/>
      <name val="Calibri"/>
      <family val="2"/>
      <scheme val="minor"/>
    </font>
    <font>
      <sz val="20"/>
      <name val="Calibri"/>
      <family val="2"/>
      <scheme val="minor"/>
    </font>
    <font>
      <b/>
      <sz val="11"/>
      <color rgb="FF000000"/>
      <name val="Calibri"/>
      <family val="2"/>
    </font>
    <font>
      <sz val="11"/>
      <color rgb="FF000000"/>
      <name val="Calibri"/>
      <family val="2"/>
    </font>
    <font>
      <sz val="10"/>
      <color theme="8" tint="-0.249977111117893"/>
      <name val="Calibri"/>
      <family val="2"/>
      <scheme val="minor"/>
    </font>
    <font>
      <sz val="16"/>
      <name val="Calibri"/>
      <family val="2"/>
      <scheme val="minor"/>
    </font>
    <font>
      <u/>
      <sz val="16"/>
      <color theme="10"/>
      <name val="Arial"/>
      <family val="2"/>
    </font>
    <font>
      <sz val="14"/>
      <name val="Calibri"/>
      <family val="2"/>
      <scheme val="minor"/>
    </font>
    <font>
      <sz val="16"/>
      <color rgb="FF0070C0"/>
      <name val="Calibri"/>
      <family val="2"/>
      <scheme val="minor"/>
    </font>
    <font>
      <u/>
      <sz val="14"/>
      <color theme="10"/>
      <name val="Arial"/>
      <family val="2"/>
    </font>
    <font>
      <sz val="16"/>
      <color theme="5" tint="-0.249977111117893"/>
      <name val="Calibri"/>
      <family val="2"/>
      <scheme val="minor"/>
    </font>
    <font>
      <sz val="18"/>
      <name val="Calibri"/>
      <family val="2"/>
      <scheme val="minor"/>
    </font>
    <font>
      <sz val="18"/>
      <color theme="8" tint="-0.249977111117893"/>
      <name val="Calibri"/>
      <family val="2"/>
      <scheme val="minor"/>
    </font>
    <font>
      <b/>
      <sz val="18"/>
      <name val="Calibri"/>
      <family val="2"/>
      <scheme val="minor"/>
    </font>
    <font>
      <sz val="20"/>
      <color theme="8" tint="-0.249977111117893"/>
      <name val="Calibri"/>
      <family val="2"/>
      <scheme val="minor"/>
    </font>
    <font>
      <b/>
      <sz val="28"/>
      <name val="Calibri"/>
      <family val="2"/>
      <scheme val="minor"/>
    </font>
    <font>
      <sz val="28"/>
      <name val="Calibri"/>
      <family val="2"/>
      <scheme val="minor"/>
    </font>
    <font>
      <b/>
      <sz val="16"/>
      <name val="Calibri"/>
      <family val="2"/>
      <scheme val="minor"/>
    </font>
    <font>
      <b/>
      <sz val="26"/>
      <name val="Calibri"/>
      <family val="2"/>
      <scheme val="minor"/>
    </font>
    <font>
      <b/>
      <sz val="24"/>
      <color theme="8" tint="-0.249977111117893"/>
      <name val="Calibri"/>
      <family val="2"/>
      <scheme val="minor"/>
    </font>
    <font>
      <sz val="26"/>
      <name val="Calibri"/>
      <family val="2"/>
      <scheme val="minor"/>
    </font>
    <font>
      <b/>
      <sz val="10"/>
      <name val="Calibri"/>
      <family val="2"/>
      <scheme val="minor"/>
    </font>
    <font>
      <sz val="10"/>
      <color theme="1"/>
      <name val="Calibri"/>
      <family val="2"/>
      <scheme val="minor"/>
    </font>
    <font>
      <b/>
      <sz val="14"/>
      <name val="Calibri"/>
      <family val="2"/>
      <scheme val="minor"/>
    </font>
    <font>
      <b/>
      <sz val="10"/>
      <name val="Arial"/>
      <family val="2"/>
    </font>
    <font>
      <b/>
      <u/>
      <sz val="28"/>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81">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diagonal/>
    </border>
  </borders>
  <cellStyleXfs count="4">
    <xf numFmtId="0" fontId="0" fillId="0" borderId="0"/>
    <xf numFmtId="0" fontId="17" fillId="0" borderId="0" applyNumberFormat="0" applyFill="0" applyBorder="0" applyAlignment="0" applyProtection="0">
      <alignment vertical="top"/>
      <protection locked="0"/>
    </xf>
    <xf numFmtId="164" fontId="3" fillId="0" borderId="0" applyFont="0" applyFill="0" applyBorder="0" applyAlignment="0" applyProtection="0"/>
    <xf numFmtId="9" fontId="3" fillId="0" borderId="0" applyFont="0" applyFill="0" applyBorder="0" applyAlignment="0" applyProtection="0"/>
  </cellStyleXfs>
  <cellXfs count="380">
    <xf numFmtId="0" fontId="0" fillId="0" borderId="0" xfId="0"/>
    <xf numFmtId="0" fontId="18" fillId="0" borderId="0" xfId="0" applyFont="1"/>
    <xf numFmtId="0" fontId="19" fillId="2" borderId="1" xfId="0" applyFont="1" applyFill="1" applyBorder="1" applyAlignment="1">
      <alignment horizontal="center" vertical="top" wrapText="1"/>
    </xf>
    <xf numFmtId="0" fontId="19" fillId="2" borderId="2" xfId="0" applyFont="1" applyFill="1" applyBorder="1" applyAlignment="1">
      <alignment horizontal="center" vertical="center"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1" fillId="4" borderId="3" xfId="0" applyFont="1" applyFill="1" applyBorder="1" applyAlignment="1">
      <alignment horizontal="left" vertical="center"/>
    </xf>
    <xf numFmtId="0" fontId="21" fillId="4" borderId="4" xfId="0" applyFont="1" applyFill="1" applyBorder="1" applyAlignment="1">
      <alignment horizontal="left" vertical="center"/>
    </xf>
    <xf numFmtId="0" fontId="21" fillId="4" borderId="5" xfId="0" applyFont="1" applyFill="1" applyBorder="1" applyAlignment="1">
      <alignment vertical="center" wrapText="1"/>
    </xf>
    <xf numFmtId="0" fontId="22" fillId="4" borderId="6" xfId="0" applyFont="1" applyFill="1" applyBorder="1" applyAlignment="1">
      <alignment horizontal="center" vertical="center"/>
    </xf>
    <xf numFmtId="14" fontId="22" fillId="4" borderId="7" xfId="0" applyNumberFormat="1" applyFont="1" applyFill="1" applyBorder="1" applyAlignment="1">
      <alignment horizontal="center" vertical="center" wrapText="1"/>
    </xf>
    <xf numFmtId="166" fontId="22" fillId="4" borderId="8" xfId="0" applyNumberFormat="1" applyFont="1" applyFill="1" applyBorder="1" applyAlignment="1">
      <alignment horizontal="center" vertical="center"/>
    </xf>
    <xf numFmtId="0" fontId="23" fillId="3" borderId="1" xfId="0" applyFont="1" applyFill="1" applyBorder="1" applyAlignment="1">
      <alignment vertical="center" wrapText="1"/>
    </xf>
    <xf numFmtId="0" fontId="23" fillId="3" borderId="9" xfId="0" applyFont="1" applyFill="1" applyBorder="1" applyAlignment="1">
      <alignment vertical="center" wrapText="1"/>
    </xf>
    <xf numFmtId="0" fontId="24" fillId="3" borderId="10" xfId="0" applyFont="1" applyFill="1" applyBorder="1" applyAlignment="1">
      <alignment vertical="center" wrapText="1"/>
    </xf>
    <xf numFmtId="0" fontId="24" fillId="3" borderId="11" xfId="0" applyFont="1" applyFill="1" applyBorder="1" applyAlignment="1">
      <alignment vertical="center" wrapText="1"/>
    </xf>
    <xf numFmtId="0" fontId="25" fillId="3" borderId="12" xfId="0" applyFont="1" applyFill="1" applyBorder="1" applyAlignment="1">
      <alignment vertical="center" wrapText="1"/>
    </xf>
    <xf numFmtId="0" fontId="25" fillId="3" borderId="13" xfId="0" applyFont="1" applyFill="1" applyBorder="1" applyAlignment="1">
      <alignment vertical="center" wrapText="1"/>
    </xf>
    <xf numFmtId="0" fontId="25" fillId="3" borderId="14" xfId="0" applyFont="1" applyFill="1" applyBorder="1" applyAlignment="1">
      <alignment vertical="center" wrapText="1"/>
    </xf>
    <xf numFmtId="0" fontId="25" fillId="3" borderId="15" xfId="0" applyFont="1" applyFill="1" applyBorder="1" applyAlignment="1">
      <alignment vertical="center" wrapText="1"/>
    </xf>
    <xf numFmtId="164" fontId="18" fillId="0" borderId="0" xfId="2" applyFont="1"/>
    <xf numFmtId="9" fontId="18" fillId="0" borderId="0" xfId="3" applyFont="1"/>
    <xf numFmtId="0" fontId="18" fillId="0" borderId="0" xfId="0" applyFont="1" applyAlignment="1">
      <alignment vertical="center" wrapText="1"/>
    </xf>
    <xf numFmtId="0" fontId="26"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xf>
    <xf numFmtId="0" fontId="26" fillId="0" borderId="17" xfId="0" applyFont="1" applyBorder="1" applyAlignment="1">
      <alignment horizontal="center" vertical="center" wrapText="1"/>
    </xf>
    <xf numFmtId="0" fontId="18" fillId="0" borderId="0" xfId="3" applyNumberFormat="1" applyFont="1" applyAlignment="1">
      <alignment wrapText="1"/>
    </xf>
    <xf numFmtId="0" fontId="18" fillId="0" borderId="0" xfId="0" applyFont="1" applyFill="1"/>
    <xf numFmtId="0" fontId="24" fillId="0" borderId="18" xfId="0" applyFont="1" applyFill="1" applyBorder="1" applyAlignment="1">
      <alignment vertical="center" wrapText="1"/>
    </xf>
    <xf numFmtId="0" fontId="24" fillId="0" borderId="10" xfId="0" applyFont="1" applyFill="1" applyBorder="1" applyAlignment="1">
      <alignment vertical="center" wrapText="1"/>
    </xf>
    <xf numFmtId="0" fontId="24" fillId="0" borderId="11" xfId="0" applyFont="1" applyFill="1" applyBorder="1" applyAlignment="1">
      <alignment vertical="center" wrapText="1"/>
    </xf>
    <xf numFmtId="9" fontId="0" fillId="0" borderId="0" xfId="0" applyNumberFormat="1"/>
    <xf numFmtId="9" fontId="0" fillId="0" borderId="0" xfId="3" applyFont="1"/>
    <xf numFmtId="0" fontId="20" fillId="0" borderId="1" xfId="0" applyFont="1" applyBorder="1" applyAlignment="1">
      <alignment horizontal="center" vertical="top" wrapText="1"/>
    </xf>
    <xf numFmtId="0" fontId="19" fillId="2" borderId="1" xfId="0" applyFont="1" applyFill="1" applyBorder="1" applyAlignment="1">
      <alignment horizontal="center" vertical="top" wrapText="1"/>
    </xf>
    <xf numFmtId="9" fontId="18" fillId="0" borderId="0" xfId="0" applyNumberFormat="1" applyFont="1"/>
    <xf numFmtId="0" fontId="28" fillId="0" borderId="0" xfId="0" applyFont="1" applyAlignment="1">
      <alignment wrapText="1"/>
    </xf>
    <xf numFmtId="0" fontId="29" fillId="0" borderId="19" xfId="0" applyFont="1" applyFill="1" applyBorder="1" applyAlignment="1">
      <alignment horizontal="justify" vertical="top" wrapText="1"/>
    </xf>
    <xf numFmtId="0" fontId="29" fillId="5" borderId="19" xfId="0" applyFont="1" applyFill="1" applyBorder="1" applyAlignment="1">
      <alignment horizontal="left" vertical="top" wrapText="1"/>
    </xf>
    <xf numFmtId="0" fontId="29" fillId="4" borderId="19" xfId="0" applyFont="1" applyFill="1" applyBorder="1" applyAlignment="1">
      <alignment horizontal="left" vertical="top" wrapText="1"/>
    </xf>
    <xf numFmtId="0" fontId="29" fillId="3" borderId="19" xfId="0" applyFont="1" applyFill="1" applyBorder="1" applyAlignment="1">
      <alignment vertical="top" wrapText="1"/>
    </xf>
    <xf numFmtId="9" fontId="29" fillId="0" borderId="19" xfId="3" applyFont="1" applyFill="1" applyBorder="1" applyAlignment="1">
      <alignment horizontal="left" vertical="top" wrapText="1"/>
    </xf>
    <xf numFmtId="0" fontId="29" fillId="0" borderId="19" xfId="0" applyFont="1" applyFill="1" applyBorder="1" applyAlignment="1">
      <alignment horizontal="left" vertical="top" wrapText="1"/>
    </xf>
    <xf numFmtId="0" fontId="30" fillId="0" borderId="19" xfId="1" applyFont="1" applyFill="1" applyBorder="1" applyAlignment="1" applyProtection="1">
      <alignment horizontal="justify" vertical="top" wrapText="1"/>
    </xf>
    <xf numFmtId="0" fontId="29" fillId="0" borderId="20" xfId="0" applyFont="1" applyFill="1" applyBorder="1" applyAlignment="1">
      <alignment horizontal="justify" vertical="top" wrapText="1"/>
    </xf>
    <xf numFmtId="0" fontId="29" fillId="5" borderId="20" xfId="0" applyFont="1" applyFill="1" applyBorder="1" applyAlignment="1">
      <alignment horizontal="left" vertical="top" wrapText="1"/>
    </xf>
    <xf numFmtId="0" fontId="29" fillId="4" borderId="20" xfId="0" applyFont="1" applyFill="1" applyBorder="1" applyAlignment="1">
      <alignment horizontal="left" vertical="top" wrapText="1"/>
    </xf>
    <xf numFmtId="0" fontId="29" fillId="3" borderId="20" xfId="0" applyFont="1" applyFill="1" applyBorder="1" applyAlignment="1">
      <alignment vertical="top" wrapText="1"/>
    </xf>
    <xf numFmtId="9" fontId="29" fillId="0" borderId="20" xfId="3" applyFont="1" applyFill="1" applyBorder="1" applyAlignment="1">
      <alignment horizontal="left" vertical="top" wrapText="1"/>
    </xf>
    <xf numFmtId="0" fontId="29" fillId="0" borderId="20" xfId="0" applyFont="1" applyFill="1" applyBorder="1" applyAlignment="1">
      <alignment horizontal="left" vertical="top" wrapText="1"/>
    </xf>
    <xf numFmtId="0" fontId="6" fillId="5" borderId="20" xfId="0" applyFont="1" applyFill="1" applyBorder="1" applyAlignment="1">
      <alignment horizontal="left" vertical="top" wrapText="1"/>
    </xf>
    <xf numFmtId="0" fontId="29" fillId="0" borderId="21" xfId="0" applyFont="1" applyFill="1" applyBorder="1" applyAlignment="1">
      <alignment horizontal="justify" vertical="top" wrapText="1"/>
    </xf>
    <xf numFmtId="0" fontId="29" fillId="0" borderId="21" xfId="0" applyFont="1" applyFill="1" applyBorder="1" applyAlignment="1">
      <alignment horizontal="left" vertical="top" wrapText="1"/>
    </xf>
    <xf numFmtId="0" fontId="29" fillId="3" borderId="21" xfId="0" applyFont="1" applyFill="1" applyBorder="1" applyAlignment="1">
      <alignment vertical="top" wrapText="1"/>
    </xf>
    <xf numFmtId="9" fontId="29" fillId="0" borderId="21" xfId="3" applyFont="1" applyFill="1" applyBorder="1" applyAlignment="1">
      <alignment horizontal="left" vertical="top" wrapText="1"/>
    </xf>
    <xf numFmtId="0" fontId="29" fillId="0" borderId="19" xfId="0" applyFont="1" applyFill="1" applyBorder="1" applyAlignment="1">
      <alignment vertical="top" wrapText="1"/>
    </xf>
    <xf numFmtId="0" fontId="29" fillId="4" borderId="19" xfId="0" applyFont="1" applyFill="1" applyBorder="1" applyAlignment="1">
      <alignment vertical="top" wrapText="1"/>
    </xf>
    <xf numFmtId="0" fontId="29" fillId="0" borderId="20" xfId="0" applyFont="1" applyFill="1" applyBorder="1" applyAlignment="1">
      <alignment vertical="top" wrapText="1"/>
    </xf>
    <xf numFmtId="0" fontId="29" fillId="4" borderId="20" xfId="0" applyFont="1" applyFill="1" applyBorder="1" applyAlignment="1">
      <alignment vertical="top" wrapText="1"/>
    </xf>
    <xf numFmtId="0" fontId="29" fillId="0" borderId="21" xfId="0" applyFont="1" applyFill="1" applyBorder="1" applyAlignment="1">
      <alignment vertical="top" wrapText="1"/>
    </xf>
    <xf numFmtId="0" fontId="29" fillId="4" borderId="21" xfId="0" applyFont="1" applyFill="1" applyBorder="1" applyAlignment="1">
      <alignment vertical="top" wrapText="1"/>
    </xf>
    <xf numFmtId="0" fontId="29" fillId="5" borderId="19" xfId="0" applyFont="1" applyFill="1" applyBorder="1" applyAlignment="1">
      <alignment vertical="top" wrapText="1"/>
    </xf>
    <xf numFmtId="0" fontId="30" fillId="0" borderId="19" xfId="1" applyFont="1" applyFill="1" applyBorder="1" applyAlignment="1" applyProtection="1">
      <alignment horizontal="left" vertical="top" wrapText="1"/>
    </xf>
    <xf numFmtId="0" fontId="29" fillId="5" borderId="20" xfId="0" applyFont="1" applyFill="1" applyBorder="1" applyAlignment="1">
      <alignment vertical="top" wrapText="1"/>
    </xf>
    <xf numFmtId="0" fontId="30" fillId="0" borderId="20" xfId="1" applyFont="1" applyFill="1" applyBorder="1" applyAlignment="1" applyProtection="1">
      <alignment horizontal="left" vertical="top" wrapText="1"/>
    </xf>
    <xf numFmtId="0" fontId="29" fillId="5" borderId="21" xfId="0" applyFont="1" applyFill="1" applyBorder="1" applyAlignment="1">
      <alignment horizontal="left" vertical="top" wrapText="1"/>
    </xf>
    <xf numFmtId="0" fontId="29" fillId="4" borderId="21" xfId="0" applyFont="1" applyFill="1" applyBorder="1" applyAlignment="1">
      <alignment horizontal="left" vertical="top" wrapText="1"/>
    </xf>
    <xf numFmtId="0" fontId="29" fillId="3" borderId="21" xfId="0" applyFont="1" applyFill="1" applyBorder="1" applyAlignment="1">
      <alignment horizontal="left" vertical="top" wrapText="1"/>
    </xf>
    <xf numFmtId="0" fontId="30" fillId="0" borderId="21" xfId="1" applyFont="1" applyFill="1" applyBorder="1" applyAlignment="1" applyProtection="1">
      <alignment horizontal="left" vertical="top" wrapText="1"/>
    </xf>
    <xf numFmtId="0" fontId="29" fillId="0" borderId="22" xfId="0" applyFont="1" applyFill="1" applyBorder="1" applyAlignment="1">
      <alignment vertical="top" wrapText="1"/>
    </xf>
    <xf numFmtId="0" fontId="29" fillId="5" borderId="22" xfId="0" applyFont="1" applyFill="1" applyBorder="1" applyAlignment="1">
      <alignment vertical="top" wrapText="1"/>
    </xf>
    <xf numFmtId="0" fontId="29" fillId="4" borderId="22" xfId="0" applyFont="1" applyFill="1" applyBorder="1" applyAlignment="1">
      <alignment vertical="top" wrapText="1"/>
    </xf>
    <xf numFmtId="0" fontId="29" fillId="3" borderId="22" xfId="0" applyFont="1" applyFill="1" applyBorder="1" applyAlignment="1">
      <alignment vertical="top" wrapText="1"/>
    </xf>
    <xf numFmtId="9" fontId="29" fillId="0" borderId="22" xfId="3"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22" xfId="0" applyFont="1" applyFill="1" applyBorder="1" applyAlignment="1">
      <alignment horizontal="justify" vertical="top" wrapText="1"/>
    </xf>
    <xf numFmtId="0" fontId="18" fillId="0" borderId="0" xfId="0" applyFont="1" applyAlignment="1">
      <alignment wrapText="1"/>
    </xf>
    <xf numFmtId="9" fontId="29" fillId="0" borderId="23" xfId="3" applyFont="1" applyFill="1" applyBorder="1" applyAlignment="1">
      <alignment horizontal="left" vertical="top" wrapText="1"/>
    </xf>
    <xf numFmtId="0" fontId="29" fillId="0" borderId="23" xfId="0" applyFont="1" applyFill="1" applyBorder="1" applyAlignment="1">
      <alignment horizontal="left" vertical="top" wrapText="1"/>
    </xf>
    <xf numFmtId="0" fontId="30" fillId="0" borderId="23" xfId="1" applyFont="1" applyFill="1" applyBorder="1" applyAlignment="1" applyProtection="1">
      <alignment horizontal="left" vertical="top" wrapText="1"/>
    </xf>
    <xf numFmtId="0" fontId="29" fillId="0" borderId="23" xfId="0" applyFont="1" applyFill="1" applyBorder="1" applyAlignment="1">
      <alignment horizontal="justify" vertical="top" wrapText="1"/>
    </xf>
    <xf numFmtId="0" fontId="18" fillId="6" borderId="0" xfId="0" applyFont="1" applyFill="1"/>
    <xf numFmtId="9" fontId="29" fillId="6" borderId="19" xfId="3" applyFont="1" applyFill="1" applyBorder="1" applyAlignment="1">
      <alignment horizontal="left" vertical="top" wrapText="1"/>
    </xf>
    <xf numFmtId="0" fontId="29" fillId="6" borderId="19" xfId="0" applyFont="1" applyFill="1" applyBorder="1" applyAlignment="1">
      <alignment horizontal="left" vertical="top" wrapText="1"/>
    </xf>
    <xf numFmtId="0" fontId="29" fillId="6" borderId="19" xfId="0" applyFont="1" applyFill="1" applyBorder="1" applyAlignment="1">
      <alignment horizontal="justify" vertical="top" wrapText="1"/>
    </xf>
    <xf numFmtId="0" fontId="29" fillId="6" borderId="24" xfId="0" applyFont="1" applyFill="1" applyBorder="1" applyAlignment="1">
      <alignment horizontal="justify" vertical="top" wrapText="1"/>
    </xf>
    <xf numFmtId="9" fontId="29" fillId="6" borderId="20" xfId="3" applyFont="1" applyFill="1" applyBorder="1" applyAlignment="1">
      <alignment horizontal="left" vertical="top" wrapText="1"/>
    </xf>
    <xf numFmtId="0" fontId="29" fillId="6" borderId="20" xfId="0" applyFont="1" applyFill="1" applyBorder="1" applyAlignment="1">
      <alignment horizontal="left" vertical="top" wrapText="1"/>
    </xf>
    <xf numFmtId="0" fontId="29" fillId="6" borderId="20" xfId="0" applyFont="1" applyFill="1" applyBorder="1" applyAlignment="1">
      <alignment horizontal="justify" vertical="top" wrapText="1"/>
    </xf>
    <xf numFmtId="0" fontId="29" fillId="6" borderId="25" xfId="0" applyFont="1" applyFill="1" applyBorder="1" applyAlignment="1">
      <alignment horizontal="justify" vertical="top" wrapText="1"/>
    </xf>
    <xf numFmtId="9" fontId="29" fillId="6" borderId="21" xfId="3" applyFont="1" applyFill="1" applyBorder="1" applyAlignment="1">
      <alignment horizontal="left" vertical="top" wrapText="1"/>
    </xf>
    <xf numFmtId="0" fontId="29" fillId="6" borderId="21" xfId="0" applyFont="1" applyFill="1" applyBorder="1" applyAlignment="1">
      <alignment horizontal="left" vertical="top" wrapText="1"/>
    </xf>
    <xf numFmtId="0" fontId="29" fillId="6" borderId="21" xfId="0" applyFont="1" applyFill="1" applyBorder="1" applyAlignment="1">
      <alignment horizontal="justify" vertical="top" wrapText="1"/>
    </xf>
    <xf numFmtId="0" fontId="29" fillId="6" borderId="26" xfId="0" applyFont="1" applyFill="1" applyBorder="1" applyAlignment="1">
      <alignment horizontal="justify" vertical="top" wrapText="1"/>
    </xf>
    <xf numFmtId="9" fontId="29" fillId="6" borderId="22" xfId="3" applyFont="1" applyFill="1" applyBorder="1" applyAlignment="1">
      <alignment horizontal="left" vertical="top" wrapText="1"/>
    </xf>
    <xf numFmtId="0" fontId="29" fillId="6" borderId="22" xfId="0" applyFont="1" applyFill="1" applyBorder="1" applyAlignment="1">
      <alignment horizontal="left" vertical="top" wrapText="1"/>
    </xf>
    <xf numFmtId="0" fontId="29" fillId="6" borderId="22" xfId="0" applyFont="1" applyFill="1" applyBorder="1" applyAlignment="1">
      <alignment horizontal="justify" vertical="top" wrapText="1"/>
    </xf>
    <xf numFmtId="0" fontId="29" fillId="6" borderId="27" xfId="0" applyFont="1" applyFill="1" applyBorder="1" applyAlignment="1">
      <alignment horizontal="justify" vertical="top" wrapText="1"/>
    </xf>
    <xf numFmtId="0" fontId="23" fillId="6" borderId="28" xfId="0" applyFont="1" applyFill="1" applyBorder="1" applyAlignment="1">
      <alignment vertical="center" wrapText="1"/>
    </xf>
    <xf numFmtId="0" fontId="24" fillId="6" borderId="10" xfId="0" applyFont="1" applyFill="1" applyBorder="1" applyAlignment="1">
      <alignment vertical="center" wrapText="1"/>
    </xf>
    <xf numFmtId="0" fontId="25" fillId="6" borderId="12" xfId="0" applyFont="1" applyFill="1" applyBorder="1" applyAlignment="1">
      <alignment vertical="center" wrapText="1"/>
    </xf>
    <xf numFmtId="0" fontId="25" fillId="6" borderId="14" xfId="0" applyFont="1" applyFill="1" applyBorder="1" applyAlignment="1">
      <alignment vertical="center" wrapText="1"/>
    </xf>
    <xf numFmtId="0" fontId="31" fillId="7" borderId="21" xfId="0" applyFont="1" applyFill="1" applyBorder="1" applyAlignment="1">
      <alignment horizontal="left" vertical="top" wrapText="1"/>
    </xf>
    <xf numFmtId="0" fontId="31" fillId="7" borderId="19" xfId="0" applyFont="1" applyFill="1" applyBorder="1" applyAlignment="1">
      <alignment vertical="top" wrapText="1"/>
    </xf>
    <xf numFmtId="0" fontId="31" fillId="7" borderId="20" xfId="0" applyFont="1" applyFill="1" applyBorder="1" applyAlignment="1">
      <alignment vertical="top" wrapText="1"/>
    </xf>
    <xf numFmtId="0" fontId="31" fillId="7" borderId="23" xfId="0" applyFont="1" applyFill="1" applyBorder="1" applyAlignment="1">
      <alignment vertical="top" wrapText="1"/>
    </xf>
    <xf numFmtId="0" fontId="31" fillId="7" borderId="22" xfId="0" applyFont="1" applyFill="1" applyBorder="1" applyAlignment="1">
      <alignment horizontal="left" vertical="top" wrapText="1"/>
    </xf>
    <xf numFmtId="0" fontId="31" fillId="7" borderId="20" xfId="0" applyFont="1" applyFill="1" applyBorder="1" applyAlignment="1">
      <alignment horizontal="left" vertical="top" wrapText="1"/>
    </xf>
    <xf numFmtId="0" fontId="25" fillId="3" borderId="12" xfId="0" applyFont="1" applyFill="1" applyBorder="1" applyAlignment="1">
      <alignment horizontal="left" vertical="center" wrapText="1"/>
    </xf>
    <xf numFmtId="0" fontId="25" fillId="3" borderId="14" xfId="0" applyFont="1" applyFill="1" applyBorder="1" applyAlignment="1">
      <alignment horizontal="left" vertical="center" wrapText="1"/>
    </xf>
    <xf numFmtId="9" fontId="31" fillId="7" borderId="29" xfId="0" applyNumberFormat="1" applyFont="1" applyFill="1" applyBorder="1" applyAlignment="1">
      <alignment horizontal="left" vertical="top" wrapText="1"/>
    </xf>
    <xf numFmtId="0" fontId="18" fillId="0" borderId="0" xfId="0" applyFont="1" applyAlignment="1">
      <alignment horizontal="left"/>
    </xf>
    <xf numFmtId="9" fontId="31" fillId="7" borderId="30" xfId="0" applyNumberFormat="1" applyFont="1" applyFill="1" applyBorder="1" applyAlignment="1">
      <alignment horizontal="left" vertical="top" wrapText="1"/>
    </xf>
    <xf numFmtId="0" fontId="31" fillId="7" borderId="19" xfId="0" applyFont="1" applyFill="1" applyBorder="1" applyAlignment="1">
      <alignment horizontal="left" vertical="top" wrapText="1"/>
    </xf>
    <xf numFmtId="9" fontId="31" fillId="7" borderId="31" xfId="0" applyNumberFormat="1" applyFont="1" applyFill="1" applyBorder="1" applyAlignment="1">
      <alignment horizontal="left" vertical="top" wrapText="1"/>
    </xf>
    <xf numFmtId="9" fontId="31" fillId="7" borderId="32" xfId="0" applyNumberFormat="1" applyFont="1" applyFill="1" applyBorder="1" applyAlignment="1">
      <alignment horizontal="left" vertical="top" wrapText="1"/>
    </xf>
    <xf numFmtId="0" fontId="31" fillId="7" borderId="23" xfId="0" applyFont="1" applyFill="1" applyBorder="1" applyAlignment="1">
      <alignment horizontal="left" vertical="top" wrapText="1"/>
    </xf>
    <xf numFmtId="9" fontId="31" fillId="7" borderId="33" xfId="0" applyNumberFormat="1" applyFont="1" applyFill="1" applyBorder="1" applyAlignment="1">
      <alignment horizontal="left" vertical="top" wrapText="1"/>
    </xf>
    <xf numFmtId="0" fontId="23" fillId="3" borderId="1"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19" fillId="2" borderId="1" xfId="0" applyFont="1" applyFill="1" applyBorder="1" applyAlignment="1">
      <alignment horizontal="left" vertical="top" wrapText="1"/>
    </xf>
    <xf numFmtId="0" fontId="20" fillId="0" borderId="1" xfId="0" applyFont="1" applyBorder="1" applyAlignment="1">
      <alignment horizontal="left" vertical="top" wrapText="1"/>
    </xf>
    <xf numFmtId="0" fontId="32" fillId="6" borderId="24" xfId="0" applyFont="1" applyFill="1" applyBorder="1" applyAlignment="1">
      <alignment horizontal="justify" vertical="top" wrapText="1"/>
    </xf>
    <xf numFmtId="0" fontId="32" fillId="0" borderId="19" xfId="0" applyFont="1" applyFill="1" applyBorder="1" applyAlignment="1">
      <alignment horizontal="justify" vertical="top" wrapText="1"/>
    </xf>
    <xf numFmtId="0" fontId="0" fillId="5" borderId="10" xfId="0" applyFill="1" applyBorder="1" applyAlignment="1"/>
    <xf numFmtId="0" fontId="0" fillId="5" borderId="10" xfId="0" applyFill="1" applyBorder="1" applyAlignment="1">
      <alignment horizontal="left"/>
    </xf>
    <xf numFmtId="0" fontId="0" fillId="5" borderId="11" xfId="0" applyFill="1" applyBorder="1" applyAlignment="1"/>
    <xf numFmtId="0" fontId="18" fillId="5" borderId="0" xfId="0" applyFont="1" applyFill="1"/>
    <xf numFmtId="49" fontId="25" fillId="5" borderId="34" xfId="0" applyNumberFormat="1" applyFont="1" applyFill="1" applyBorder="1" applyAlignment="1">
      <alignment horizontal="center" vertical="center" wrapText="1"/>
    </xf>
    <xf numFmtId="165" fontId="25" fillId="5" borderId="35" xfId="0" applyNumberFormat="1" applyFont="1" applyFill="1" applyBorder="1" applyAlignment="1">
      <alignment horizontal="center" vertical="center" wrapText="1"/>
    </xf>
    <xf numFmtId="165" fontId="25" fillId="5" borderId="21" xfId="0" applyNumberFormat="1" applyFont="1" applyFill="1" applyBorder="1" applyAlignment="1">
      <alignment horizontal="center" vertical="center" wrapText="1"/>
    </xf>
    <xf numFmtId="165" fontId="25" fillId="5" borderId="36" xfId="0" applyNumberFormat="1" applyFont="1" applyFill="1" applyBorder="1" applyAlignment="1">
      <alignment horizontal="center" vertical="center" wrapText="1"/>
    </xf>
    <xf numFmtId="165" fontId="25" fillId="5" borderId="22" xfId="0" applyNumberFormat="1" applyFont="1" applyFill="1" applyBorder="1" applyAlignment="1">
      <alignment horizontal="center" vertical="center" wrapText="1"/>
    </xf>
    <xf numFmtId="0" fontId="18" fillId="8" borderId="0" xfId="0" applyFont="1" applyFill="1" applyAlignment="1">
      <alignment vertical="center" wrapText="1"/>
    </xf>
    <xf numFmtId="0" fontId="31" fillId="7" borderId="21" xfId="0" applyFont="1" applyFill="1" applyBorder="1" applyAlignment="1">
      <alignment horizontal="justify" vertical="top" wrapText="1"/>
    </xf>
    <xf numFmtId="0" fontId="33" fillId="7" borderId="23" xfId="1" applyFont="1" applyFill="1" applyBorder="1" applyAlignment="1" applyProtection="1">
      <alignment vertical="top" wrapText="1"/>
    </xf>
    <xf numFmtId="0" fontId="32" fillId="6" borderId="25" xfId="0" applyFont="1" applyFill="1" applyBorder="1" applyAlignment="1">
      <alignment horizontal="justify" vertical="top" wrapText="1"/>
    </xf>
    <xf numFmtId="0" fontId="34" fillId="6" borderId="24" xfId="0" applyFont="1" applyFill="1" applyBorder="1" applyAlignment="1">
      <alignment horizontal="justify" vertical="top" wrapText="1"/>
    </xf>
    <xf numFmtId="0" fontId="34" fillId="6" borderId="27" xfId="0" applyFont="1" applyFill="1" applyBorder="1" applyAlignment="1">
      <alignment horizontal="justify" vertical="top" wrapText="1"/>
    </xf>
    <xf numFmtId="0" fontId="35" fillId="0" borderId="0" xfId="0" applyFont="1"/>
    <xf numFmtId="0" fontId="35" fillId="0" borderId="0" xfId="0" applyFont="1" applyFill="1"/>
    <xf numFmtId="0" fontId="36" fillId="0" borderId="0" xfId="0" applyFont="1"/>
    <xf numFmtId="0" fontId="36" fillId="0" borderId="0" xfId="0" applyFont="1" applyFill="1"/>
    <xf numFmtId="0" fontId="35" fillId="0" borderId="0" xfId="0" applyFont="1" applyFill="1" applyBorder="1" applyAlignment="1">
      <alignment horizontal="center" vertical="center"/>
    </xf>
    <xf numFmtId="0" fontId="37" fillId="0" borderId="0" xfId="0" applyFont="1" applyFill="1" applyBorder="1" applyAlignment="1">
      <alignment vertical="center" wrapText="1"/>
    </xf>
    <xf numFmtId="14" fontId="35" fillId="0" borderId="0" xfId="0" applyNumberFormat="1" applyFont="1" applyFill="1" applyBorder="1" applyAlignment="1">
      <alignment horizontal="center" vertical="center" wrapText="1"/>
    </xf>
    <xf numFmtId="0" fontId="37" fillId="0" borderId="0" xfId="0" applyFont="1" applyFill="1"/>
    <xf numFmtId="0" fontId="37" fillId="0" borderId="0" xfId="0" applyFont="1" applyBorder="1" applyAlignment="1">
      <alignment vertical="center"/>
    </xf>
    <xf numFmtId="0" fontId="38" fillId="0" borderId="0" xfId="0" applyFont="1"/>
    <xf numFmtId="0" fontId="25" fillId="0" borderId="0" xfId="0" applyFont="1"/>
    <xf numFmtId="0" fontId="38" fillId="0" borderId="0" xfId="0" applyFont="1" applyAlignment="1">
      <alignment vertical="center"/>
    </xf>
    <xf numFmtId="0" fontId="25" fillId="0" borderId="0" xfId="0" applyFont="1" applyAlignment="1">
      <alignment vertical="center"/>
    </xf>
    <xf numFmtId="164" fontId="38" fillId="0" borderId="0" xfId="2" applyFont="1" applyAlignment="1">
      <alignment vertical="center"/>
    </xf>
    <xf numFmtId="9" fontId="38" fillId="0" borderId="0" xfId="0" applyNumberFormat="1" applyFont="1" applyAlignment="1">
      <alignment vertical="center"/>
    </xf>
    <xf numFmtId="9" fontId="38" fillId="0" borderId="0" xfId="3" applyFont="1" applyAlignment="1">
      <alignment vertical="center"/>
    </xf>
    <xf numFmtId="0" fontId="40" fillId="0" borderId="0" xfId="0" applyFont="1" applyFill="1" applyBorder="1" applyAlignment="1">
      <alignment vertical="center"/>
    </xf>
    <xf numFmtId="0" fontId="39" fillId="0" borderId="0" xfId="0" applyFont="1" applyFill="1" applyBorder="1" applyAlignment="1">
      <alignment vertical="top"/>
    </xf>
    <xf numFmtId="0" fontId="39" fillId="0" borderId="0" xfId="0" applyFont="1" applyFill="1" applyBorder="1" applyAlignment="1">
      <alignment horizontal="left" vertical="top"/>
    </xf>
    <xf numFmtId="0" fontId="44" fillId="0" borderId="6" xfId="0" applyFont="1" applyFill="1" applyBorder="1" applyAlignment="1">
      <alignment horizontal="center" vertical="center"/>
    </xf>
    <xf numFmtId="14" fontId="44" fillId="0" borderId="7" xfId="0" applyNumberFormat="1" applyFont="1" applyFill="1" applyBorder="1" applyAlignment="1">
      <alignment horizontal="center" vertical="center"/>
    </xf>
    <xf numFmtId="0" fontId="42" fillId="0" borderId="57" xfId="0" applyFont="1" applyFill="1" applyBorder="1" applyAlignment="1">
      <alignment horizontal="center" vertical="center"/>
    </xf>
    <xf numFmtId="0" fontId="42" fillId="0" borderId="58" xfId="0" applyFont="1" applyFill="1" applyBorder="1" applyAlignment="1">
      <alignment horizontal="center" vertical="center" wrapText="1"/>
    </xf>
    <xf numFmtId="0" fontId="42" fillId="0" borderId="3"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5" xfId="0" applyFont="1" applyFill="1" applyBorder="1" applyAlignment="1">
      <alignment horizontal="center" vertical="center"/>
    </xf>
    <xf numFmtId="166" fontId="44" fillId="0" borderId="8" xfId="0" applyNumberFormat="1" applyFont="1" applyFill="1" applyBorder="1" applyAlignment="1">
      <alignment horizontal="center" vertical="center"/>
    </xf>
    <xf numFmtId="0" fontId="39" fillId="0" borderId="69" xfId="0" applyFont="1" applyFill="1" applyBorder="1" applyAlignment="1">
      <alignment horizontal="center" vertical="center" wrapText="1"/>
    </xf>
    <xf numFmtId="17" fontId="39" fillId="0" borderId="69" xfId="0" applyNumberFormat="1" applyFont="1" applyFill="1" applyBorder="1" applyAlignment="1">
      <alignment horizontal="center" vertical="top"/>
    </xf>
    <xf numFmtId="0" fontId="0" fillId="0" borderId="20" xfId="0" applyBorder="1" applyAlignment="1">
      <alignment horizontal="justify" vertical="center"/>
    </xf>
    <xf numFmtId="0" fontId="38" fillId="0" borderId="0" xfId="0" applyFont="1" applyAlignment="1">
      <alignment horizontal="justify" vertical="center"/>
    </xf>
    <xf numFmtId="0" fontId="0" fillId="0" borderId="23" xfId="0" applyBorder="1" applyAlignment="1">
      <alignment horizontal="justify" vertical="center"/>
    </xf>
    <xf numFmtId="0" fontId="18" fillId="3" borderId="23" xfId="0" applyFont="1" applyFill="1" applyBorder="1" applyAlignment="1" applyProtection="1">
      <alignment horizontal="justify" vertical="center"/>
    </xf>
    <xf numFmtId="0" fontId="18" fillId="4" borderId="23" xfId="0" applyFont="1" applyFill="1" applyBorder="1" applyAlignment="1" applyProtection="1">
      <alignment horizontal="justify" vertical="center" wrapText="1"/>
    </xf>
    <xf numFmtId="14" fontId="18" fillId="4" borderId="23" xfId="0" applyNumberFormat="1" applyFont="1" applyFill="1" applyBorder="1" applyAlignment="1" applyProtection="1">
      <alignment horizontal="center" vertical="center" wrapText="1"/>
    </xf>
    <xf numFmtId="0" fontId="18" fillId="4" borderId="20" xfId="0" applyFont="1" applyFill="1" applyBorder="1" applyAlignment="1" applyProtection="1">
      <alignment horizontal="justify" vertical="center" wrapText="1"/>
    </xf>
    <xf numFmtId="0" fontId="45" fillId="4" borderId="20" xfId="0" applyFont="1" applyFill="1" applyBorder="1" applyAlignment="1" applyProtection="1">
      <alignment horizontal="justify" vertical="center" wrapText="1"/>
    </xf>
    <xf numFmtId="14" fontId="18" fillId="4" borderId="20" xfId="0" applyNumberFormat="1" applyFont="1" applyFill="1" applyBorder="1" applyAlignment="1" applyProtection="1">
      <alignment horizontal="center" vertical="center" wrapText="1"/>
    </xf>
    <xf numFmtId="0" fontId="18" fillId="3" borderId="20" xfId="0" applyFont="1" applyFill="1" applyBorder="1" applyAlignment="1" applyProtection="1">
      <alignment horizontal="justify" vertical="center"/>
    </xf>
    <xf numFmtId="0" fontId="46" fillId="0" borderId="20" xfId="0" applyFont="1" applyBorder="1" applyAlignment="1">
      <alignment horizontal="justify" vertical="center"/>
    </xf>
    <xf numFmtId="0" fontId="46" fillId="0" borderId="20" xfId="0" applyFont="1" applyBorder="1" applyAlignment="1">
      <alignment horizontal="justify" vertical="center" wrapText="1"/>
    </xf>
    <xf numFmtId="0" fontId="0" fillId="0" borderId="20" xfId="0" applyBorder="1" applyAlignment="1">
      <alignment horizontal="justify" vertical="center" wrapText="1"/>
    </xf>
    <xf numFmtId="0" fontId="20" fillId="4" borderId="20" xfId="0" applyFont="1" applyFill="1" applyBorder="1" applyAlignment="1" applyProtection="1">
      <alignment horizontal="justify" vertical="center" wrapText="1"/>
    </xf>
    <xf numFmtId="14" fontId="20" fillId="4" borderId="20" xfId="0" applyNumberFormat="1" applyFont="1" applyFill="1" applyBorder="1" applyAlignment="1" applyProtection="1">
      <alignment horizontal="center" vertical="center" wrapText="1"/>
    </xf>
    <xf numFmtId="14" fontId="20" fillId="4" borderId="23" xfId="0" applyNumberFormat="1" applyFont="1" applyFill="1" applyBorder="1" applyAlignment="1" applyProtection="1">
      <alignment horizontal="center" vertical="center" wrapText="1"/>
    </xf>
    <xf numFmtId="0" fontId="45" fillId="9" borderId="70" xfId="0" applyFont="1" applyFill="1" applyBorder="1" applyAlignment="1" applyProtection="1">
      <alignment horizontal="center" vertical="center" wrapText="1"/>
    </xf>
    <xf numFmtId="0" fontId="45" fillId="9" borderId="71" xfId="0" applyFont="1" applyFill="1" applyBorder="1" applyAlignment="1" applyProtection="1">
      <alignment horizontal="center" vertical="center" wrapText="1"/>
    </xf>
    <xf numFmtId="0" fontId="45" fillId="9" borderId="72" xfId="0" applyFont="1" applyFill="1" applyBorder="1" applyAlignment="1" applyProtection="1">
      <alignment horizontal="center" vertical="center" wrapText="1"/>
    </xf>
    <xf numFmtId="0" fontId="3" fillId="0" borderId="20" xfId="0" applyFont="1" applyBorder="1" applyAlignment="1">
      <alignment horizontal="justify" vertical="center"/>
    </xf>
    <xf numFmtId="0" fontId="3" fillId="0" borderId="20" xfId="0" applyFont="1" applyBorder="1" applyAlignment="1">
      <alignment horizontal="justify" vertical="center" wrapText="1"/>
    </xf>
    <xf numFmtId="0" fontId="48" fillId="0" borderId="20" xfId="0" applyFont="1" applyBorder="1" applyAlignment="1">
      <alignment horizontal="center" vertical="center"/>
    </xf>
    <xf numFmtId="165" fontId="39" fillId="8" borderId="38" xfId="0" applyNumberFormat="1" applyFont="1" applyFill="1" applyBorder="1" applyAlignment="1">
      <alignment horizontal="center" vertical="center" wrapText="1"/>
    </xf>
    <xf numFmtId="0" fontId="0" fillId="0" borderId="0" xfId="0" applyBorder="1"/>
    <xf numFmtId="0" fontId="22" fillId="0" borderId="0" xfId="0" applyFont="1" applyFill="1" applyBorder="1" applyAlignment="1">
      <alignment wrapText="1"/>
    </xf>
    <xf numFmtId="0" fontId="40" fillId="0" borderId="20" xfId="0" applyFont="1" applyFill="1" applyBorder="1" applyAlignment="1">
      <alignment horizontal="justify" vertical="center" wrapText="1"/>
    </xf>
    <xf numFmtId="0" fontId="39" fillId="8" borderId="39" xfId="0" applyFont="1" applyFill="1" applyBorder="1" applyAlignment="1">
      <alignment horizontal="center" vertical="center" wrapText="1"/>
    </xf>
    <xf numFmtId="165" fontId="39" fillId="8" borderId="39" xfId="0" applyNumberFormat="1" applyFont="1" applyFill="1" applyBorder="1" applyAlignment="1">
      <alignment horizontal="center" vertical="center" wrapText="1"/>
    </xf>
    <xf numFmtId="9" fontId="40" fillId="0" borderId="20" xfId="0" applyNumberFormat="1" applyFont="1" applyFill="1" applyBorder="1" applyAlignment="1">
      <alignment horizontal="center" vertical="center" wrapText="1"/>
    </xf>
    <xf numFmtId="0" fontId="40" fillId="0" borderId="69" xfId="0" applyFont="1" applyFill="1" applyBorder="1" applyAlignment="1">
      <alignment horizontal="left"/>
    </xf>
    <xf numFmtId="9" fontId="31" fillId="7" borderId="65" xfId="0" applyNumberFormat="1" applyFont="1" applyFill="1" applyBorder="1" applyAlignment="1">
      <alignment horizontal="justify" vertical="top" wrapText="1"/>
    </xf>
    <xf numFmtId="9" fontId="31" fillId="7" borderId="59" xfId="0" applyNumberFormat="1" applyFont="1" applyFill="1" applyBorder="1" applyAlignment="1">
      <alignment horizontal="justify" vertical="top" wrapText="1"/>
    </xf>
    <xf numFmtId="0" fontId="31" fillId="7" borderId="39" xfId="0" applyFont="1" applyFill="1" applyBorder="1" applyAlignment="1">
      <alignment horizontal="justify" vertical="top" wrapText="1"/>
    </xf>
    <xf numFmtId="0" fontId="31" fillId="7" borderId="23" xfId="0" applyFont="1" applyFill="1" applyBorder="1" applyAlignment="1">
      <alignment horizontal="justify" vertical="top" wrapText="1"/>
    </xf>
    <xf numFmtId="0" fontId="33" fillId="7" borderId="39" xfId="1" applyFont="1" applyFill="1" applyBorder="1" applyAlignment="1" applyProtection="1">
      <alignment horizontal="center" vertical="top" wrapText="1"/>
    </xf>
    <xf numFmtId="0" fontId="33" fillId="7" borderId="23" xfId="1" applyFont="1" applyFill="1" applyBorder="1" applyAlignment="1" applyProtection="1">
      <alignment horizontal="center" vertical="top" wrapText="1"/>
    </xf>
    <xf numFmtId="0" fontId="32" fillId="6" borderId="38" xfId="0" applyFont="1" applyFill="1" applyBorder="1" applyAlignment="1">
      <alignment horizontal="justify" vertical="top" wrapText="1"/>
    </xf>
    <xf numFmtId="0" fontId="32" fillId="6" borderId="66" xfId="0" applyFont="1" applyFill="1" applyBorder="1" applyAlignment="1">
      <alignment horizontal="justify" vertical="top" wrapText="1"/>
    </xf>
    <xf numFmtId="0" fontId="32" fillId="6" borderId="37" xfId="0" applyFont="1" applyFill="1" applyBorder="1" applyAlignment="1">
      <alignment horizontal="justify" vertical="top" wrapText="1"/>
    </xf>
    <xf numFmtId="0" fontId="29" fillId="6" borderId="38" xfId="0" applyFont="1" applyFill="1" applyBorder="1" applyAlignment="1">
      <alignment horizontal="justify" vertical="top" wrapText="1"/>
    </xf>
    <xf numFmtId="0" fontId="29" fillId="6" borderId="37" xfId="0" applyFont="1" applyFill="1" applyBorder="1" applyAlignment="1">
      <alignment horizontal="justify" vertical="top" wrapText="1"/>
    </xf>
    <xf numFmtId="0" fontId="30" fillId="6" borderId="39" xfId="1" applyFont="1" applyFill="1" applyBorder="1" applyAlignment="1" applyProtection="1">
      <alignment horizontal="center" vertical="top" wrapText="1"/>
    </xf>
    <xf numFmtId="0" fontId="30" fillId="6" borderId="23" xfId="1" applyFont="1" applyFill="1" applyBorder="1" applyAlignment="1" applyProtection="1">
      <alignment horizontal="center" vertical="top" wrapText="1"/>
    </xf>
    <xf numFmtId="0" fontId="29" fillId="6" borderId="39" xfId="0" applyFont="1" applyFill="1" applyBorder="1" applyAlignment="1">
      <alignment horizontal="justify" vertical="top" wrapText="1"/>
    </xf>
    <xf numFmtId="0" fontId="29" fillId="6" borderId="23" xfId="0" applyFont="1" applyFill="1" applyBorder="1" applyAlignment="1">
      <alignment horizontal="justify" vertical="top" wrapText="1"/>
    </xf>
    <xf numFmtId="0" fontId="29" fillId="6" borderId="39" xfId="0" applyFont="1" applyFill="1" applyBorder="1" applyAlignment="1">
      <alignment horizontal="center" vertical="top" wrapText="1"/>
    </xf>
    <xf numFmtId="0" fontId="29" fillId="6" borderId="23" xfId="0" applyFont="1" applyFill="1" applyBorder="1" applyAlignment="1">
      <alignment horizontal="center" vertical="top" wrapText="1"/>
    </xf>
    <xf numFmtId="9" fontId="29" fillId="6" borderId="39" xfId="3" applyFont="1" applyFill="1" applyBorder="1" applyAlignment="1">
      <alignment horizontal="center" vertical="top" wrapText="1"/>
    </xf>
    <xf numFmtId="9" fontId="29" fillId="6" borderId="23" xfId="3" applyFont="1" applyFill="1" applyBorder="1" applyAlignment="1">
      <alignment horizontal="center" vertical="top" wrapText="1"/>
    </xf>
    <xf numFmtId="0" fontId="41" fillId="3" borderId="62" xfId="0" applyFont="1" applyFill="1" applyBorder="1" applyAlignment="1">
      <alignment horizontal="center" vertical="center" wrapText="1"/>
    </xf>
    <xf numFmtId="0" fontId="41" fillId="3" borderId="19" xfId="0" applyFont="1" applyFill="1" applyBorder="1" applyAlignment="1">
      <alignment horizontal="center" vertical="center" wrapText="1"/>
    </xf>
    <xf numFmtId="0" fontId="41" fillId="3" borderId="63" xfId="0" applyFont="1" applyFill="1" applyBorder="1" applyAlignment="1">
      <alignment horizontal="center" vertical="center" wrapText="1"/>
    </xf>
    <xf numFmtId="0" fontId="41" fillId="3" borderId="20" xfId="0" applyFont="1" applyFill="1" applyBorder="1" applyAlignment="1">
      <alignment horizontal="center" vertical="center" wrapText="1"/>
    </xf>
    <xf numFmtId="0" fontId="41" fillId="3" borderId="35" xfId="0" applyFont="1" applyFill="1" applyBorder="1" applyAlignment="1">
      <alignment horizontal="center" vertical="center" wrapText="1"/>
    </xf>
    <xf numFmtId="0" fontId="41" fillId="3" borderId="21" xfId="0" applyFont="1" applyFill="1" applyBorder="1" applyAlignment="1">
      <alignment horizontal="center" vertical="center" wrapText="1"/>
    </xf>
    <xf numFmtId="49" fontId="25" fillId="5" borderId="64" xfId="0" applyNumberFormat="1" applyFont="1" applyFill="1" applyBorder="1" applyAlignment="1">
      <alignment horizontal="center" vertical="center" wrapText="1"/>
    </xf>
    <xf numFmtId="49" fontId="25" fillId="5" borderId="12" xfId="0" applyNumberFormat="1" applyFont="1" applyFill="1" applyBorder="1" applyAlignment="1">
      <alignment horizontal="center" vertical="center" wrapText="1"/>
    </xf>
    <xf numFmtId="49" fontId="25" fillId="5" borderId="13" xfId="0" applyNumberFormat="1" applyFont="1" applyFill="1" applyBorder="1" applyAlignment="1">
      <alignment horizontal="center" vertical="center" wrapText="1"/>
    </xf>
    <xf numFmtId="0" fontId="35" fillId="5" borderId="19" xfId="0" applyFont="1" applyFill="1" applyBorder="1" applyAlignment="1">
      <alignment horizontal="center" vertical="center" wrapText="1"/>
    </xf>
    <xf numFmtId="0" fontId="35" fillId="5" borderId="48"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7" fillId="3" borderId="1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29" fillId="3" borderId="19" xfId="0" applyFont="1" applyFill="1" applyBorder="1" applyAlignment="1">
      <alignment horizontal="center" vertical="top" wrapText="1"/>
    </xf>
    <xf numFmtId="0" fontId="29" fillId="3" borderId="20" xfId="0" applyFont="1" applyFill="1" applyBorder="1" applyAlignment="1">
      <alignment horizontal="center" vertical="top" wrapText="1"/>
    </xf>
    <xf numFmtId="0" fontId="29" fillId="3" borderId="21" xfId="0" applyFont="1" applyFill="1" applyBorder="1" applyAlignment="1">
      <alignment horizontal="center" vertical="top" wrapText="1"/>
    </xf>
    <xf numFmtId="0" fontId="25" fillId="5" borderId="18"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5" fillId="3" borderId="42"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41" fillId="3" borderId="59" xfId="0" applyFont="1" applyFill="1" applyBorder="1" applyAlignment="1">
      <alignment horizontal="center" vertical="center" wrapText="1"/>
    </xf>
    <xf numFmtId="0" fontId="41" fillId="3" borderId="23" xfId="0" applyFont="1" applyFill="1" applyBorder="1" applyAlignment="1">
      <alignment horizontal="center" vertical="center" wrapText="1"/>
    </xf>
    <xf numFmtId="0" fontId="41" fillId="3" borderId="36" xfId="0" applyFont="1" applyFill="1" applyBorder="1" applyAlignment="1">
      <alignment horizontal="center" vertical="center" wrapText="1"/>
    </xf>
    <xf numFmtId="0" fontId="41" fillId="3" borderId="22" xfId="0" applyFont="1" applyFill="1" applyBorder="1" applyAlignment="1">
      <alignment horizontal="center" vertical="center" wrapText="1"/>
    </xf>
    <xf numFmtId="0" fontId="29" fillId="0" borderId="39" xfId="0" applyFont="1" applyFill="1" applyBorder="1" applyAlignment="1">
      <alignment horizontal="justify" vertical="top" wrapText="1"/>
    </xf>
    <xf numFmtId="0" fontId="29" fillId="0" borderId="23" xfId="0" applyFont="1" applyFill="1" applyBorder="1" applyAlignment="1">
      <alignment horizontal="justify" vertical="top" wrapText="1"/>
    </xf>
    <xf numFmtId="0" fontId="29" fillId="5" borderId="39" xfId="0" applyFont="1" applyFill="1" applyBorder="1" applyAlignment="1">
      <alignment horizontal="center" vertical="top" wrapText="1"/>
    </xf>
    <xf numFmtId="0" fontId="29" fillId="5" borderId="23" xfId="0" applyFont="1" applyFill="1" applyBorder="1" applyAlignment="1">
      <alignment horizontal="center" vertical="top" wrapText="1"/>
    </xf>
    <xf numFmtId="0" fontId="29" fillId="4" borderId="39" xfId="0" applyFont="1" applyFill="1" applyBorder="1" applyAlignment="1">
      <alignment horizontal="center" vertical="top" wrapText="1"/>
    </xf>
    <xf numFmtId="0" fontId="29" fillId="4" borderId="23"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1" xfId="0" applyFont="1" applyBorder="1" applyAlignment="1">
      <alignment horizontal="center" vertical="top" wrapText="1"/>
    </xf>
    <xf numFmtId="0" fontId="20" fillId="0" borderId="9" xfId="0" applyFont="1" applyBorder="1" applyAlignment="1">
      <alignment horizontal="center" vertical="top" wrapText="1"/>
    </xf>
    <xf numFmtId="0" fontId="19" fillId="2" borderId="2"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9" xfId="0" applyFont="1" applyFill="1" applyBorder="1" applyAlignment="1">
      <alignment horizontal="center" vertical="top" wrapText="1"/>
    </xf>
    <xf numFmtId="0" fontId="24" fillId="3" borderId="36"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5" fillId="3" borderId="61"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41" fillId="0" borderId="0" xfId="0" applyFont="1" applyAlignment="1">
      <alignment horizontal="center"/>
    </xf>
    <xf numFmtId="0" fontId="35" fillId="5" borderId="46" xfId="0" applyFont="1" applyFill="1" applyBorder="1" applyAlignment="1">
      <alignment horizontal="center" vertical="center" wrapText="1"/>
    </xf>
    <xf numFmtId="0" fontId="35" fillId="5" borderId="47" xfId="0" applyFont="1" applyFill="1" applyBorder="1" applyAlignment="1">
      <alignment horizontal="center" vertical="center" wrapText="1"/>
    </xf>
    <xf numFmtId="0" fontId="35" fillId="5" borderId="41"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5" fillId="5" borderId="49" xfId="0" applyFont="1" applyFill="1" applyBorder="1" applyAlignment="1">
      <alignment horizontal="center" vertical="center" wrapText="1"/>
    </xf>
    <xf numFmtId="49" fontId="25" fillId="5" borderId="42" xfId="0" applyNumberFormat="1" applyFont="1" applyFill="1" applyBorder="1" applyAlignment="1">
      <alignment horizontal="center" vertical="center"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4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45" xfId="0" applyFont="1" applyBorder="1" applyAlignment="1">
      <alignment horizontal="center" vertical="center"/>
    </xf>
    <xf numFmtId="0" fontId="41" fillId="0" borderId="57" xfId="0" applyFont="1" applyBorder="1" applyAlignment="1">
      <alignment horizontal="center" vertical="center"/>
    </xf>
    <xf numFmtId="0" fontId="41" fillId="0" borderId="54" xfId="0" applyFont="1" applyBorder="1" applyAlignment="1">
      <alignment horizontal="center" vertical="center"/>
    </xf>
    <xf numFmtId="0" fontId="41" fillId="0" borderId="58" xfId="0" applyFont="1" applyBorder="1" applyAlignment="1">
      <alignment horizontal="center" vertical="center"/>
    </xf>
    <xf numFmtId="0" fontId="41" fillId="0" borderId="56" xfId="0" applyFont="1" applyBorder="1" applyAlignment="1">
      <alignment horizontal="center" vertical="center"/>
    </xf>
    <xf numFmtId="0" fontId="18" fillId="0" borderId="0" xfId="0" applyFont="1" applyBorder="1" applyAlignment="1">
      <alignment horizontal="left" vertical="top"/>
    </xf>
    <xf numFmtId="49" fontId="25" fillId="5" borderId="31" xfId="0" applyNumberFormat="1" applyFont="1" applyFill="1" applyBorder="1" applyAlignment="1">
      <alignment horizontal="center" vertical="center" wrapText="1"/>
    </xf>
    <xf numFmtId="0" fontId="39" fillId="0" borderId="43" xfId="0" applyFont="1" applyBorder="1" applyAlignment="1">
      <alignment horizontal="center" vertical="center"/>
    </xf>
    <xf numFmtId="0" fontId="39" fillId="0" borderId="10" xfId="0" applyFont="1" applyBorder="1" applyAlignment="1">
      <alignment horizontal="center" vertical="center"/>
    </xf>
    <xf numFmtId="0" fontId="39" fillId="0" borderId="30" xfId="0" applyFont="1" applyBorder="1" applyAlignment="1">
      <alignment horizontal="center" vertical="center"/>
    </xf>
    <xf numFmtId="0" fontId="29" fillId="0" borderId="44" xfId="0" applyFont="1" applyBorder="1" applyAlignment="1">
      <alignment horizontal="center" vertical="center"/>
    </xf>
    <xf numFmtId="0" fontId="29" fillId="0" borderId="12" xfId="0" applyFont="1" applyBorder="1" applyAlignment="1">
      <alignment horizontal="center" vertical="center"/>
    </xf>
    <xf numFmtId="0" fontId="29" fillId="0" borderId="31" xfId="0" applyFont="1" applyBorder="1" applyAlignment="1">
      <alignment horizontal="center" vertical="center"/>
    </xf>
    <xf numFmtId="0" fontId="29" fillId="0" borderId="45" xfId="0" applyFont="1" applyBorder="1" applyAlignment="1">
      <alignment horizontal="center" vertical="center"/>
    </xf>
    <xf numFmtId="0" fontId="29" fillId="0" borderId="14" xfId="0" applyFont="1" applyBorder="1" applyAlignment="1">
      <alignment horizontal="center" vertical="center"/>
    </xf>
    <xf numFmtId="0" fontId="29" fillId="0" borderId="33" xfId="0" applyFont="1" applyBorder="1" applyAlignment="1">
      <alignment horizontal="center" vertical="center"/>
    </xf>
    <xf numFmtId="0" fontId="24" fillId="3" borderId="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40" fillId="0" borderId="20" xfId="0" applyFont="1" applyFill="1" applyBorder="1" applyAlignment="1">
      <alignment horizontal="justify" vertical="center" wrapText="1"/>
    </xf>
    <xf numFmtId="0" fontId="44" fillId="0" borderId="20" xfId="0" applyFont="1" applyFill="1" applyBorder="1" applyAlignment="1">
      <alignment horizontal="justify" vertical="center" wrapText="1"/>
    </xf>
    <xf numFmtId="0" fontId="37" fillId="0" borderId="50" xfId="0" applyFont="1" applyBorder="1" applyAlignment="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44" xfId="0" applyFont="1" applyBorder="1" applyAlignment="1">
      <alignment horizontal="center" vertical="center"/>
    </xf>
    <xf numFmtId="0" fontId="37" fillId="0" borderId="55" xfId="0" applyFont="1" applyBorder="1" applyAlignment="1">
      <alignment horizontal="center" vertical="center"/>
    </xf>
    <xf numFmtId="0" fontId="37" fillId="0" borderId="45" xfId="0" applyFont="1" applyBorder="1" applyAlignment="1">
      <alignment horizontal="center" vertical="center"/>
    </xf>
    <xf numFmtId="0" fontId="42" fillId="0" borderId="67"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68" xfId="0" applyFont="1" applyFill="1" applyBorder="1" applyAlignment="1">
      <alignment horizontal="center" vertical="center"/>
    </xf>
    <xf numFmtId="0" fontId="23" fillId="8" borderId="70" xfId="0" applyFont="1" applyFill="1" applyBorder="1" applyAlignment="1">
      <alignment horizontal="center" vertical="center" wrapText="1"/>
    </xf>
    <xf numFmtId="0" fontId="23" fillId="8" borderId="71" xfId="0" applyFont="1" applyFill="1" applyBorder="1" applyAlignment="1">
      <alignment horizontal="center" vertical="center" wrapText="1"/>
    </xf>
    <xf numFmtId="0" fontId="43" fillId="8" borderId="71" xfId="0" applyFont="1" applyFill="1" applyBorder="1" applyAlignment="1">
      <alignment horizontal="center" vertical="center" wrapText="1"/>
    </xf>
    <xf numFmtId="0" fontId="23" fillId="8" borderId="72" xfId="0" applyFont="1" applyFill="1" applyBorder="1" applyAlignment="1">
      <alignment horizontal="center" vertical="center" wrapText="1"/>
    </xf>
    <xf numFmtId="0" fontId="44" fillId="0" borderId="44"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45"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39" fillId="8" borderId="65" xfId="0" applyFont="1" applyFill="1" applyBorder="1" applyAlignment="1">
      <alignment horizontal="center" vertical="center" wrapText="1"/>
    </xf>
    <xf numFmtId="0" fontId="39" fillId="8" borderId="39" xfId="0" applyFont="1" applyFill="1" applyBorder="1" applyAlignment="1">
      <alignment horizontal="center" vertical="center" wrapText="1"/>
    </xf>
    <xf numFmtId="165" fontId="39" fillId="8" borderId="39" xfId="0" applyNumberFormat="1" applyFont="1" applyFill="1" applyBorder="1" applyAlignment="1">
      <alignment horizontal="center" vertical="center" wrapText="1"/>
    </xf>
    <xf numFmtId="0" fontId="40" fillId="0" borderId="20" xfId="0" applyFont="1" applyFill="1" applyBorder="1" applyAlignment="1">
      <alignment horizontal="left" vertical="center" wrapText="1"/>
    </xf>
    <xf numFmtId="9" fontId="40" fillId="0" borderId="20" xfId="0" applyNumberFormat="1" applyFont="1" applyFill="1" applyBorder="1" applyAlignment="1">
      <alignment horizontal="center" vertical="center" wrapText="1"/>
    </xf>
    <xf numFmtId="0" fontId="24" fillId="9" borderId="70" xfId="0" applyFont="1" applyFill="1" applyBorder="1" applyAlignment="1" applyProtection="1">
      <alignment horizontal="center" vertical="center" wrapText="1"/>
    </xf>
    <xf numFmtId="0" fontId="24" fillId="9" borderId="71" xfId="0" applyFont="1" applyFill="1" applyBorder="1" applyAlignment="1" applyProtection="1">
      <alignment horizontal="center" vertical="center" wrapText="1"/>
    </xf>
    <xf numFmtId="0" fontId="24" fillId="9" borderId="72" xfId="0" applyFont="1" applyFill="1" applyBorder="1" applyAlignment="1" applyProtection="1">
      <alignment horizontal="center" vertical="center" wrapText="1"/>
    </xf>
    <xf numFmtId="0" fontId="41" fillId="9" borderId="2" xfId="0" applyFont="1" applyFill="1" applyBorder="1" applyAlignment="1" applyProtection="1">
      <alignment horizontal="center" vertical="center" wrapText="1"/>
    </xf>
    <xf numFmtId="0" fontId="41" fillId="9" borderId="1"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22" fillId="0" borderId="0" xfId="0" applyFont="1" applyFill="1" applyBorder="1" applyAlignment="1">
      <alignment horizontal="left" wrapText="1"/>
    </xf>
    <xf numFmtId="0" fontId="3" fillId="0" borderId="0" xfId="0" applyFont="1" applyAlignment="1">
      <alignment horizontal="center" wrapText="1"/>
    </xf>
    <xf numFmtId="0" fontId="47" fillId="9" borderId="2" xfId="0" applyFont="1" applyFill="1" applyBorder="1" applyAlignment="1">
      <alignment horizontal="center" vertical="center" wrapText="1"/>
    </xf>
    <xf numFmtId="0" fontId="47" fillId="9" borderId="1" xfId="0" applyFont="1" applyFill="1" applyBorder="1" applyAlignment="1">
      <alignment horizontal="center" vertical="center" wrapText="1"/>
    </xf>
    <xf numFmtId="0" fontId="47" fillId="9" borderId="9" xfId="0" applyFont="1" applyFill="1" applyBorder="1" applyAlignment="1">
      <alignment horizontal="center" vertical="center" wrapText="1"/>
    </xf>
    <xf numFmtId="0" fontId="29" fillId="0" borderId="0" xfId="0" applyFont="1" applyFill="1" applyBorder="1" applyAlignment="1">
      <alignment horizontal="justify" vertical="center" wrapText="1"/>
    </xf>
    <xf numFmtId="0" fontId="29" fillId="0" borderId="47" xfId="0" applyFont="1" applyBorder="1" applyAlignment="1">
      <alignment horizontal="justify" vertical="center" wrapText="1"/>
    </xf>
    <xf numFmtId="9" fontId="35" fillId="0" borderId="0" xfId="0" applyNumberFormat="1" applyFont="1"/>
    <xf numFmtId="9" fontId="35" fillId="0" borderId="0" xfId="3" applyFont="1"/>
    <xf numFmtId="0" fontId="39" fillId="3" borderId="74" xfId="0" applyFont="1" applyFill="1" applyBorder="1" applyAlignment="1">
      <alignment horizontal="center" vertical="center" wrapText="1"/>
    </xf>
    <xf numFmtId="0" fontId="39" fillId="3" borderId="73" xfId="0" applyFont="1" applyFill="1" applyBorder="1" applyAlignment="1">
      <alignment horizontal="center" vertical="center" wrapText="1"/>
    </xf>
    <xf numFmtId="0" fontId="40" fillId="0" borderId="73" xfId="0" applyFont="1" applyFill="1" applyBorder="1" applyAlignment="1">
      <alignment horizontal="justify" vertical="center" wrapText="1"/>
    </xf>
    <xf numFmtId="9" fontId="40" fillId="0" borderId="73" xfId="0" applyNumberFormat="1" applyFont="1" applyFill="1" applyBorder="1" applyAlignment="1">
      <alignment horizontal="center" vertical="center" wrapText="1"/>
    </xf>
    <xf numFmtId="0" fontId="40" fillId="0" borderId="75" xfId="1" applyFont="1" applyFill="1" applyBorder="1" applyAlignment="1" applyProtection="1">
      <alignment horizontal="justify" vertical="center" wrapText="1"/>
    </xf>
    <xf numFmtId="0" fontId="39" fillId="3" borderId="0" xfId="0" applyFont="1" applyFill="1" applyBorder="1" applyAlignment="1">
      <alignment horizontal="center" vertical="center" wrapText="1"/>
    </xf>
    <xf numFmtId="0" fontId="40" fillId="0" borderId="0" xfId="0" applyFont="1" applyFill="1" applyBorder="1" applyAlignment="1">
      <alignment horizontal="justify" vertical="center" wrapText="1"/>
    </xf>
    <xf numFmtId="0" fontId="25" fillId="0" borderId="0" xfId="0" applyFont="1" applyBorder="1" applyAlignment="1">
      <alignment vertical="center"/>
    </xf>
    <xf numFmtId="0" fontId="44" fillId="0" borderId="2" xfId="0" applyFont="1" applyFill="1" applyBorder="1" applyAlignment="1">
      <alignment horizontal="justify" vertical="center" wrapText="1"/>
    </xf>
    <xf numFmtId="10" fontId="49" fillId="0" borderId="76" xfId="0" applyNumberFormat="1" applyFont="1" applyFill="1" applyBorder="1" applyAlignment="1">
      <alignment horizontal="center" vertical="center" wrapText="1"/>
    </xf>
    <xf numFmtId="0" fontId="25" fillId="0" borderId="28" xfId="0" applyFont="1" applyFill="1" applyBorder="1" applyAlignment="1">
      <alignment vertical="top" wrapText="1"/>
    </xf>
    <xf numFmtId="0" fontId="25" fillId="0" borderId="28" xfId="0" applyFont="1" applyFill="1" applyBorder="1" applyAlignment="1">
      <alignment wrapText="1"/>
    </xf>
    <xf numFmtId="0" fontId="25" fillId="0" borderId="17" xfId="0" applyFont="1" applyFill="1" applyBorder="1" applyAlignment="1">
      <alignment vertical="top" wrapText="1"/>
    </xf>
    <xf numFmtId="0" fontId="39" fillId="3" borderId="77" xfId="0" applyFont="1" applyFill="1" applyBorder="1" applyAlignment="1">
      <alignment horizontal="center" vertical="center" wrapText="1"/>
    </xf>
    <xf numFmtId="0" fontId="39" fillId="3" borderId="48" xfId="0" applyFont="1" applyFill="1" applyBorder="1" applyAlignment="1">
      <alignment horizontal="center" vertical="center" wrapText="1"/>
    </xf>
    <xf numFmtId="0" fontId="40" fillId="0" borderId="48" xfId="0" applyFont="1" applyFill="1" applyBorder="1" applyAlignment="1">
      <alignment horizontal="left" vertical="center" wrapText="1"/>
    </xf>
    <xf numFmtId="0" fontId="40" fillId="0" borderId="48" xfId="0" applyFont="1" applyFill="1" applyBorder="1" applyAlignment="1">
      <alignment vertical="center" wrapText="1"/>
    </xf>
    <xf numFmtId="0" fontId="40" fillId="0" borderId="78" xfId="0" applyFont="1" applyFill="1" applyBorder="1" applyAlignment="1">
      <alignment vertical="center" wrapText="1"/>
    </xf>
    <xf numFmtId="0" fontId="39" fillId="3" borderId="70" xfId="0" applyFont="1" applyFill="1" applyBorder="1" applyAlignment="1">
      <alignment horizontal="center" vertical="center" wrapText="1"/>
    </xf>
    <xf numFmtId="0" fontId="39" fillId="3" borderId="71" xfId="0" applyFont="1" applyFill="1" applyBorder="1" applyAlignment="1">
      <alignment horizontal="center" vertical="center" wrapText="1"/>
    </xf>
    <xf numFmtId="0" fontId="25" fillId="0" borderId="79" xfId="0" applyFont="1" applyFill="1" applyBorder="1" applyAlignment="1">
      <alignment horizontal="center" vertical="top" wrapText="1"/>
    </xf>
    <xf numFmtId="0" fontId="40" fillId="0" borderId="20" xfId="1" applyFont="1" applyFill="1" applyBorder="1" applyAlignment="1" applyProtection="1">
      <alignment horizontal="justify" vertical="center" wrapText="1"/>
    </xf>
    <xf numFmtId="0" fontId="40" fillId="0" borderId="20" xfId="1" applyFont="1" applyFill="1" applyBorder="1" applyAlignment="1" applyProtection="1">
      <alignment horizontal="justify" vertical="center" wrapText="1"/>
    </xf>
    <xf numFmtId="0" fontId="40" fillId="0" borderId="20" xfId="1" applyFont="1" applyFill="1" applyBorder="1" applyAlignment="1" applyProtection="1">
      <alignment horizontal="center" vertical="center" wrapText="1"/>
    </xf>
    <xf numFmtId="0" fontId="39" fillId="3" borderId="41" xfId="0" applyFont="1" applyFill="1" applyBorder="1" applyAlignment="1">
      <alignment horizontal="center" vertical="center" wrapText="1"/>
    </xf>
    <xf numFmtId="0" fontId="40" fillId="0" borderId="80" xfId="1" applyFont="1" applyFill="1" applyBorder="1" applyAlignment="1" applyProtection="1">
      <alignment horizontal="justify" vertical="center" wrapText="1"/>
    </xf>
    <xf numFmtId="0" fontId="25" fillId="0" borderId="9" xfId="0" applyFont="1" applyFill="1" applyBorder="1" applyAlignment="1">
      <alignment horizontal="center" vertical="top" wrapText="1"/>
    </xf>
    <xf numFmtId="0" fontId="25" fillId="0" borderId="28" xfId="0" applyFont="1" applyFill="1" applyBorder="1" applyAlignment="1">
      <alignment horizontal="left" wrapText="1"/>
    </xf>
    <xf numFmtId="0" fontId="25" fillId="0" borderId="28" xfId="0" applyFont="1" applyBorder="1"/>
  </cellXfs>
  <cellStyles count="4">
    <cellStyle name="Hipervínculo" xfId="1" builtinId="8"/>
    <cellStyle name="Millares" xfId="2" builtinId="3"/>
    <cellStyle name="Normal" xfId="0" builtinId="0"/>
    <cellStyle name="Porcentaje" xfId="3" builtinId="5"/>
  </cellStyles>
  <dxfs count="7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bgColor rgb="FFC00000"/>
        </patternFill>
      </fill>
    </dxf>
    <dxf>
      <font>
        <color rgb="FF9C0006"/>
      </font>
      <fill>
        <patternFill>
          <bgColor rgb="FFFFC7CE"/>
        </patternFill>
      </fill>
    </dxf>
    <dxf>
      <font>
        <b/>
        <i val="0"/>
        <color theme="0"/>
      </font>
      <fill>
        <patternFill>
          <bgColor rgb="FFC0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1466850</xdr:colOff>
      <xdr:row>4</xdr:row>
      <xdr:rowOff>180975</xdr:rowOff>
    </xdr:to>
    <xdr:pic>
      <xdr:nvPicPr>
        <xdr:cNvPr id="21757" name="Imagen 2">
          <a:extLst>
            <a:ext uri="{FF2B5EF4-FFF2-40B4-BE49-F238E27FC236}">
              <a16:creationId xmlns:a16="http://schemas.microsoft.com/office/drawing/2014/main" xmlns="" id="{00000000-0008-0000-0000-0000FD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6192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1</xdr:row>
      <xdr:rowOff>247650</xdr:rowOff>
    </xdr:from>
    <xdr:to>
      <xdr:col>2</xdr:col>
      <xdr:colOff>2762250</xdr:colOff>
      <xdr:row>3</xdr:row>
      <xdr:rowOff>770691</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552450"/>
          <a:ext cx="2867025" cy="21232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jueta\Documents\GESTION%20OCI\PIL_PLAN%20DE%20INFORME%20DE%20LEY\PIL%202017\PIL%2036_SEGUIMIENTO%20PLANES%20ANTICORRUPCI&#211;N\PIL%2036_3_2017\COMPONENTES\1_GESTI&#211;N%20DEL%20RIESGO\SEGUIMIENTO%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OCI"/>
      <sheetName val="CONTROLES"/>
      <sheetName val="LISTA"/>
    </sheetNames>
    <sheetDataSet>
      <sheetData sheetId="0"/>
      <sheetData sheetId="1"/>
      <sheetData sheetId="2">
        <row r="1">
          <cell r="A1" t="str">
            <v>Sistema estratégico de planeación y gestión</v>
          </cell>
          <cell r="B1" t="str">
            <v>Riesgo Bajo</v>
          </cell>
        </row>
        <row r="2">
          <cell r="A2" t="str">
            <v>Estructuración de proyectos de infraestructura de transporte</v>
          </cell>
          <cell r="B2" t="str">
            <v>Riesgo Moderado</v>
          </cell>
        </row>
        <row r="3">
          <cell r="A3" t="str">
            <v>Gestión de la contratación pública</v>
          </cell>
          <cell r="B3" t="str">
            <v>Riesgo Alto</v>
          </cell>
        </row>
        <row r="4">
          <cell r="A4" t="str">
            <v>Gestión contractual y seguimiento de proyectos de infraestructura de transporte</v>
          </cell>
          <cell r="B4" t="str">
            <v>Riesgo Extremo</v>
          </cell>
        </row>
        <row r="5">
          <cell r="A5" t="str">
            <v>Gestión del talento humano</v>
          </cell>
        </row>
        <row r="6">
          <cell r="A6" t="str">
            <v>Gestión administrativa y financiera</v>
          </cell>
        </row>
        <row r="7">
          <cell r="A7" t="str">
            <v>Gestión de la información y comunicación</v>
          </cell>
        </row>
        <row r="8">
          <cell r="A8" t="str">
            <v>Gestión Jurídica</v>
          </cell>
        </row>
        <row r="9">
          <cell r="A9" t="str">
            <v>Transparencia, participación, servicio al ciudadano y comunicación.</v>
          </cell>
        </row>
        <row r="10">
          <cell r="A10" t="str">
            <v>Evaluación y control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ni.gov.co/basic-page/audiencias-publicas-16498Acta%20Comit&#233;%20MIPG%20del%2020%20de%20octubre" TargetMode="External"/><Relationship Id="rId3" Type="http://schemas.openxmlformats.org/officeDocument/2006/relationships/hyperlink" Target="http://www.ani.gov.co/basic-page/audiencia-publica-virtual-16498" TargetMode="External"/><Relationship Id="rId7" Type="http://schemas.openxmlformats.org/officeDocument/2006/relationships/hyperlink" Target="https://www.sivirtual.gov.co/memoficha-tramite/-/tramite/T641" TargetMode="External"/><Relationship Id="rId12" Type="http://schemas.openxmlformats.org/officeDocument/2006/relationships/comments" Target="../comments1.xml"/><Relationship Id="rId2" Type="http://schemas.openxmlformats.org/officeDocument/2006/relationships/hyperlink" Target="http://www.ani.gov.co/sites/default/files/mapa_de_riesgos_de_corrupcion_2015.pdf" TargetMode="External"/><Relationship Id="rId1" Type="http://schemas.openxmlformats.org/officeDocument/2006/relationships/hyperlink" Target="http://www.ani.gov.co/politicas-y-programas/planes" TargetMode="External"/><Relationship Id="rId6" Type="http://schemas.openxmlformats.org/officeDocument/2006/relationships/hyperlink" Target="http://www.ani.gov.co/contenido-destacado/rendicion-de-cuentas-18239" TargetMode="External"/><Relationship Id="rId11" Type="http://schemas.openxmlformats.org/officeDocument/2006/relationships/vmlDrawing" Target="../drawings/vmlDrawing1.vml"/><Relationship Id="rId5" Type="http://schemas.openxmlformats.org/officeDocument/2006/relationships/hyperlink" Target="https://www.contratos.gov.co/consultas/detalleProceso.do?numConstancia=15-11-3973551" TargetMode="External"/><Relationship Id="rId10" Type="http://schemas.openxmlformats.org/officeDocument/2006/relationships/drawing" Target="../drawings/drawing1.xml"/><Relationship Id="rId4" Type="http://schemas.openxmlformats.org/officeDocument/2006/relationships/hyperlink" Target="https://twitter.com/ANI_Colombi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intranet.ani.gov.co/formatos" TargetMode="External"/><Relationship Id="rId7" Type="http://schemas.openxmlformats.org/officeDocument/2006/relationships/hyperlink" Target="http://www.ani.gov.co/rendicion-de-cuentas/informes" TargetMode="External"/><Relationship Id="rId2" Type="http://schemas.openxmlformats.org/officeDocument/2006/relationships/hyperlink" Target="https://www.ani.gov.co/rendicion-de-cuentas/informes" TargetMode="External"/><Relationship Id="rId1" Type="http://schemas.openxmlformats.org/officeDocument/2006/relationships/hyperlink" Target="http://www.ani.gov.co/participacion-ciudadana/audiencias-publicas" TargetMode="External"/><Relationship Id="rId6" Type="http://schemas.openxmlformats.org/officeDocument/2006/relationships/hyperlink" Target="http://www.centroderelevo.gov.co/632/w3-channel.html" TargetMode="External"/><Relationship Id="rId11" Type="http://schemas.openxmlformats.org/officeDocument/2006/relationships/comments" Target="../comments2.xml"/><Relationship Id="rId5" Type="http://schemas.openxmlformats.org/officeDocument/2006/relationships/hyperlink" Target="http://www.ani.gov.co/rendicion-de-cuentas/informes" TargetMode="External"/><Relationship Id="rId10" Type="http://schemas.openxmlformats.org/officeDocument/2006/relationships/vmlDrawing" Target="../drawings/vmlDrawing2.vml"/><Relationship Id="rId4" Type="http://schemas.openxmlformats.org/officeDocument/2006/relationships/hyperlink" Target="http://www.ani.gov.co/esquema-de-publicacion"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3:AA39"/>
  <sheetViews>
    <sheetView showGridLines="0" topLeftCell="Q1" zoomScale="50" zoomScaleNormal="50" zoomScaleSheetLayoutView="20" workbookViewId="0">
      <selection activeCell="R15" sqref="R15"/>
    </sheetView>
  </sheetViews>
  <sheetFormatPr baseColWidth="10" defaultRowHeight="12.75" x14ac:dyDescent="0.2"/>
  <cols>
    <col min="1" max="1" width="6.85546875" style="1" customWidth="1"/>
    <col min="2" max="2" width="7.42578125" style="1" customWidth="1"/>
    <col min="3" max="3" width="26.140625" style="1" customWidth="1"/>
    <col min="4" max="4" width="31.28515625" style="1" customWidth="1"/>
    <col min="5" max="5" width="13.7109375" style="1" customWidth="1"/>
    <col min="6" max="6" width="24.28515625" style="1" customWidth="1"/>
    <col min="7" max="7" width="25" style="1" customWidth="1"/>
    <col min="8" max="8" width="34.140625" style="1" customWidth="1"/>
    <col min="9" max="9" width="23.140625" style="1" customWidth="1"/>
    <col min="10" max="10" width="21.42578125" style="1" customWidth="1"/>
    <col min="11" max="11" width="89.140625" style="1" customWidth="1"/>
    <col min="12" max="12" width="46.42578125" style="1" customWidth="1"/>
    <col min="13" max="13" width="53.28515625" style="1" customWidth="1"/>
    <col min="14" max="14" width="17.140625" style="82" customWidth="1"/>
    <col min="15" max="15" width="18.28515625" style="82" customWidth="1"/>
    <col min="16" max="16" width="82.140625" style="82" customWidth="1"/>
    <col min="17" max="17" width="26.28515625" style="82" customWidth="1"/>
    <col min="18" max="18" width="83.5703125" style="82" customWidth="1"/>
    <col min="19" max="20" width="31.42578125" style="112" customWidth="1"/>
    <col min="21" max="21" width="77.7109375" style="1" customWidth="1"/>
    <col min="22" max="22" width="31.42578125" style="1" customWidth="1"/>
    <col min="23" max="23" width="77.7109375" style="1" customWidth="1"/>
    <col min="24" max="24" width="35.85546875" style="1" customWidth="1"/>
    <col min="25" max="26" width="11.42578125" style="1"/>
    <col min="27" max="27" width="15" style="1" bestFit="1" customWidth="1"/>
    <col min="28" max="16384" width="11.42578125" style="1"/>
  </cols>
  <sheetData>
    <row r="3" spans="2:27" ht="21.75" thickBot="1" x14ac:dyDescent="0.4">
      <c r="B3" s="274"/>
      <c r="C3" s="274"/>
      <c r="D3" s="274"/>
      <c r="E3" s="274"/>
      <c r="F3" s="274"/>
      <c r="G3" s="274"/>
      <c r="H3" s="274"/>
      <c r="I3" s="274"/>
      <c r="J3" s="274"/>
      <c r="K3" s="274"/>
      <c r="L3" s="274"/>
      <c r="M3" s="274"/>
      <c r="N3" s="274"/>
      <c r="O3" s="274"/>
      <c r="P3" s="274"/>
      <c r="Q3" s="274"/>
      <c r="R3" s="274"/>
      <c r="S3" s="274"/>
      <c r="T3" s="274"/>
      <c r="U3" s="274"/>
      <c r="V3" s="274"/>
      <c r="W3" s="274"/>
    </row>
    <row r="4" spans="2:27" ht="36" x14ac:dyDescent="0.2">
      <c r="B4" s="282"/>
      <c r="C4" s="283"/>
      <c r="D4" s="284"/>
      <c r="E4" s="297" t="s">
        <v>0</v>
      </c>
      <c r="F4" s="298"/>
      <c r="G4" s="298"/>
      <c r="H4" s="298"/>
      <c r="I4" s="298"/>
      <c r="J4" s="298"/>
      <c r="K4" s="298"/>
      <c r="L4" s="298"/>
      <c r="M4" s="298"/>
      <c r="N4" s="298"/>
      <c r="O4" s="298"/>
      <c r="P4" s="298"/>
      <c r="Q4" s="298"/>
      <c r="R4" s="298"/>
      <c r="S4" s="298"/>
      <c r="T4" s="298"/>
      <c r="U4" s="299"/>
      <c r="V4" s="6" t="s">
        <v>23</v>
      </c>
      <c r="W4" s="9" t="s">
        <v>28</v>
      </c>
    </row>
    <row r="5" spans="2:27" ht="21" x14ac:dyDescent="0.2">
      <c r="B5" s="285"/>
      <c r="C5" s="286"/>
      <c r="D5" s="287"/>
      <c r="E5" s="291" t="s">
        <v>24</v>
      </c>
      <c r="F5" s="292"/>
      <c r="G5" s="300" t="s">
        <v>25</v>
      </c>
      <c r="H5" s="301"/>
      <c r="I5" s="301"/>
      <c r="J5" s="301"/>
      <c r="K5" s="301"/>
      <c r="L5" s="301"/>
      <c r="M5" s="301"/>
      <c r="N5" s="301"/>
      <c r="O5" s="301"/>
      <c r="P5" s="301"/>
      <c r="Q5" s="301"/>
      <c r="R5" s="301"/>
      <c r="S5" s="301"/>
      <c r="T5" s="301"/>
      <c r="U5" s="302"/>
      <c r="V5" s="7" t="s">
        <v>22</v>
      </c>
      <c r="W5" s="11">
        <v>1</v>
      </c>
    </row>
    <row r="6" spans="2:27" ht="21.75" thickBot="1" x14ac:dyDescent="0.25">
      <c r="B6" s="288"/>
      <c r="C6" s="289"/>
      <c r="D6" s="290"/>
      <c r="E6" s="293" t="s">
        <v>26</v>
      </c>
      <c r="F6" s="294"/>
      <c r="G6" s="303" t="s">
        <v>27</v>
      </c>
      <c r="H6" s="304"/>
      <c r="I6" s="304"/>
      <c r="J6" s="304"/>
      <c r="K6" s="304"/>
      <c r="L6" s="304"/>
      <c r="M6" s="304"/>
      <c r="N6" s="304"/>
      <c r="O6" s="304"/>
      <c r="P6" s="304"/>
      <c r="Q6" s="304"/>
      <c r="R6" s="304"/>
      <c r="S6" s="304"/>
      <c r="T6" s="304"/>
      <c r="U6" s="305"/>
      <c r="V6" s="8" t="s">
        <v>21</v>
      </c>
      <c r="W6" s="10">
        <v>41666</v>
      </c>
    </row>
    <row r="7" spans="2:27" ht="13.5" thickBot="1" x14ac:dyDescent="0.25">
      <c r="B7" s="295"/>
      <c r="C7" s="295"/>
    </row>
    <row r="8" spans="2:27" ht="27" thickBot="1" x14ac:dyDescent="0.25">
      <c r="B8" s="306" t="s">
        <v>50</v>
      </c>
      <c r="C8" s="307"/>
      <c r="D8" s="307"/>
      <c r="E8" s="307"/>
      <c r="F8" s="307"/>
      <c r="G8" s="307"/>
      <c r="H8" s="307"/>
      <c r="I8" s="307"/>
      <c r="J8" s="307"/>
      <c r="K8" s="307"/>
      <c r="L8" s="307"/>
      <c r="M8" s="307"/>
      <c r="N8" s="307"/>
      <c r="O8" s="307"/>
      <c r="P8" s="307"/>
      <c r="Q8" s="307"/>
      <c r="R8" s="307"/>
      <c r="S8" s="307"/>
      <c r="T8" s="307"/>
      <c r="U8" s="307"/>
      <c r="V8" s="307"/>
      <c r="W8" s="308"/>
    </row>
    <row r="9" spans="2:27" s="128" customFormat="1" ht="26.25" x14ac:dyDescent="0.2">
      <c r="B9" s="275" t="s">
        <v>163</v>
      </c>
      <c r="C9" s="276"/>
      <c r="D9" s="227" t="s">
        <v>8</v>
      </c>
      <c r="E9" s="227" t="s">
        <v>18</v>
      </c>
      <c r="F9" s="227" t="s">
        <v>168</v>
      </c>
      <c r="G9" s="227" t="s">
        <v>11</v>
      </c>
      <c r="H9" s="279" t="s">
        <v>6</v>
      </c>
      <c r="I9" s="236" t="s">
        <v>7</v>
      </c>
      <c r="J9" s="237"/>
      <c r="K9" s="237"/>
      <c r="L9" s="237"/>
      <c r="M9" s="238"/>
      <c r="N9" s="125"/>
      <c r="O9" s="125"/>
      <c r="P9" s="125"/>
      <c r="Q9" s="125"/>
      <c r="R9" s="125"/>
      <c r="S9" s="126"/>
      <c r="T9" s="126"/>
      <c r="U9" s="125"/>
      <c r="V9" s="125"/>
      <c r="W9" s="127"/>
    </row>
    <row r="10" spans="2:27" s="128" customFormat="1" ht="26.25" x14ac:dyDescent="0.2">
      <c r="B10" s="277"/>
      <c r="C10" s="278"/>
      <c r="D10" s="228"/>
      <c r="E10" s="228"/>
      <c r="F10" s="228"/>
      <c r="G10" s="228"/>
      <c r="H10" s="280"/>
      <c r="I10" s="224" t="s">
        <v>13</v>
      </c>
      <c r="J10" s="225"/>
      <c r="K10" s="225"/>
      <c r="L10" s="225"/>
      <c r="M10" s="226"/>
      <c r="N10" s="225" t="s">
        <v>19</v>
      </c>
      <c r="O10" s="225"/>
      <c r="P10" s="225"/>
      <c r="Q10" s="225"/>
      <c r="R10" s="296"/>
      <c r="S10" s="281" t="s">
        <v>20</v>
      </c>
      <c r="T10" s="225"/>
      <c r="U10" s="225"/>
      <c r="V10" s="225"/>
      <c r="W10" s="226"/>
    </row>
    <row r="11" spans="2:27" s="128" customFormat="1" ht="52.5" customHeight="1" thickBot="1" x14ac:dyDescent="0.25">
      <c r="B11" s="277"/>
      <c r="C11" s="278"/>
      <c r="D11" s="229"/>
      <c r="E11" s="229"/>
      <c r="F11" s="229"/>
      <c r="G11" s="229"/>
      <c r="H11" s="129" t="s">
        <v>12</v>
      </c>
      <c r="I11" s="130" t="s">
        <v>14</v>
      </c>
      <c r="J11" s="131" t="s">
        <v>17</v>
      </c>
      <c r="K11" s="131" t="s">
        <v>16</v>
      </c>
      <c r="L11" s="131" t="s">
        <v>15</v>
      </c>
      <c r="M11" s="131" t="s">
        <v>65</v>
      </c>
      <c r="N11" s="130" t="s">
        <v>14</v>
      </c>
      <c r="O11" s="131" t="s">
        <v>17</v>
      </c>
      <c r="P11" s="131" t="s">
        <v>16</v>
      </c>
      <c r="Q11" s="131" t="s">
        <v>15</v>
      </c>
      <c r="R11" s="131" t="s">
        <v>65</v>
      </c>
      <c r="S11" s="132" t="s">
        <v>14</v>
      </c>
      <c r="T11" s="133" t="s">
        <v>17</v>
      </c>
      <c r="U11" s="133" t="s">
        <v>16</v>
      </c>
      <c r="V11" s="133" t="s">
        <v>15</v>
      </c>
      <c r="W11" s="133" t="s">
        <v>65</v>
      </c>
    </row>
    <row r="12" spans="2:27" ht="162" customHeight="1" thickBot="1" x14ac:dyDescent="0.25">
      <c r="B12" s="218" t="s">
        <v>66</v>
      </c>
      <c r="C12" s="219"/>
      <c r="D12" s="124" t="s">
        <v>71</v>
      </c>
      <c r="E12" s="39" t="s">
        <v>30</v>
      </c>
      <c r="F12" s="40" t="s">
        <v>51</v>
      </c>
      <c r="G12" s="41" t="s">
        <v>47</v>
      </c>
      <c r="H12" s="230" t="s">
        <v>56</v>
      </c>
      <c r="I12" s="42">
        <v>1</v>
      </c>
      <c r="J12" s="43" t="s">
        <v>77</v>
      </c>
      <c r="K12" s="38" t="s">
        <v>95</v>
      </c>
      <c r="L12" s="44" t="s">
        <v>78</v>
      </c>
      <c r="M12" s="38" t="s">
        <v>90</v>
      </c>
      <c r="N12" s="83">
        <v>1</v>
      </c>
      <c r="O12" s="84" t="s">
        <v>77</v>
      </c>
      <c r="P12" s="85"/>
      <c r="Q12" s="84"/>
      <c r="R12" s="86" t="s">
        <v>90</v>
      </c>
      <c r="S12" s="111">
        <v>1</v>
      </c>
      <c r="T12" s="103" t="s">
        <v>77</v>
      </c>
      <c r="U12" s="135" t="s">
        <v>224</v>
      </c>
      <c r="V12" s="103" t="s">
        <v>225</v>
      </c>
      <c r="W12" s="123" t="s">
        <v>90</v>
      </c>
    </row>
    <row r="13" spans="2:27" ht="200.25" customHeight="1" thickBot="1" x14ac:dyDescent="0.25">
      <c r="B13" s="220"/>
      <c r="C13" s="221"/>
      <c r="D13" s="45" t="s">
        <v>169</v>
      </c>
      <c r="E13" s="46" t="s">
        <v>181</v>
      </c>
      <c r="F13" s="47" t="s">
        <v>51</v>
      </c>
      <c r="G13" s="48" t="s">
        <v>47</v>
      </c>
      <c r="H13" s="231"/>
      <c r="I13" s="49">
        <v>0.2</v>
      </c>
      <c r="J13" s="50" t="s">
        <v>79</v>
      </c>
      <c r="K13" s="45" t="s">
        <v>80</v>
      </c>
      <c r="L13" s="45" t="s">
        <v>81</v>
      </c>
      <c r="M13" s="45" t="s">
        <v>99</v>
      </c>
      <c r="N13" s="87">
        <v>0.95</v>
      </c>
      <c r="O13" s="88" t="s">
        <v>79</v>
      </c>
      <c r="P13" s="89" t="s">
        <v>170</v>
      </c>
      <c r="Q13" s="88" t="s">
        <v>183</v>
      </c>
      <c r="R13" s="90" t="s">
        <v>197</v>
      </c>
      <c r="S13" s="111">
        <v>1</v>
      </c>
      <c r="T13" s="103" t="s">
        <v>77</v>
      </c>
      <c r="U13" s="135" t="s">
        <v>212</v>
      </c>
      <c r="V13" s="103" t="s">
        <v>183</v>
      </c>
      <c r="W13" s="123" t="s">
        <v>227</v>
      </c>
      <c r="X13" s="134" t="s">
        <v>226</v>
      </c>
      <c r="AA13" s="20"/>
    </row>
    <row r="14" spans="2:27" ht="340.5" customHeight="1" thickBot="1" x14ac:dyDescent="0.25">
      <c r="B14" s="220"/>
      <c r="C14" s="221"/>
      <c r="D14" s="45" t="s">
        <v>58</v>
      </c>
      <c r="E14" s="51" t="s">
        <v>52</v>
      </c>
      <c r="F14" s="47" t="s">
        <v>29</v>
      </c>
      <c r="G14" s="48" t="s">
        <v>47</v>
      </c>
      <c r="H14" s="231"/>
      <c r="I14" s="49">
        <v>0.2</v>
      </c>
      <c r="J14" s="50" t="s">
        <v>79</v>
      </c>
      <c r="K14" s="50" t="s">
        <v>82</v>
      </c>
      <c r="L14" s="50"/>
      <c r="M14" s="45" t="s">
        <v>100</v>
      </c>
      <c r="N14" s="87">
        <v>0.2</v>
      </c>
      <c r="O14" s="88" t="s">
        <v>79</v>
      </c>
      <c r="P14" s="89" t="s">
        <v>171</v>
      </c>
      <c r="Q14" s="88" t="s">
        <v>172</v>
      </c>
      <c r="R14" s="90" t="s">
        <v>241</v>
      </c>
      <c r="S14" s="111">
        <v>1</v>
      </c>
      <c r="T14" s="103" t="s">
        <v>77</v>
      </c>
      <c r="U14" s="135" t="s">
        <v>242</v>
      </c>
      <c r="V14" s="103" t="s">
        <v>202</v>
      </c>
      <c r="W14" s="123" t="s">
        <v>228</v>
      </c>
      <c r="X14" s="134" t="s">
        <v>230</v>
      </c>
    </row>
    <row r="15" spans="2:27" ht="380.25" customHeight="1" thickBot="1" x14ac:dyDescent="0.25">
      <c r="B15" s="220"/>
      <c r="C15" s="221"/>
      <c r="D15" s="45" t="s">
        <v>173</v>
      </c>
      <c r="E15" s="51" t="s">
        <v>54</v>
      </c>
      <c r="F15" s="47" t="s">
        <v>29</v>
      </c>
      <c r="G15" s="48" t="s">
        <v>47</v>
      </c>
      <c r="H15" s="231"/>
      <c r="I15" s="49">
        <v>0.1</v>
      </c>
      <c r="J15" s="50" t="s">
        <v>79</v>
      </c>
      <c r="K15" s="50" t="s">
        <v>148</v>
      </c>
      <c r="L15" s="50" t="s">
        <v>83</v>
      </c>
      <c r="M15" s="45" t="s">
        <v>102</v>
      </c>
      <c r="N15" s="87">
        <v>1</v>
      </c>
      <c r="O15" s="88" t="s">
        <v>77</v>
      </c>
      <c r="P15" s="89" t="s">
        <v>174</v>
      </c>
      <c r="Q15" s="88" t="s">
        <v>152</v>
      </c>
      <c r="R15" s="90" t="s">
        <v>184</v>
      </c>
      <c r="S15" s="111">
        <v>1</v>
      </c>
      <c r="T15" s="103" t="s">
        <v>77</v>
      </c>
      <c r="U15" s="135" t="s">
        <v>232</v>
      </c>
      <c r="V15" s="103" t="s">
        <v>225</v>
      </c>
      <c r="W15" s="123" t="s">
        <v>229</v>
      </c>
      <c r="X15" s="21"/>
      <c r="Y15" s="21"/>
    </row>
    <row r="16" spans="2:27" ht="186" customHeight="1" thickBot="1" x14ac:dyDescent="0.25">
      <c r="B16" s="220"/>
      <c r="C16" s="221"/>
      <c r="D16" s="45" t="s">
        <v>59</v>
      </c>
      <c r="E16" s="46" t="s">
        <v>53</v>
      </c>
      <c r="F16" s="47" t="s">
        <v>29</v>
      </c>
      <c r="G16" s="48" t="s">
        <v>47</v>
      </c>
      <c r="H16" s="231"/>
      <c r="I16" s="50" t="s">
        <v>136</v>
      </c>
      <c r="J16" s="50" t="s">
        <v>135</v>
      </c>
      <c r="K16" s="50" t="s">
        <v>104</v>
      </c>
      <c r="L16" s="50" t="s">
        <v>136</v>
      </c>
      <c r="M16" s="45" t="s">
        <v>138</v>
      </c>
      <c r="N16" s="87">
        <v>0.9</v>
      </c>
      <c r="O16" s="88" t="s">
        <v>79</v>
      </c>
      <c r="P16" s="89" t="s">
        <v>166</v>
      </c>
      <c r="Q16" s="88" t="s">
        <v>152</v>
      </c>
      <c r="R16" s="90" t="s">
        <v>185</v>
      </c>
      <c r="S16" s="111">
        <v>1</v>
      </c>
      <c r="T16" s="103" t="s">
        <v>77</v>
      </c>
      <c r="U16" s="135" t="s">
        <v>213</v>
      </c>
      <c r="V16" s="103" t="s">
        <v>214</v>
      </c>
      <c r="W16" s="123" t="s">
        <v>231</v>
      </c>
      <c r="X16" s="134" t="s">
        <v>233</v>
      </c>
    </row>
    <row r="17" spans="2:27" ht="409.5" customHeight="1" thickBot="1" x14ac:dyDescent="0.25">
      <c r="B17" s="220"/>
      <c r="C17" s="221"/>
      <c r="D17" s="45" t="s">
        <v>72</v>
      </c>
      <c r="E17" s="46" t="s">
        <v>55</v>
      </c>
      <c r="F17" s="47" t="s">
        <v>29</v>
      </c>
      <c r="G17" s="48" t="s">
        <v>47</v>
      </c>
      <c r="H17" s="231"/>
      <c r="I17" s="50" t="s">
        <v>136</v>
      </c>
      <c r="J17" s="50" t="s">
        <v>135</v>
      </c>
      <c r="K17" s="50" t="s">
        <v>105</v>
      </c>
      <c r="L17" s="50" t="s">
        <v>136</v>
      </c>
      <c r="M17" s="45" t="s">
        <v>139</v>
      </c>
      <c r="N17" s="87">
        <v>1</v>
      </c>
      <c r="O17" s="84" t="s">
        <v>77</v>
      </c>
      <c r="P17" s="89" t="s">
        <v>164</v>
      </c>
      <c r="Q17" s="88" t="s">
        <v>159</v>
      </c>
      <c r="R17" s="90" t="s">
        <v>198</v>
      </c>
      <c r="S17" s="111">
        <v>1</v>
      </c>
      <c r="T17" s="103" t="s">
        <v>77</v>
      </c>
      <c r="U17" s="135" t="s">
        <v>232</v>
      </c>
      <c r="V17" s="103" t="s">
        <v>225</v>
      </c>
      <c r="W17" s="123" t="s">
        <v>234</v>
      </c>
    </row>
    <row r="18" spans="2:27" ht="163.5" customHeight="1" thickBot="1" x14ac:dyDescent="0.25">
      <c r="B18" s="220"/>
      <c r="C18" s="221"/>
      <c r="D18" s="45" t="s">
        <v>73</v>
      </c>
      <c r="E18" s="50" t="s">
        <v>48</v>
      </c>
      <c r="F18" s="47" t="s">
        <v>29</v>
      </c>
      <c r="G18" s="48" t="s">
        <v>47</v>
      </c>
      <c r="H18" s="231"/>
      <c r="I18" s="50" t="s">
        <v>136</v>
      </c>
      <c r="J18" s="50" t="s">
        <v>135</v>
      </c>
      <c r="K18" s="50" t="s">
        <v>107</v>
      </c>
      <c r="L18" s="50" t="s">
        <v>136</v>
      </c>
      <c r="M18" s="45" t="s">
        <v>140</v>
      </c>
      <c r="N18" s="87" t="s">
        <v>136</v>
      </c>
      <c r="O18" s="88" t="s">
        <v>135</v>
      </c>
      <c r="P18" s="89" t="s">
        <v>107</v>
      </c>
      <c r="Q18" s="88" t="s">
        <v>136</v>
      </c>
      <c r="R18" s="90" t="s">
        <v>186</v>
      </c>
      <c r="S18" s="111">
        <v>1</v>
      </c>
      <c r="T18" s="103" t="s">
        <v>77</v>
      </c>
      <c r="U18" s="103" t="s">
        <v>216</v>
      </c>
      <c r="V18" s="103" t="s">
        <v>215</v>
      </c>
      <c r="W18" s="123" t="s">
        <v>235</v>
      </c>
    </row>
    <row r="19" spans="2:27" ht="238.5" customHeight="1" thickBot="1" x14ac:dyDescent="0.25">
      <c r="B19" s="220"/>
      <c r="C19" s="221"/>
      <c r="D19" s="45" t="s">
        <v>74</v>
      </c>
      <c r="E19" s="50" t="s">
        <v>31</v>
      </c>
      <c r="F19" s="48" t="s">
        <v>29</v>
      </c>
      <c r="G19" s="48" t="s">
        <v>57</v>
      </c>
      <c r="H19" s="231"/>
      <c r="I19" s="50" t="s">
        <v>136</v>
      </c>
      <c r="J19" s="50" t="s">
        <v>135</v>
      </c>
      <c r="K19" s="50" t="s">
        <v>106</v>
      </c>
      <c r="L19" s="50" t="s">
        <v>136</v>
      </c>
      <c r="M19" s="45" t="s">
        <v>141</v>
      </c>
      <c r="N19" s="87" t="s">
        <v>136</v>
      </c>
      <c r="O19" s="88" t="s">
        <v>135</v>
      </c>
      <c r="P19" s="89" t="s">
        <v>106</v>
      </c>
      <c r="Q19" s="88" t="s">
        <v>136</v>
      </c>
      <c r="R19" s="90" t="s">
        <v>187</v>
      </c>
      <c r="S19" s="111">
        <v>0.95</v>
      </c>
      <c r="T19" s="103" t="s">
        <v>217</v>
      </c>
      <c r="U19" s="103" t="s">
        <v>218</v>
      </c>
      <c r="V19" s="103" t="s">
        <v>236</v>
      </c>
      <c r="W19" s="123" t="s">
        <v>243</v>
      </c>
      <c r="X19" s="123" t="s">
        <v>261</v>
      </c>
    </row>
    <row r="20" spans="2:27" ht="240.75" customHeight="1" thickBot="1" x14ac:dyDescent="0.25">
      <c r="B20" s="222"/>
      <c r="C20" s="223"/>
      <c r="D20" s="52" t="s">
        <v>62</v>
      </c>
      <c r="E20" s="53" t="s">
        <v>31</v>
      </c>
      <c r="F20" s="54" t="s">
        <v>63</v>
      </c>
      <c r="G20" s="54" t="s">
        <v>178</v>
      </c>
      <c r="H20" s="232"/>
      <c r="I20" s="53" t="s">
        <v>136</v>
      </c>
      <c r="J20" s="53" t="s">
        <v>135</v>
      </c>
      <c r="K20" s="53" t="s">
        <v>106</v>
      </c>
      <c r="L20" s="53" t="s">
        <v>136</v>
      </c>
      <c r="M20" s="52" t="s">
        <v>142</v>
      </c>
      <c r="N20" s="91" t="s">
        <v>136</v>
      </c>
      <c r="O20" s="92" t="s">
        <v>135</v>
      </c>
      <c r="P20" s="93" t="s">
        <v>106</v>
      </c>
      <c r="Q20" s="92" t="s">
        <v>136</v>
      </c>
      <c r="R20" s="94" t="s">
        <v>188</v>
      </c>
      <c r="S20" s="111">
        <v>1</v>
      </c>
      <c r="T20" s="103" t="s">
        <v>77</v>
      </c>
      <c r="U20" s="103" t="s">
        <v>244</v>
      </c>
      <c r="V20" s="103" t="s">
        <v>220</v>
      </c>
      <c r="W20" s="123" t="s">
        <v>237</v>
      </c>
    </row>
    <row r="21" spans="2:27" ht="408.75" customHeight="1" thickBot="1" x14ac:dyDescent="0.25">
      <c r="B21" s="218" t="s">
        <v>245</v>
      </c>
      <c r="C21" s="219"/>
      <c r="D21" s="56" t="s">
        <v>175</v>
      </c>
      <c r="E21" s="56" t="s">
        <v>48</v>
      </c>
      <c r="F21" s="57" t="s">
        <v>60</v>
      </c>
      <c r="G21" s="41" t="s">
        <v>61</v>
      </c>
      <c r="H21" s="233" t="s">
        <v>56</v>
      </c>
      <c r="I21" s="43" t="s">
        <v>136</v>
      </c>
      <c r="J21" s="43" t="s">
        <v>135</v>
      </c>
      <c r="K21" s="43" t="s">
        <v>107</v>
      </c>
      <c r="L21" s="43" t="s">
        <v>136</v>
      </c>
      <c r="M21" s="56" t="s">
        <v>143</v>
      </c>
      <c r="N21" s="83" t="s">
        <v>136</v>
      </c>
      <c r="O21" s="84" t="s">
        <v>135</v>
      </c>
      <c r="P21" s="85" t="s">
        <v>107</v>
      </c>
      <c r="Q21" s="84" t="s">
        <v>136</v>
      </c>
      <c r="R21" s="86" t="s">
        <v>189</v>
      </c>
      <c r="S21" s="113">
        <v>1</v>
      </c>
      <c r="T21" s="114" t="s">
        <v>77</v>
      </c>
      <c r="U21" s="104" t="s">
        <v>246</v>
      </c>
      <c r="V21" s="104" t="s">
        <v>203</v>
      </c>
      <c r="W21" s="123" t="s">
        <v>247</v>
      </c>
    </row>
    <row r="22" spans="2:27" ht="174" customHeight="1" x14ac:dyDescent="0.2">
      <c r="B22" s="220"/>
      <c r="C22" s="221"/>
      <c r="D22" s="58" t="s">
        <v>176</v>
      </c>
      <c r="E22" s="58" t="s">
        <v>48</v>
      </c>
      <c r="F22" s="59" t="s">
        <v>60</v>
      </c>
      <c r="G22" s="48" t="s">
        <v>61</v>
      </c>
      <c r="H22" s="234"/>
      <c r="I22" s="50" t="s">
        <v>136</v>
      </c>
      <c r="J22" s="50" t="s">
        <v>135</v>
      </c>
      <c r="K22" s="50" t="s">
        <v>107</v>
      </c>
      <c r="L22" s="50" t="s">
        <v>136</v>
      </c>
      <c r="M22" s="58" t="s">
        <v>150</v>
      </c>
      <c r="N22" s="87" t="s">
        <v>136</v>
      </c>
      <c r="O22" s="88" t="s">
        <v>135</v>
      </c>
      <c r="P22" s="89" t="s">
        <v>107</v>
      </c>
      <c r="Q22" s="88" t="s">
        <v>136</v>
      </c>
      <c r="R22" s="90" t="s">
        <v>189</v>
      </c>
      <c r="S22" s="115">
        <v>1</v>
      </c>
      <c r="T22" s="108" t="s">
        <v>77</v>
      </c>
      <c r="U22" s="105" t="s">
        <v>248</v>
      </c>
      <c r="V22" s="105" t="s">
        <v>204</v>
      </c>
      <c r="W22" s="205" t="s">
        <v>249</v>
      </c>
    </row>
    <row r="23" spans="2:27" ht="130.5" customHeight="1" thickBot="1" x14ac:dyDescent="0.25">
      <c r="B23" s="222"/>
      <c r="C23" s="223"/>
      <c r="D23" s="60" t="s">
        <v>177</v>
      </c>
      <c r="E23" s="60" t="s">
        <v>33</v>
      </c>
      <c r="F23" s="61" t="s">
        <v>60</v>
      </c>
      <c r="G23" s="54" t="s">
        <v>61</v>
      </c>
      <c r="H23" s="235"/>
      <c r="I23" s="53" t="s">
        <v>136</v>
      </c>
      <c r="J23" s="53" t="s">
        <v>135</v>
      </c>
      <c r="K23" s="53" t="s">
        <v>108</v>
      </c>
      <c r="L23" s="53" t="s">
        <v>136</v>
      </c>
      <c r="M23" s="60" t="s">
        <v>144</v>
      </c>
      <c r="N23" s="91" t="s">
        <v>136</v>
      </c>
      <c r="O23" s="92" t="s">
        <v>135</v>
      </c>
      <c r="P23" s="93" t="s">
        <v>108</v>
      </c>
      <c r="Q23" s="92" t="s">
        <v>136</v>
      </c>
      <c r="R23" s="94" t="s">
        <v>190</v>
      </c>
      <c r="S23" s="116">
        <v>1</v>
      </c>
      <c r="T23" s="117" t="s">
        <v>77</v>
      </c>
      <c r="U23" s="106" t="s">
        <v>250</v>
      </c>
      <c r="V23" s="136" t="s">
        <v>205</v>
      </c>
      <c r="W23" s="206"/>
    </row>
    <row r="24" spans="2:27" ht="409.5" customHeight="1" x14ac:dyDescent="0.2">
      <c r="B24" s="218" t="s">
        <v>42</v>
      </c>
      <c r="C24" s="219"/>
      <c r="D24" s="257" t="s">
        <v>43</v>
      </c>
      <c r="E24" s="259" t="s">
        <v>209</v>
      </c>
      <c r="F24" s="257" t="s">
        <v>49</v>
      </c>
      <c r="G24" s="261" t="s">
        <v>44</v>
      </c>
      <c r="H24" s="239" t="s">
        <v>56</v>
      </c>
      <c r="I24" s="42">
        <v>0.5</v>
      </c>
      <c r="J24" s="43" t="s">
        <v>79</v>
      </c>
      <c r="K24" s="43" t="s">
        <v>84</v>
      </c>
      <c r="L24" s="63" t="s">
        <v>85</v>
      </c>
      <c r="M24" s="38" t="s">
        <v>103</v>
      </c>
      <c r="N24" s="216">
        <v>1</v>
      </c>
      <c r="O24" s="214" t="s">
        <v>77</v>
      </c>
      <c r="P24" s="212" t="s">
        <v>196</v>
      </c>
      <c r="Q24" s="210" t="s">
        <v>195</v>
      </c>
      <c r="R24" s="208" t="s">
        <v>200</v>
      </c>
      <c r="S24" s="199">
        <v>1</v>
      </c>
      <c r="T24" s="201" t="s">
        <v>77</v>
      </c>
      <c r="U24" s="201" t="s">
        <v>251</v>
      </c>
      <c r="V24" s="203" t="s">
        <v>210</v>
      </c>
      <c r="W24" s="205" t="s">
        <v>252</v>
      </c>
      <c r="X24" s="77"/>
    </row>
    <row r="25" spans="2:27" ht="215.25" customHeight="1" x14ac:dyDescent="0.2">
      <c r="B25" s="253"/>
      <c r="C25" s="254"/>
      <c r="D25" s="258"/>
      <c r="E25" s="260"/>
      <c r="F25" s="258"/>
      <c r="G25" s="262"/>
      <c r="H25" s="240"/>
      <c r="I25" s="78"/>
      <c r="J25" s="79"/>
      <c r="K25" s="79"/>
      <c r="L25" s="80"/>
      <c r="M25" s="81"/>
      <c r="N25" s="217"/>
      <c r="O25" s="215"/>
      <c r="P25" s="213"/>
      <c r="Q25" s="211"/>
      <c r="R25" s="209"/>
      <c r="S25" s="200"/>
      <c r="T25" s="202"/>
      <c r="U25" s="202"/>
      <c r="V25" s="204"/>
      <c r="W25" s="207"/>
      <c r="X25" s="77"/>
    </row>
    <row r="26" spans="2:27" ht="208.5" customHeight="1" x14ac:dyDescent="0.2">
      <c r="B26" s="220"/>
      <c r="C26" s="221"/>
      <c r="D26" s="58" t="s">
        <v>67</v>
      </c>
      <c r="E26" s="58" t="s">
        <v>33</v>
      </c>
      <c r="F26" s="59" t="s">
        <v>38</v>
      </c>
      <c r="G26" s="48" t="s">
        <v>44</v>
      </c>
      <c r="H26" s="241"/>
      <c r="I26" s="50" t="s">
        <v>136</v>
      </c>
      <c r="J26" s="50" t="s">
        <v>135</v>
      </c>
      <c r="K26" s="50" t="s">
        <v>108</v>
      </c>
      <c r="L26" s="50" t="s">
        <v>136</v>
      </c>
      <c r="M26" s="58" t="s">
        <v>145</v>
      </c>
      <c r="N26" s="87" t="s">
        <v>136</v>
      </c>
      <c r="O26" s="88" t="s">
        <v>135</v>
      </c>
      <c r="P26" s="89" t="s">
        <v>108</v>
      </c>
      <c r="Q26" s="88" t="s">
        <v>136</v>
      </c>
      <c r="R26" s="90" t="s">
        <v>191</v>
      </c>
      <c r="S26" s="115">
        <v>1</v>
      </c>
      <c r="T26" s="108" t="s">
        <v>77</v>
      </c>
      <c r="U26" s="105" t="s">
        <v>253</v>
      </c>
      <c r="V26" s="105" t="s">
        <v>219</v>
      </c>
      <c r="W26" s="137" t="s">
        <v>254</v>
      </c>
    </row>
    <row r="27" spans="2:27" ht="162" customHeight="1" x14ac:dyDescent="0.2">
      <c r="B27" s="220"/>
      <c r="C27" s="221"/>
      <c r="D27" s="58" t="s">
        <v>68</v>
      </c>
      <c r="E27" s="64" t="s">
        <v>34</v>
      </c>
      <c r="F27" s="59" t="s">
        <v>39</v>
      </c>
      <c r="G27" s="48" t="s">
        <v>45</v>
      </c>
      <c r="H27" s="241"/>
      <c r="I27" s="49">
        <v>0.33</v>
      </c>
      <c r="J27" s="50" t="s">
        <v>79</v>
      </c>
      <c r="K27" s="50" t="s">
        <v>149</v>
      </c>
      <c r="L27" s="65" t="s">
        <v>88</v>
      </c>
      <c r="M27" s="58" t="s">
        <v>182</v>
      </c>
      <c r="N27" s="87">
        <v>0.66</v>
      </c>
      <c r="O27" s="88" t="s">
        <v>79</v>
      </c>
      <c r="P27" s="89" t="s">
        <v>179</v>
      </c>
      <c r="Q27" s="88" t="s">
        <v>101</v>
      </c>
      <c r="R27" s="90" t="s">
        <v>192</v>
      </c>
      <c r="S27" s="115">
        <v>1</v>
      </c>
      <c r="T27" s="108" t="s">
        <v>77</v>
      </c>
      <c r="U27" s="105" t="s">
        <v>238</v>
      </c>
      <c r="V27" s="105" t="s">
        <v>221</v>
      </c>
      <c r="W27" s="137" t="s">
        <v>255</v>
      </c>
      <c r="X27" s="22"/>
    </row>
    <row r="28" spans="2:27" ht="270" customHeight="1" x14ac:dyDescent="0.2">
      <c r="B28" s="220"/>
      <c r="C28" s="221"/>
      <c r="D28" s="58" t="s">
        <v>69</v>
      </c>
      <c r="E28" s="64" t="s">
        <v>35</v>
      </c>
      <c r="F28" s="59" t="s">
        <v>40</v>
      </c>
      <c r="G28" s="48" t="s">
        <v>46</v>
      </c>
      <c r="H28" s="241"/>
      <c r="I28" s="50" t="s">
        <v>136</v>
      </c>
      <c r="J28" s="50" t="s">
        <v>135</v>
      </c>
      <c r="K28" s="50" t="s">
        <v>109</v>
      </c>
      <c r="L28" s="50" t="s">
        <v>136</v>
      </c>
      <c r="M28" s="58" t="s">
        <v>146</v>
      </c>
      <c r="N28" s="87">
        <v>0</v>
      </c>
      <c r="O28" s="88"/>
      <c r="P28" s="89" t="s">
        <v>156</v>
      </c>
      <c r="Q28" s="88" t="s">
        <v>136</v>
      </c>
      <c r="R28" s="90" t="s">
        <v>201</v>
      </c>
      <c r="S28" s="115">
        <v>1</v>
      </c>
      <c r="T28" s="108" t="s">
        <v>77</v>
      </c>
      <c r="U28" s="105" t="s">
        <v>239</v>
      </c>
      <c r="V28" s="105" t="s">
        <v>211</v>
      </c>
      <c r="W28" s="137" t="s">
        <v>256</v>
      </c>
    </row>
    <row r="29" spans="2:27" ht="279.75" customHeight="1" x14ac:dyDescent="0.2">
      <c r="B29" s="220"/>
      <c r="C29" s="221"/>
      <c r="D29" s="50" t="s">
        <v>70</v>
      </c>
      <c r="E29" s="46" t="s">
        <v>36</v>
      </c>
      <c r="F29" s="47" t="s">
        <v>41</v>
      </c>
      <c r="G29" s="48" t="s">
        <v>151</v>
      </c>
      <c r="H29" s="241"/>
      <c r="I29" s="50">
        <v>33</v>
      </c>
      <c r="J29" s="50" t="s">
        <v>79</v>
      </c>
      <c r="K29" s="50" t="s">
        <v>96</v>
      </c>
      <c r="L29" s="50" t="s">
        <v>89</v>
      </c>
      <c r="M29" s="45" t="s">
        <v>137</v>
      </c>
      <c r="N29" s="87">
        <v>0.66</v>
      </c>
      <c r="O29" s="88" t="s">
        <v>79</v>
      </c>
      <c r="P29" s="88" t="s">
        <v>180</v>
      </c>
      <c r="Q29" s="88" t="s">
        <v>89</v>
      </c>
      <c r="R29" s="90" t="s">
        <v>257</v>
      </c>
      <c r="S29" s="115">
        <v>1</v>
      </c>
      <c r="T29" s="108" t="s">
        <v>77</v>
      </c>
      <c r="U29" s="108" t="s">
        <v>258</v>
      </c>
      <c r="V29" s="108" t="s">
        <v>222</v>
      </c>
      <c r="W29" s="137" t="s">
        <v>240</v>
      </c>
      <c r="X29" s="27"/>
      <c r="Z29" s="1">
        <v>8</v>
      </c>
      <c r="AA29" s="36">
        <v>1</v>
      </c>
    </row>
    <row r="30" spans="2:27" ht="129.75" customHeight="1" thickBot="1" x14ac:dyDescent="0.25">
      <c r="B30" s="222"/>
      <c r="C30" s="223"/>
      <c r="D30" s="53" t="s">
        <v>91</v>
      </c>
      <c r="E30" s="66" t="s">
        <v>34</v>
      </c>
      <c r="F30" s="67" t="s">
        <v>32</v>
      </c>
      <c r="G30" s="68" t="s">
        <v>44</v>
      </c>
      <c r="H30" s="242"/>
      <c r="I30" s="55">
        <v>0.33</v>
      </c>
      <c r="J30" s="53" t="s">
        <v>79</v>
      </c>
      <c r="K30" s="53" t="s">
        <v>86</v>
      </c>
      <c r="L30" s="69" t="s">
        <v>87</v>
      </c>
      <c r="M30" s="52" t="s">
        <v>97</v>
      </c>
      <c r="N30" s="91">
        <v>0.66</v>
      </c>
      <c r="O30" s="92" t="s">
        <v>79</v>
      </c>
      <c r="P30" s="93" t="s">
        <v>153</v>
      </c>
      <c r="Q30" s="92" t="s">
        <v>154</v>
      </c>
      <c r="R30" s="94" t="s">
        <v>160</v>
      </c>
      <c r="S30" s="118">
        <v>1</v>
      </c>
      <c r="T30" s="107" t="s">
        <v>77</v>
      </c>
      <c r="U30" s="107" t="s">
        <v>223</v>
      </c>
      <c r="V30" s="107" t="s">
        <v>259</v>
      </c>
      <c r="W30" s="137" t="s">
        <v>160</v>
      </c>
      <c r="Z30" s="1">
        <v>7</v>
      </c>
      <c r="AA30" s="21">
        <f>Z30*AA29/Z29</f>
        <v>0.875</v>
      </c>
    </row>
    <row r="31" spans="2:27" ht="293.25" customHeight="1" x14ac:dyDescent="0.2">
      <c r="B31" s="218" t="s">
        <v>161</v>
      </c>
      <c r="C31" s="219"/>
      <c r="D31" s="56" t="s">
        <v>157</v>
      </c>
      <c r="E31" s="62" t="s">
        <v>37</v>
      </c>
      <c r="F31" s="57" t="s">
        <v>60</v>
      </c>
      <c r="G31" s="41" t="s">
        <v>61</v>
      </c>
      <c r="H31" s="239"/>
      <c r="I31" s="42">
        <v>0.33</v>
      </c>
      <c r="J31" s="43" t="s">
        <v>79</v>
      </c>
      <c r="K31" s="43" t="s">
        <v>92</v>
      </c>
      <c r="L31" s="38" t="s">
        <v>93</v>
      </c>
      <c r="M31" s="38" t="s">
        <v>147</v>
      </c>
      <c r="N31" s="83">
        <v>0.66</v>
      </c>
      <c r="O31" s="84" t="s">
        <v>79</v>
      </c>
      <c r="P31" s="85" t="s">
        <v>167</v>
      </c>
      <c r="Q31" s="84" t="s">
        <v>193</v>
      </c>
      <c r="R31" s="86" t="s">
        <v>199</v>
      </c>
      <c r="S31" s="116">
        <v>1</v>
      </c>
      <c r="T31" s="117" t="s">
        <v>77</v>
      </c>
      <c r="U31" s="106" t="s">
        <v>92</v>
      </c>
      <c r="V31" s="106" t="s">
        <v>208</v>
      </c>
      <c r="W31" s="138" t="s">
        <v>260</v>
      </c>
      <c r="X31" s="37"/>
    </row>
    <row r="32" spans="2:27" ht="178.5" customHeight="1" thickBot="1" x14ac:dyDescent="0.25">
      <c r="B32" s="255"/>
      <c r="C32" s="256"/>
      <c r="D32" s="70" t="s">
        <v>158</v>
      </c>
      <c r="E32" s="71" t="s">
        <v>34</v>
      </c>
      <c r="F32" s="72" t="s">
        <v>60</v>
      </c>
      <c r="G32" s="73" t="s">
        <v>61</v>
      </c>
      <c r="H32" s="245"/>
      <c r="I32" s="74">
        <v>0.33</v>
      </c>
      <c r="J32" s="75" t="s">
        <v>79</v>
      </c>
      <c r="K32" s="75" t="s">
        <v>75</v>
      </c>
      <c r="L32" s="76" t="s">
        <v>76</v>
      </c>
      <c r="M32" s="76" t="s">
        <v>98</v>
      </c>
      <c r="N32" s="95">
        <v>0.66</v>
      </c>
      <c r="O32" s="96" t="s">
        <v>79</v>
      </c>
      <c r="P32" s="97" t="s">
        <v>155</v>
      </c>
      <c r="Q32" s="96" t="s">
        <v>162</v>
      </c>
      <c r="R32" s="98" t="s">
        <v>194</v>
      </c>
      <c r="S32" s="116">
        <v>1</v>
      </c>
      <c r="T32" s="117" t="s">
        <v>77</v>
      </c>
      <c r="U32" s="106" t="s">
        <v>206</v>
      </c>
      <c r="V32" s="106" t="s">
        <v>207</v>
      </c>
      <c r="W32" s="139" t="s">
        <v>194</v>
      </c>
    </row>
    <row r="33" spans="2:23" s="28" customFormat="1" ht="32.25" thickBot="1" x14ac:dyDescent="0.25">
      <c r="B33" s="246"/>
      <c r="C33" s="247"/>
      <c r="D33" s="247"/>
      <c r="E33" s="247"/>
      <c r="F33" s="248"/>
      <c r="G33" s="247"/>
      <c r="H33" s="247"/>
      <c r="I33" s="247"/>
      <c r="J33" s="247"/>
      <c r="K33" s="247"/>
      <c r="L33" s="247"/>
      <c r="M33" s="249"/>
      <c r="N33" s="99"/>
      <c r="O33" s="99"/>
      <c r="P33" s="99"/>
      <c r="Q33" s="99"/>
      <c r="R33" s="99"/>
      <c r="S33" s="119"/>
      <c r="T33" s="119"/>
      <c r="U33" s="12"/>
      <c r="V33" s="12"/>
      <c r="W33" s="13"/>
    </row>
    <row r="34" spans="2:23" s="28" customFormat="1" ht="26.25" x14ac:dyDescent="0.2">
      <c r="B34" s="29"/>
      <c r="C34" s="30"/>
      <c r="D34" s="30"/>
      <c r="E34" s="30"/>
      <c r="F34" s="14"/>
      <c r="G34" s="30"/>
      <c r="H34" s="30"/>
      <c r="I34" s="30"/>
      <c r="J34" s="30"/>
      <c r="K34" s="30"/>
      <c r="L34" s="30"/>
      <c r="M34" s="31"/>
      <c r="N34" s="100"/>
      <c r="O34" s="100"/>
      <c r="P34" s="100"/>
      <c r="Q34" s="100"/>
      <c r="R34" s="100"/>
      <c r="S34" s="120"/>
      <c r="T34" s="120"/>
      <c r="U34" s="14"/>
      <c r="V34" s="14"/>
      <c r="W34" s="15"/>
    </row>
    <row r="35" spans="2:23" ht="96.75" hidden="1" customHeight="1" x14ac:dyDescent="0.2">
      <c r="B35" s="243" t="s">
        <v>9</v>
      </c>
      <c r="C35" s="244"/>
      <c r="D35" s="250" t="s">
        <v>94</v>
      </c>
      <c r="E35" s="251"/>
      <c r="F35" s="251"/>
      <c r="G35" s="251"/>
      <c r="H35" s="251"/>
      <c r="I35" s="251"/>
      <c r="J35" s="251"/>
      <c r="K35" s="251"/>
      <c r="L35" s="251"/>
      <c r="M35" s="252"/>
      <c r="N35" s="101"/>
      <c r="O35" s="101"/>
      <c r="P35" s="101"/>
      <c r="Q35" s="101"/>
      <c r="R35" s="101"/>
      <c r="S35" s="109"/>
      <c r="T35" s="109"/>
      <c r="U35" s="16"/>
      <c r="V35" s="16"/>
      <c r="W35" s="17"/>
    </row>
    <row r="36" spans="2:23" ht="93.75" customHeight="1" thickBot="1" x14ac:dyDescent="0.25">
      <c r="B36" s="269" t="s">
        <v>10</v>
      </c>
      <c r="C36" s="270"/>
      <c r="D36" s="271" t="s">
        <v>64</v>
      </c>
      <c r="E36" s="272"/>
      <c r="F36" s="272"/>
      <c r="G36" s="272"/>
      <c r="H36" s="272"/>
      <c r="I36" s="272"/>
      <c r="J36" s="272"/>
      <c r="K36" s="272"/>
      <c r="L36" s="272"/>
      <c r="M36" s="273"/>
      <c r="N36" s="102"/>
      <c r="O36" s="102"/>
      <c r="P36" s="102"/>
      <c r="Q36" s="102"/>
      <c r="R36" s="102"/>
      <c r="S36" s="110"/>
      <c r="T36" s="110"/>
      <c r="U36" s="18"/>
      <c r="V36" s="18"/>
      <c r="W36" s="19"/>
    </row>
    <row r="37" spans="2:23" ht="13.5" thickBot="1" x14ac:dyDescent="0.25"/>
    <row r="38" spans="2:23" ht="15.75" thickBot="1" x14ac:dyDescent="0.25">
      <c r="B38" s="266" t="s">
        <v>1</v>
      </c>
      <c r="C38" s="267"/>
      <c r="D38" s="268"/>
      <c r="E38" s="35"/>
      <c r="F38" s="35"/>
      <c r="G38" s="35"/>
      <c r="H38" s="266" t="s">
        <v>2</v>
      </c>
      <c r="I38" s="267"/>
      <c r="J38" s="267"/>
      <c r="K38" s="267"/>
      <c r="L38" s="267"/>
      <c r="M38" s="267"/>
      <c r="N38" s="267"/>
      <c r="O38" s="267"/>
      <c r="P38" s="267"/>
      <c r="Q38" s="267"/>
      <c r="R38" s="268"/>
      <c r="S38" s="121"/>
      <c r="T38" s="121"/>
      <c r="U38" s="2"/>
      <c r="V38" s="2"/>
      <c r="W38" s="3" t="s">
        <v>3</v>
      </c>
    </row>
    <row r="39" spans="2:23" ht="30.75" thickBot="1" x14ac:dyDescent="0.25">
      <c r="B39" s="263" t="s">
        <v>165</v>
      </c>
      <c r="C39" s="264"/>
      <c r="D39" s="265"/>
      <c r="E39" s="34"/>
      <c r="F39" s="34"/>
      <c r="G39" s="34"/>
      <c r="H39" s="263" t="s">
        <v>4</v>
      </c>
      <c r="I39" s="264"/>
      <c r="J39" s="264"/>
      <c r="K39" s="264"/>
      <c r="L39" s="264"/>
      <c r="M39" s="264"/>
      <c r="N39" s="264"/>
      <c r="O39" s="264"/>
      <c r="P39" s="264"/>
      <c r="Q39" s="264"/>
      <c r="R39" s="265"/>
      <c r="S39" s="122"/>
      <c r="T39" s="122"/>
      <c r="U39" s="4"/>
      <c r="V39" s="4"/>
      <c r="W39" s="5" t="s">
        <v>5</v>
      </c>
    </row>
  </sheetData>
  <autoFilter ref="B11:W33">
    <filterColumn colId="0" showButton="0"/>
  </autoFilter>
  <mergeCells count="51">
    <mergeCell ref="B3:W3"/>
    <mergeCell ref="B9:C11"/>
    <mergeCell ref="D9:D11"/>
    <mergeCell ref="F9:F11"/>
    <mergeCell ref="G9:G11"/>
    <mergeCell ref="H9:H10"/>
    <mergeCell ref="S10:W10"/>
    <mergeCell ref="B4:D6"/>
    <mergeCell ref="E5:F5"/>
    <mergeCell ref="E6:F6"/>
    <mergeCell ref="B7:C7"/>
    <mergeCell ref="N10:R10"/>
    <mergeCell ref="E4:U4"/>
    <mergeCell ref="G5:U5"/>
    <mergeCell ref="G6:U6"/>
    <mergeCell ref="B8:W8"/>
    <mergeCell ref="B39:D39"/>
    <mergeCell ref="H38:R38"/>
    <mergeCell ref="H39:R39"/>
    <mergeCell ref="B38:D38"/>
    <mergeCell ref="B36:C36"/>
    <mergeCell ref="D36:M36"/>
    <mergeCell ref="H24:H30"/>
    <mergeCell ref="B35:C35"/>
    <mergeCell ref="H31:H32"/>
    <mergeCell ref="B33:M33"/>
    <mergeCell ref="D35:M35"/>
    <mergeCell ref="B24:C30"/>
    <mergeCell ref="B31:C32"/>
    <mergeCell ref="F24:F25"/>
    <mergeCell ref="E24:E25"/>
    <mergeCell ref="D24:D25"/>
    <mergeCell ref="G24:G25"/>
    <mergeCell ref="B21:C23"/>
    <mergeCell ref="I10:M10"/>
    <mergeCell ref="E9:E11"/>
    <mergeCell ref="H12:H20"/>
    <mergeCell ref="H21:H23"/>
    <mergeCell ref="B12:C20"/>
    <mergeCell ref="I9:M9"/>
    <mergeCell ref="R24:R25"/>
    <mergeCell ref="Q24:Q25"/>
    <mergeCell ref="P24:P25"/>
    <mergeCell ref="O24:O25"/>
    <mergeCell ref="N24:N25"/>
    <mergeCell ref="S24:S25"/>
    <mergeCell ref="T24:T25"/>
    <mergeCell ref="U24:U25"/>
    <mergeCell ref="V24:V25"/>
    <mergeCell ref="W22:W23"/>
    <mergeCell ref="W24:W25"/>
  </mergeCells>
  <phoneticPr fontId="1" type="noConversion"/>
  <hyperlinks>
    <hyperlink ref="H12" r:id="rId1" display="http://www.ani.gov.co/politicas-y-programas/planes"/>
    <hyperlink ref="L12" r:id="rId2"/>
    <hyperlink ref="L24" r:id="rId3"/>
    <hyperlink ref="L30" r:id="rId4" display="https://twitter.com/ANI_Colombia_x000a__x000a_"/>
    <hyperlink ref="Q27" r:id="rId5"/>
    <hyperlink ref="Q24" r:id="rId6" display="http://www.ani.gov.co/contenido-destacado/rendicion-de-cuentas-18239"/>
    <hyperlink ref="V23" r:id="rId7"/>
    <hyperlink ref="V24" r:id="rId8"/>
  </hyperlinks>
  <printOptions horizontalCentered="1" verticalCentered="1"/>
  <pageMargins left="0.39370078740157483" right="0.39370078740157483" top="0.39370078740157483" bottom="0.39370078740157483" header="0" footer="0"/>
  <pageSetup scale="75" fitToHeight="2" orientation="portrait" r:id="rId9"/>
  <headerFooter alignWithMargins="0"/>
  <colBreaks count="1" manualBreakCount="1">
    <brk id="18" max="35" man="1"/>
  </colBreaks>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7"/>
  <sheetViews>
    <sheetView showGridLines="0" tabSelected="1" zoomScale="30" zoomScaleNormal="30" zoomScaleSheetLayoutView="26" workbookViewId="0">
      <pane xSplit="1" ySplit="12" topLeftCell="B13" activePane="bottomRight" state="frozen"/>
      <selection pane="topRight" activeCell="B1" sqref="B1"/>
      <selection pane="bottomLeft" activeCell="A13" sqref="A13"/>
      <selection pane="bottomRight" activeCell="J77" sqref="J77"/>
    </sheetView>
  </sheetViews>
  <sheetFormatPr baseColWidth="10" defaultRowHeight="23.25" x14ac:dyDescent="0.35"/>
  <cols>
    <col min="1" max="1" width="4.28515625" style="140" customWidth="1"/>
    <col min="2" max="2" width="9.42578125" style="140" customWidth="1"/>
    <col min="3" max="3" width="49" style="140" customWidth="1"/>
    <col min="4" max="4" width="83.140625" style="141" customWidth="1"/>
    <col min="5" max="5" width="52" style="141" customWidth="1"/>
    <col min="6" max="6" width="35.85546875" style="141" customWidth="1"/>
    <col min="7" max="7" width="30.5703125" style="141" customWidth="1"/>
    <col min="8" max="8" width="98.85546875" style="141" customWidth="1"/>
    <col min="9" max="9" width="25.28515625" style="141" customWidth="1"/>
    <col min="10" max="10" width="100" style="141" customWidth="1"/>
    <col min="11" max="11" width="103.140625" style="141" customWidth="1"/>
    <col min="12" max="12" width="46.7109375" style="141" customWidth="1"/>
    <col min="13" max="13" width="42.7109375" style="142" customWidth="1"/>
    <col min="14" max="16384" width="11.42578125" style="140"/>
  </cols>
  <sheetData>
    <row r="1" spans="2:20" ht="24" thickBot="1" x14ac:dyDescent="0.4"/>
    <row r="2" spans="2:20" ht="62.25" customHeight="1" x14ac:dyDescent="0.35">
      <c r="B2" s="312"/>
      <c r="C2" s="313"/>
      <c r="D2" s="318" t="s">
        <v>0</v>
      </c>
      <c r="E2" s="319"/>
      <c r="F2" s="319"/>
      <c r="G2" s="319"/>
      <c r="H2" s="319"/>
      <c r="I2" s="319"/>
      <c r="J2" s="320"/>
      <c r="K2" s="163" t="s">
        <v>280</v>
      </c>
      <c r="L2" s="159" t="s">
        <v>28</v>
      </c>
    </row>
    <row r="3" spans="2:20" ht="62.25" customHeight="1" x14ac:dyDescent="0.35">
      <c r="B3" s="314"/>
      <c r="C3" s="315"/>
      <c r="D3" s="161" t="s">
        <v>278</v>
      </c>
      <c r="E3" s="325" t="s">
        <v>25</v>
      </c>
      <c r="F3" s="326"/>
      <c r="G3" s="326"/>
      <c r="H3" s="326"/>
      <c r="I3" s="326"/>
      <c r="J3" s="327"/>
      <c r="K3" s="164" t="s">
        <v>281</v>
      </c>
      <c r="L3" s="166">
        <v>3</v>
      </c>
    </row>
    <row r="4" spans="2:20" ht="75.75" customHeight="1" thickBot="1" x14ac:dyDescent="0.4">
      <c r="B4" s="316"/>
      <c r="C4" s="317"/>
      <c r="D4" s="162" t="s">
        <v>279</v>
      </c>
      <c r="E4" s="328" t="s">
        <v>27</v>
      </c>
      <c r="F4" s="329"/>
      <c r="G4" s="329"/>
      <c r="H4" s="329"/>
      <c r="I4" s="329"/>
      <c r="J4" s="330"/>
      <c r="K4" s="165" t="s">
        <v>282</v>
      </c>
      <c r="L4" s="160">
        <v>42545</v>
      </c>
    </row>
    <row r="5" spans="2:20" ht="36" x14ac:dyDescent="0.35">
      <c r="B5" s="148"/>
      <c r="C5" s="148"/>
      <c r="D5" s="156"/>
      <c r="E5" s="156"/>
      <c r="F5" s="156"/>
      <c r="G5" s="156"/>
      <c r="H5" s="156"/>
      <c r="I5" s="144"/>
      <c r="J5" s="144"/>
      <c r="K5" s="145"/>
      <c r="L5" s="146"/>
    </row>
    <row r="6" spans="2:20" ht="36" x14ac:dyDescent="0.55000000000000004">
      <c r="D6" s="157" t="s">
        <v>264</v>
      </c>
      <c r="E6" s="157"/>
      <c r="F6" s="157"/>
      <c r="G6" s="157"/>
      <c r="H6" s="198" t="s">
        <v>283</v>
      </c>
    </row>
    <row r="7" spans="2:20" ht="36" x14ac:dyDescent="0.35">
      <c r="D7" s="158" t="s">
        <v>265</v>
      </c>
      <c r="E7" s="158"/>
      <c r="F7" s="158"/>
      <c r="G7" s="158"/>
      <c r="H7" s="167">
        <v>2017</v>
      </c>
      <c r="K7" s="145"/>
      <c r="L7" s="145"/>
      <c r="T7" s="349"/>
    </row>
    <row r="8" spans="2:20" ht="36" x14ac:dyDescent="0.35">
      <c r="D8" s="158" t="s">
        <v>266</v>
      </c>
      <c r="E8" s="158"/>
      <c r="F8" s="158"/>
      <c r="G8" s="158"/>
      <c r="H8" s="168" t="s">
        <v>284</v>
      </c>
      <c r="I8" s="147"/>
      <c r="J8" s="147"/>
      <c r="T8" s="350"/>
    </row>
    <row r="9" spans="2:20" ht="16.5" customHeight="1" thickBot="1" x14ac:dyDescent="0.4"/>
    <row r="10" spans="2:20" s="141" customFormat="1" ht="41.25" customHeight="1" thickBot="1" x14ac:dyDescent="0.4">
      <c r="B10" s="321" t="s">
        <v>285</v>
      </c>
      <c r="C10" s="322"/>
      <c r="D10" s="322"/>
      <c r="E10" s="323"/>
      <c r="F10" s="323"/>
      <c r="G10" s="323"/>
      <c r="H10" s="322"/>
      <c r="I10" s="322"/>
      <c r="J10" s="322"/>
      <c r="K10" s="322"/>
      <c r="L10" s="324"/>
      <c r="M10" s="143"/>
    </row>
    <row r="11" spans="2:20" s="141" customFormat="1" ht="45.75" customHeight="1" thickBot="1" x14ac:dyDescent="0.4">
      <c r="B11" s="321" t="s">
        <v>286</v>
      </c>
      <c r="C11" s="322"/>
      <c r="D11" s="322"/>
      <c r="E11" s="322"/>
      <c r="F11" s="322"/>
      <c r="G11" s="322"/>
      <c r="H11" s="322"/>
      <c r="I11" s="322"/>
      <c r="J11" s="322"/>
      <c r="K11" s="322"/>
      <c r="L11" s="324"/>
      <c r="M11" s="143"/>
    </row>
    <row r="12" spans="2:20" s="141" customFormat="1" ht="72" x14ac:dyDescent="0.35">
      <c r="B12" s="331" t="s">
        <v>262</v>
      </c>
      <c r="C12" s="332"/>
      <c r="D12" s="195" t="s">
        <v>263</v>
      </c>
      <c r="E12" s="195" t="s">
        <v>271</v>
      </c>
      <c r="F12" s="195" t="s">
        <v>272</v>
      </c>
      <c r="G12" s="195" t="s">
        <v>270</v>
      </c>
      <c r="H12" s="196" t="s">
        <v>274</v>
      </c>
      <c r="I12" s="196" t="s">
        <v>14</v>
      </c>
      <c r="J12" s="333" t="s">
        <v>410</v>
      </c>
      <c r="K12" s="333"/>
      <c r="L12" s="191" t="s">
        <v>15</v>
      </c>
      <c r="M12" s="143"/>
    </row>
    <row r="13" spans="2:20" s="152" customFormat="1" ht="297" customHeight="1" x14ac:dyDescent="0.2">
      <c r="B13" s="309" t="s">
        <v>267</v>
      </c>
      <c r="C13" s="309"/>
      <c r="D13" s="310" t="s">
        <v>287</v>
      </c>
      <c r="E13" s="310" t="s">
        <v>288</v>
      </c>
      <c r="F13" s="310" t="s">
        <v>289</v>
      </c>
      <c r="G13" s="310" t="s">
        <v>290</v>
      </c>
      <c r="H13" s="310" t="s">
        <v>703</v>
      </c>
      <c r="I13" s="335">
        <v>0.5</v>
      </c>
      <c r="J13" s="310" t="s">
        <v>667</v>
      </c>
      <c r="K13" s="310"/>
      <c r="L13" s="372" t="s">
        <v>291</v>
      </c>
      <c r="M13" s="151"/>
    </row>
    <row r="14" spans="2:20" s="152" customFormat="1" ht="409.6" customHeight="1" x14ac:dyDescent="0.2">
      <c r="B14" s="309"/>
      <c r="C14" s="309"/>
      <c r="D14" s="310"/>
      <c r="E14" s="310"/>
      <c r="F14" s="310"/>
      <c r="G14" s="310"/>
      <c r="H14" s="310"/>
      <c r="I14" s="335"/>
      <c r="J14" s="310"/>
      <c r="K14" s="310"/>
      <c r="L14" s="372"/>
      <c r="M14" s="151"/>
    </row>
    <row r="15" spans="2:20" s="152" customFormat="1" ht="311.25" customHeight="1" x14ac:dyDescent="0.2">
      <c r="B15" s="309" t="s">
        <v>267</v>
      </c>
      <c r="C15" s="309"/>
      <c r="D15" s="310" t="s">
        <v>292</v>
      </c>
      <c r="E15" s="310" t="s">
        <v>293</v>
      </c>
      <c r="F15" s="310" t="s">
        <v>289</v>
      </c>
      <c r="G15" s="310" t="s">
        <v>290</v>
      </c>
      <c r="H15" s="310" t="s">
        <v>391</v>
      </c>
      <c r="I15" s="335">
        <v>1</v>
      </c>
      <c r="J15" s="310" t="s">
        <v>698</v>
      </c>
      <c r="K15" s="310"/>
      <c r="L15" s="372" t="s">
        <v>392</v>
      </c>
      <c r="M15" s="153"/>
    </row>
    <row r="16" spans="2:20" s="152" customFormat="1" ht="309.75" customHeight="1" x14ac:dyDescent="0.2">
      <c r="B16" s="309"/>
      <c r="C16" s="309"/>
      <c r="D16" s="310"/>
      <c r="E16" s="310"/>
      <c r="F16" s="310"/>
      <c r="G16" s="310"/>
      <c r="H16" s="310"/>
      <c r="I16" s="335"/>
      <c r="J16" s="310"/>
      <c r="K16" s="310"/>
      <c r="L16" s="372"/>
      <c r="M16" s="153"/>
    </row>
    <row r="17" spans="2:13" s="152" customFormat="1" ht="408.75" customHeight="1" x14ac:dyDescent="0.2">
      <c r="B17" s="309" t="s">
        <v>267</v>
      </c>
      <c r="C17" s="309"/>
      <c r="D17" s="194" t="s">
        <v>294</v>
      </c>
      <c r="E17" s="194" t="s">
        <v>295</v>
      </c>
      <c r="F17" s="194" t="s">
        <v>289</v>
      </c>
      <c r="G17" s="194" t="s">
        <v>296</v>
      </c>
      <c r="H17" s="194" t="s">
        <v>393</v>
      </c>
      <c r="I17" s="197">
        <v>1</v>
      </c>
      <c r="J17" s="310" t="s">
        <v>668</v>
      </c>
      <c r="K17" s="310"/>
      <c r="L17" s="373" t="s">
        <v>699</v>
      </c>
      <c r="M17" s="151"/>
    </row>
    <row r="18" spans="2:13" s="152" customFormat="1" ht="285.75" customHeight="1" x14ac:dyDescent="0.2">
      <c r="B18" s="309" t="s">
        <v>267</v>
      </c>
      <c r="C18" s="309"/>
      <c r="D18" s="310" t="s">
        <v>300</v>
      </c>
      <c r="E18" s="310" t="s">
        <v>297</v>
      </c>
      <c r="F18" s="310" t="s">
        <v>298</v>
      </c>
      <c r="G18" s="310" t="s">
        <v>299</v>
      </c>
      <c r="H18" s="310" t="s">
        <v>394</v>
      </c>
      <c r="I18" s="335">
        <v>1</v>
      </c>
      <c r="J18" s="310" t="s">
        <v>670</v>
      </c>
      <c r="K18" s="310"/>
      <c r="L18" s="372" t="s">
        <v>669</v>
      </c>
      <c r="M18" s="151"/>
    </row>
    <row r="19" spans="2:13" s="152" customFormat="1" ht="409.5" customHeight="1" x14ac:dyDescent="0.2">
      <c r="B19" s="309"/>
      <c r="C19" s="309"/>
      <c r="D19" s="310"/>
      <c r="E19" s="310"/>
      <c r="F19" s="310"/>
      <c r="G19" s="310"/>
      <c r="H19" s="310"/>
      <c r="I19" s="335"/>
      <c r="J19" s="310"/>
      <c r="K19" s="310"/>
      <c r="L19" s="372"/>
      <c r="M19" s="151"/>
    </row>
    <row r="20" spans="2:13" s="152" customFormat="1" ht="409.6" customHeight="1" x14ac:dyDescent="0.2">
      <c r="B20" s="309" t="s">
        <v>268</v>
      </c>
      <c r="C20" s="309"/>
      <c r="D20" s="194" t="s">
        <v>301</v>
      </c>
      <c r="E20" s="194" t="s">
        <v>302</v>
      </c>
      <c r="F20" s="194" t="s">
        <v>303</v>
      </c>
      <c r="G20" s="194" t="s">
        <v>290</v>
      </c>
      <c r="H20" s="194" t="s">
        <v>395</v>
      </c>
      <c r="I20" s="197">
        <v>1</v>
      </c>
      <c r="J20" s="310" t="s">
        <v>700</v>
      </c>
      <c r="K20" s="310"/>
      <c r="L20" s="373"/>
      <c r="M20" s="151"/>
    </row>
    <row r="21" spans="2:13" s="152" customFormat="1" ht="325.5" customHeight="1" x14ac:dyDescent="0.2">
      <c r="B21" s="309" t="s">
        <v>268</v>
      </c>
      <c r="C21" s="309"/>
      <c r="D21" s="194" t="s">
        <v>304</v>
      </c>
      <c r="E21" s="194" t="s">
        <v>305</v>
      </c>
      <c r="F21" s="194" t="s">
        <v>306</v>
      </c>
      <c r="G21" s="194" t="s">
        <v>290</v>
      </c>
      <c r="H21" s="194" t="s">
        <v>396</v>
      </c>
      <c r="I21" s="197">
        <v>1</v>
      </c>
      <c r="J21" s="310" t="s">
        <v>671</v>
      </c>
      <c r="K21" s="310"/>
      <c r="L21" s="373" t="s">
        <v>397</v>
      </c>
      <c r="M21" s="151"/>
    </row>
    <row r="22" spans="2:13" s="152" customFormat="1" ht="89.25" customHeight="1" x14ac:dyDescent="0.2">
      <c r="B22" s="309" t="s">
        <v>269</v>
      </c>
      <c r="C22" s="309"/>
      <c r="D22" s="310" t="s">
        <v>307</v>
      </c>
      <c r="E22" s="310" t="s">
        <v>308</v>
      </c>
      <c r="F22" s="310" t="s">
        <v>309</v>
      </c>
      <c r="G22" s="310" t="s">
        <v>290</v>
      </c>
      <c r="H22" s="310" t="s">
        <v>701</v>
      </c>
      <c r="I22" s="335">
        <v>1</v>
      </c>
      <c r="J22" s="310" t="s">
        <v>673</v>
      </c>
      <c r="K22" s="310"/>
      <c r="L22" s="372" t="s">
        <v>672</v>
      </c>
      <c r="M22" s="151"/>
    </row>
    <row r="23" spans="2:13" s="152" customFormat="1" ht="304.5" customHeight="1" x14ac:dyDescent="0.2">
      <c r="B23" s="309"/>
      <c r="C23" s="309"/>
      <c r="D23" s="310"/>
      <c r="E23" s="310"/>
      <c r="F23" s="310"/>
      <c r="G23" s="310"/>
      <c r="H23" s="310"/>
      <c r="I23" s="335"/>
      <c r="J23" s="310"/>
      <c r="K23" s="310"/>
      <c r="L23" s="372"/>
      <c r="M23" s="151"/>
    </row>
    <row r="24" spans="2:13" s="152" customFormat="1" ht="264.75" customHeight="1" x14ac:dyDescent="0.2">
      <c r="B24" s="309"/>
      <c r="C24" s="309"/>
      <c r="D24" s="310"/>
      <c r="E24" s="310"/>
      <c r="F24" s="310"/>
      <c r="G24" s="310"/>
      <c r="H24" s="310"/>
      <c r="I24" s="335"/>
      <c r="J24" s="310"/>
      <c r="K24" s="310"/>
      <c r="L24" s="372"/>
      <c r="M24" s="151"/>
    </row>
    <row r="25" spans="2:13" s="152" customFormat="1" ht="408.75" customHeight="1" x14ac:dyDescent="0.2">
      <c r="B25" s="309" t="s">
        <v>269</v>
      </c>
      <c r="C25" s="309"/>
      <c r="D25" s="310" t="s">
        <v>310</v>
      </c>
      <c r="E25" s="310" t="s">
        <v>311</v>
      </c>
      <c r="F25" s="310" t="s">
        <v>312</v>
      </c>
      <c r="G25" s="310" t="s">
        <v>313</v>
      </c>
      <c r="H25" s="311" t="s">
        <v>433</v>
      </c>
      <c r="I25" s="335">
        <v>1</v>
      </c>
      <c r="J25" s="310" t="s">
        <v>398</v>
      </c>
      <c r="K25" s="310"/>
      <c r="L25" s="372" t="s">
        <v>399</v>
      </c>
      <c r="M25" s="151"/>
    </row>
    <row r="26" spans="2:13" s="152" customFormat="1" ht="357.75" customHeight="1" x14ac:dyDescent="0.2">
      <c r="B26" s="309"/>
      <c r="C26" s="309"/>
      <c r="D26" s="310"/>
      <c r="E26" s="310"/>
      <c r="F26" s="310"/>
      <c r="G26" s="310"/>
      <c r="H26" s="311"/>
      <c r="I26" s="335"/>
      <c r="J26" s="310"/>
      <c r="K26" s="310"/>
      <c r="L26" s="372"/>
      <c r="M26" s="151"/>
    </row>
    <row r="27" spans="2:13" s="152" customFormat="1" ht="360" customHeight="1" x14ac:dyDescent="0.2">
      <c r="B27" s="309"/>
      <c r="C27" s="309"/>
      <c r="D27" s="310"/>
      <c r="E27" s="310"/>
      <c r="F27" s="310"/>
      <c r="G27" s="310"/>
      <c r="H27" s="311"/>
      <c r="I27" s="335"/>
      <c r="J27" s="310"/>
      <c r="K27" s="310"/>
      <c r="L27" s="372"/>
      <c r="M27" s="151"/>
    </row>
    <row r="28" spans="2:13" s="152" customFormat="1" ht="289.5" customHeight="1" x14ac:dyDescent="0.2">
      <c r="B28" s="309" t="s">
        <v>269</v>
      </c>
      <c r="C28" s="309"/>
      <c r="D28" s="194" t="s">
        <v>314</v>
      </c>
      <c r="E28" s="194" t="s">
        <v>315</v>
      </c>
      <c r="F28" s="194" t="s">
        <v>309</v>
      </c>
      <c r="G28" s="194" t="s">
        <v>290</v>
      </c>
      <c r="H28" s="194" t="s">
        <v>702</v>
      </c>
      <c r="I28" s="197">
        <v>1</v>
      </c>
      <c r="J28" s="310" t="s">
        <v>674</v>
      </c>
      <c r="K28" s="310"/>
      <c r="L28" s="373" t="s">
        <v>400</v>
      </c>
      <c r="M28" s="154"/>
    </row>
    <row r="29" spans="2:13" s="152" customFormat="1" ht="218.25" customHeight="1" x14ac:dyDescent="0.2">
      <c r="B29" s="309" t="s">
        <v>269</v>
      </c>
      <c r="C29" s="309"/>
      <c r="D29" s="194" t="s">
        <v>316</v>
      </c>
      <c r="E29" s="194" t="s">
        <v>317</v>
      </c>
      <c r="F29" s="194" t="s">
        <v>318</v>
      </c>
      <c r="G29" s="194" t="s">
        <v>290</v>
      </c>
      <c r="H29" s="194" t="s">
        <v>704</v>
      </c>
      <c r="I29" s="197">
        <v>0</v>
      </c>
      <c r="J29" s="310" t="s">
        <v>705</v>
      </c>
      <c r="K29" s="310"/>
      <c r="L29" s="373"/>
      <c r="M29" s="154"/>
    </row>
    <row r="30" spans="2:13" s="152" customFormat="1" ht="238.5" customHeight="1" x14ac:dyDescent="0.2">
      <c r="B30" s="309" t="s">
        <v>269</v>
      </c>
      <c r="C30" s="309"/>
      <c r="D30" s="310" t="s">
        <v>319</v>
      </c>
      <c r="E30" s="310" t="s">
        <v>317</v>
      </c>
      <c r="F30" s="310" t="s">
        <v>318</v>
      </c>
      <c r="G30" s="310" t="s">
        <v>290</v>
      </c>
      <c r="H30" s="310" t="s">
        <v>401</v>
      </c>
      <c r="I30" s="335">
        <v>1</v>
      </c>
      <c r="J30" s="310" t="s">
        <v>675</v>
      </c>
      <c r="K30" s="310"/>
      <c r="L30" s="372" t="s">
        <v>402</v>
      </c>
      <c r="M30" s="154"/>
    </row>
    <row r="31" spans="2:13" s="152" customFormat="1" ht="264" customHeight="1" x14ac:dyDescent="0.2">
      <c r="B31" s="309"/>
      <c r="C31" s="309"/>
      <c r="D31" s="310"/>
      <c r="E31" s="310"/>
      <c r="F31" s="310"/>
      <c r="G31" s="310"/>
      <c r="H31" s="310"/>
      <c r="I31" s="335"/>
      <c r="J31" s="310"/>
      <c r="K31" s="310"/>
      <c r="L31" s="372"/>
      <c r="M31" s="154"/>
    </row>
    <row r="32" spans="2:13" s="152" customFormat="1" ht="409.5" customHeight="1" x14ac:dyDescent="0.2">
      <c r="B32" s="309" t="s">
        <v>269</v>
      </c>
      <c r="C32" s="309"/>
      <c r="D32" s="194" t="s">
        <v>320</v>
      </c>
      <c r="E32" s="194" t="s">
        <v>321</v>
      </c>
      <c r="F32" s="194" t="s">
        <v>322</v>
      </c>
      <c r="G32" s="194" t="s">
        <v>323</v>
      </c>
      <c r="H32" s="194" t="s">
        <v>403</v>
      </c>
      <c r="I32" s="197">
        <v>1</v>
      </c>
      <c r="J32" s="310" t="s">
        <v>676</v>
      </c>
      <c r="K32" s="310"/>
      <c r="L32" s="373" t="s">
        <v>402</v>
      </c>
      <c r="M32" s="154"/>
    </row>
    <row r="33" spans="2:13" s="152" customFormat="1" ht="409.6" customHeight="1" x14ac:dyDescent="0.2">
      <c r="B33" s="309" t="s">
        <v>269</v>
      </c>
      <c r="C33" s="309"/>
      <c r="D33" s="194" t="s">
        <v>324</v>
      </c>
      <c r="E33" s="194" t="s">
        <v>325</v>
      </c>
      <c r="F33" s="194" t="s">
        <v>322</v>
      </c>
      <c r="G33" s="194" t="s">
        <v>323</v>
      </c>
      <c r="H33" s="194" t="s">
        <v>706</v>
      </c>
      <c r="I33" s="197">
        <v>0.5</v>
      </c>
      <c r="J33" s="310" t="s">
        <v>677</v>
      </c>
      <c r="K33" s="310"/>
      <c r="L33" s="373" t="s">
        <v>404</v>
      </c>
      <c r="M33" s="155"/>
    </row>
    <row r="34" spans="2:13" s="152" customFormat="1" ht="322.5" customHeight="1" x14ac:dyDescent="0.2">
      <c r="B34" s="309" t="s">
        <v>275</v>
      </c>
      <c r="C34" s="309"/>
      <c r="D34" s="310" t="s">
        <v>326</v>
      </c>
      <c r="E34" s="310" t="s">
        <v>327</v>
      </c>
      <c r="F34" s="310" t="s">
        <v>328</v>
      </c>
      <c r="G34" s="310" t="s">
        <v>329</v>
      </c>
      <c r="H34" s="310" t="s">
        <v>405</v>
      </c>
      <c r="I34" s="335">
        <v>1</v>
      </c>
      <c r="J34" s="311" t="s">
        <v>678</v>
      </c>
      <c r="K34" s="311"/>
      <c r="L34" s="372" t="s">
        <v>406</v>
      </c>
      <c r="M34" s="151"/>
    </row>
    <row r="35" spans="2:13" s="152" customFormat="1" ht="391.5" customHeight="1" x14ac:dyDescent="0.2">
      <c r="B35" s="309"/>
      <c r="C35" s="309"/>
      <c r="D35" s="310"/>
      <c r="E35" s="310"/>
      <c r="F35" s="310"/>
      <c r="G35" s="310"/>
      <c r="H35" s="310"/>
      <c r="I35" s="335"/>
      <c r="J35" s="311"/>
      <c r="K35" s="311"/>
      <c r="L35" s="372"/>
      <c r="M35" s="151"/>
    </row>
    <row r="36" spans="2:13" s="152" customFormat="1" ht="381.75" customHeight="1" x14ac:dyDescent="0.2">
      <c r="B36" s="309"/>
      <c r="C36" s="309"/>
      <c r="D36" s="310"/>
      <c r="E36" s="310"/>
      <c r="F36" s="310"/>
      <c r="G36" s="310"/>
      <c r="H36" s="310"/>
      <c r="I36" s="335"/>
      <c r="J36" s="311"/>
      <c r="K36" s="311"/>
      <c r="L36" s="372"/>
      <c r="M36" s="151"/>
    </row>
    <row r="37" spans="2:13" s="152" customFormat="1" ht="328.5" customHeight="1" x14ac:dyDescent="0.2">
      <c r="B37" s="309"/>
      <c r="C37" s="309"/>
      <c r="D37" s="310"/>
      <c r="E37" s="310"/>
      <c r="F37" s="310"/>
      <c r="G37" s="310"/>
      <c r="H37" s="310"/>
      <c r="I37" s="335"/>
      <c r="J37" s="311"/>
      <c r="K37" s="311"/>
      <c r="L37" s="372"/>
      <c r="M37" s="151"/>
    </row>
    <row r="38" spans="2:13" s="152" customFormat="1" ht="409.5" customHeight="1" x14ac:dyDescent="0.2">
      <c r="B38" s="309" t="s">
        <v>275</v>
      </c>
      <c r="C38" s="309"/>
      <c r="D38" s="194" t="s">
        <v>330</v>
      </c>
      <c r="E38" s="194" t="s">
        <v>331</v>
      </c>
      <c r="F38" s="194" t="s">
        <v>328</v>
      </c>
      <c r="G38" s="194" t="s">
        <v>332</v>
      </c>
      <c r="H38" s="194" t="s">
        <v>407</v>
      </c>
      <c r="I38" s="197">
        <v>1</v>
      </c>
      <c r="J38" s="310" t="s">
        <v>679</v>
      </c>
      <c r="K38" s="310"/>
      <c r="L38" s="373" t="s">
        <v>408</v>
      </c>
      <c r="M38" s="151"/>
    </row>
    <row r="39" spans="2:13" s="152" customFormat="1" ht="409.6" customHeight="1" x14ac:dyDescent="0.2">
      <c r="B39" s="309" t="s">
        <v>275</v>
      </c>
      <c r="C39" s="309"/>
      <c r="D39" s="194" t="s">
        <v>333</v>
      </c>
      <c r="E39" s="194" t="s">
        <v>334</v>
      </c>
      <c r="F39" s="194" t="s">
        <v>328</v>
      </c>
      <c r="G39" s="194" t="s">
        <v>290</v>
      </c>
      <c r="H39" s="194" t="s">
        <v>409</v>
      </c>
      <c r="I39" s="197">
        <v>1</v>
      </c>
      <c r="J39" s="310" t="s">
        <v>412</v>
      </c>
      <c r="K39" s="310"/>
      <c r="L39" s="373" t="s">
        <v>411</v>
      </c>
      <c r="M39" s="151"/>
    </row>
    <row r="40" spans="2:13" s="152" customFormat="1" ht="409.5" customHeight="1" x14ac:dyDescent="0.2">
      <c r="B40" s="309" t="s">
        <v>275</v>
      </c>
      <c r="C40" s="309"/>
      <c r="D40" s="194" t="s">
        <v>335</v>
      </c>
      <c r="E40" s="194" t="s">
        <v>336</v>
      </c>
      <c r="F40" s="194" t="s">
        <v>328</v>
      </c>
      <c r="G40" s="194" t="s">
        <v>290</v>
      </c>
      <c r="H40" s="194" t="s">
        <v>413</v>
      </c>
      <c r="I40" s="197">
        <v>1</v>
      </c>
      <c r="J40" s="310" t="s">
        <v>680</v>
      </c>
      <c r="K40" s="310"/>
      <c r="L40" s="373" t="s">
        <v>707</v>
      </c>
      <c r="M40" s="151"/>
    </row>
    <row r="41" spans="2:13" s="152" customFormat="1" ht="409.6" customHeight="1" x14ac:dyDescent="0.2">
      <c r="B41" s="309" t="s">
        <v>275</v>
      </c>
      <c r="C41" s="309"/>
      <c r="D41" s="194" t="s">
        <v>337</v>
      </c>
      <c r="E41" s="194" t="s">
        <v>338</v>
      </c>
      <c r="F41" s="194" t="s">
        <v>328</v>
      </c>
      <c r="G41" s="194" t="s">
        <v>332</v>
      </c>
      <c r="H41" s="194" t="s">
        <v>414</v>
      </c>
      <c r="I41" s="197">
        <v>1</v>
      </c>
      <c r="J41" s="310" t="s">
        <v>681</v>
      </c>
      <c r="K41" s="310"/>
      <c r="L41" s="373" t="s">
        <v>411</v>
      </c>
      <c r="M41" s="151"/>
    </row>
    <row r="42" spans="2:13" s="152" customFormat="1" ht="239.25" customHeight="1" x14ac:dyDescent="0.2">
      <c r="B42" s="309" t="s">
        <v>275</v>
      </c>
      <c r="C42" s="309"/>
      <c r="D42" s="194" t="s">
        <v>682</v>
      </c>
      <c r="E42" s="194" t="s">
        <v>339</v>
      </c>
      <c r="F42" s="194" t="s">
        <v>328</v>
      </c>
      <c r="G42" s="194" t="s">
        <v>290</v>
      </c>
      <c r="H42" s="194" t="s">
        <v>708</v>
      </c>
      <c r="I42" s="197">
        <v>1</v>
      </c>
      <c r="J42" s="310" t="s">
        <v>683</v>
      </c>
      <c r="K42" s="310"/>
      <c r="L42" s="373" t="s">
        <v>415</v>
      </c>
      <c r="M42" s="151"/>
    </row>
    <row r="43" spans="2:13" s="152" customFormat="1" ht="365.25" customHeight="1" x14ac:dyDescent="0.2">
      <c r="B43" s="309" t="s">
        <v>275</v>
      </c>
      <c r="C43" s="309"/>
      <c r="D43" s="194" t="s">
        <v>340</v>
      </c>
      <c r="E43" s="194" t="s">
        <v>341</v>
      </c>
      <c r="F43" s="194" t="s">
        <v>328</v>
      </c>
      <c r="G43" s="194" t="s">
        <v>342</v>
      </c>
      <c r="H43" s="194" t="s">
        <v>416</v>
      </c>
      <c r="I43" s="197">
        <v>1</v>
      </c>
      <c r="J43" s="310" t="s">
        <v>684</v>
      </c>
      <c r="K43" s="310"/>
      <c r="L43" s="373" t="s">
        <v>417</v>
      </c>
      <c r="M43" s="151"/>
    </row>
    <row r="44" spans="2:13" s="152" customFormat="1" ht="409.6" customHeight="1" x14ac:dyDescent="0.2">
      <c r="B44" s="309" t="s">
        <v>276</v>
      </c>
      <c r="C44" s="309"/>
      <c r="D44" s="194" t="s">
        <v>343</v>
      </c>
      <c r="E44" s="194" t="s">
        <v>344</v>
      </c>
      <c r="F44" s="194" t="s">
        <v>345</v>
      </c>
      <c r="G44" s="194" t="s">
        <v>346</v>
      </c>
      <c r="H44" s="194" t="s">
        <v>418</v>
      </c>
      <c r="I44" s="197">
        <v>1</v>
      </c>
      <c r="J44" s="310" t="s">
        <v>710</v>
      </c>
      <c r="K44" s="310"/>
      <c r="L44" s="373" t="s">
        <v>419</v>
      </c>
      <c r="M44" s="151"/>
    </row>
    <row r="45" spans="2:13" s="152" customFormat="1" ht="409.5" customHeight="1" x14ac:dyDescent="0.2">
      <c r="B45" s="309" t="s">
        <v>276</v>
      </c>
      <c r="C45" s="309"/>
      <c r="D45" s="194" t="s">
        <v>347</v>
      </c>
      <c r="E45" s="194" t="s">
        <v>348</v>
      </c>
      <c r="F45" s="194" t="s">
        <v>349</v>
      </c>
      <c r="G45" s="194" t="s">
        <v>290</v>
      </c>
      <c r="H45" s="194" t="s">
        <v>709</v>
      </c>
      <c r="I45" s="197">
        <v>0</v>
      </c>
      <c r="J45" s="310" t="s">
        <v>711</v>
      </c>
      <c r="K45" s="310"/>
      <c r="L45" s="373" t="s">
        <v>420</v>
      </c>
      <c r="M45" s="151"/>
    </row>
    <row r="46" spans="2:13" s="152" customFormat="1" ht="304.5" customHeight="1" x14ac:dyDescent="0.2">
      <c r="B46" s="309" t="s">
        <v>276</v>
      </c>
      <c r="C46" s="309"/>
      <c r="D46" s="194" t="s">
        <v>350</v>
      </c>
      <c r="E46" s="194" t="s">
        <v>351</v>
      </c>
      <c r="F46" s="194" t="s">
        <v>352</v>
      </c>
      <c r="G46" s="194" t="s">
        <v>34</v>
      </c>
      <c r="H46" s="334" t="s">
        <v>421</v>
      </c>
      <c r="I46" s="335">
        <v>1</v>
      </c>
      <c r="J46" s="310" t="s">
        <v>712</v>
      </c>
      <c r="K46" s="310"/>
      <c r="L46" s="374" t="s">
        <v>422</v>
      </c>
      <c r="M46" s="151"/>
    </row>
    <row r="47" spans="2:13" s="152" customFormat="1" ht="307.5" customHeight="1" x14ac:dyDescent="0.2">
      <c r="B47" s="309" t="s">
        <v>276</v>
      </c>
      <c r="C47" s="309"/>
      <c r="D47" s="194" t="s">
        <v>353</v>
      </c>
      <c r="E47" s="194" t="s">
        <v>351</v>
      </c>
      <c r="F47" s="194" t="s">
        <v>352</v>
      </c>
      <c r="G47" s="194" t="s">
        <v>34</v>
      </c>
      <c r="H47" s="334"/>
      <c r="I47" s="335"/>
      <c r="J47" s="310"/>
      <c r="K47" s="310"/>
      <c r="L47" s="374"/>
      <c r="M47" s="151"/>
    </row>
    <row r="48" spans="2:13" s="152" customFormat="1" ht="240" customHeight="1" x14ac:dyDescent="0.2">
      <c r="B48" s="309" t="s">
        <v>276</v>
      </c>
      <c r="C48" s="309"/>
      <c r="D48" s="310" t="s">
        <v>354</v>
      </c>
      <c r="E48" s="310" t="s">
        <v>355</v>
      </c>
      <c r="F48" s="310" t="s">
        <v>356</v>
      </c>
      <c r="G48" s="310" t="s">
        <v>313</v>
      </c>
      <c r="H48" s="310" t="s">
        <v>423</v>
      </c>
      <c r="I48" s="335">
        <v>1</v>
      </c>
      <c r="J48" s="310" t="s">
        <v>685</v>
      </c>
      <c r="K48" s="310"/>
      <c r="L48" s="372" t="s">
        <v>424</v>
      </c>
      <c r="M48" s="151"/>
    </row>
    <row r="49" spans="2:13" s="152" customFormat="1" ht="206.25" customHeight="1" x14ac:dyDescent="0.2">
      <c r="B49" s="309"/>
      <c r="C49" s="309"/>
      <c r="D49" s="310"/>
      <c r="E49" s="310"/>
      <c r="F49" s="310"/>
      <c r="G49" s="310"/>
      <c r="H49" s="310"/>
      <c r="I49" s="335"/>
      <c r="J49" s="310"/>
      <c r="K49" s="310"/>
      <c r="L49" s="372"/>
      <c r="M49" s="151"/>
    </row>
    <row r="50" spans="2:13" s="152" customFormat="1" ht="264.75" customHeight="1" x14ac:dyDescent="0.2">
      <c r="B50" s="309" t="s">
        <v>276</v>
      </c>
      <c r="C50" s="309"/>
      <c r="D50" s="194" t="s">
        <v>357</v>
      </c>
      <c r="E50" s="194" t="s">
        <v>358</v>
      </c>
      <c r="F50" s="194" t="s">
        <v>328</v>
      </c>
      <c r="G50" s="194" t="s">
        <v>359</v>
      </c>
      <c r="H50" s="194" t="s">
        <v>425</v>
      </c>
      <c r="I50" s="197">
        <v>1</v>
      </c>
      <c r="J50" s="310" t="s">
        <v>713</v>
      </c>
      <c r="K50" s="310"/>
      <c r="L50" s="373" t="s">
        <v>426</v>
      </c>
      <c r="M50" s="151"/>
    </row>
    <row r="51" spans="2:13" s="152" customFormat="1" ht="312" customHeight="1" x14ac:dyDescent="0.2">
      <c r="B51" s="309" t="s">
        <v>276</v>
      </c>
      <c r="C51" s="309"/>
      <c r="D51" s="194" t="s">
        <v>360</v>
      </c>
      <c r="E51" s="194" t="s">
        <v>361</v>
      </c>
      <c r="F51" s="194" t="s">
        <v>362</v>
      </c>
      <c r="G51" s="194" t="s">
        <v>313</v>
      </c>
      <c r="H51" s="194" t="s">
        <v>427</v>
      </c>
      <c r="I51" s="197">
        <v>1</v>
      </c>
      <c r="J51" s="310" t="s">
        <v>686</v>
      </c>
      <c r="K51" s="310"/>
      <c r="L51" s="373" t="s">
        <v>415</v>
      </c>
      <c r="M51" s="151"/>
    </row>
    <row r="52" spans="2:13" s="152" customFormat="1" ht="402" customHeight="1" x14ac:dyDescent="0.2">
      <c r="B52" s="309" t="s">
        <v>276</v>
      </c>
      <c r="C52" s="309"/>
      <c r="D52" s="194" t="s">
        <v>363</v>
      </c>
      <c r="E52" s="194" t="s">
        <v>364</v>
      </c>
      <c r="F52" s="194" t="s">
        <v>356</v>
      </c>
      <c r="G52" s="194" t="s">
        <v>313</v>
      </c>
      <c r="H52" s="194" t="s">
        <v>714</v>
      </c>
      <c r="I52" s="197">
        <v>1</v>
      </c>
      <c r="J52" s="310" t="s">
        <v>715</v>
      </c>
      <c r="K52" s="310"/>
      <c r="L52" s="373" t="s">
        <v>716</v>
      </c>
      <c r="M52" s="151"/>
    </row>
    <row r="53" spans="2:13" s="152" customFormat="1" ht="199.5" customHeight="1" x14ac:dyDescent="0.2">
      <c r="B53" s="309" t="s">
        <v>276</v>
      </c>
      <c r="C53" s="309"/>
      <c r="D53" s="310" t="s">
        <v>333</v>
      </c>
      <c r="E53" s="310" t="s">
        <v>334</v>
      </c>
      <c r="F53" s="310" t="s">
        <v>328</v>
      </c>
      <c r="G53" s="310" t="s">
        <v>290</v>
      </c>
      <c r="H53" s="310" t="s">
        <v>428</v>
      </c>
      <c r="I53" s="335">
        <v>1</v>
      </c>
      <c r="J53" s="310" t="s">
        <v>717</v>
      </c>
      <c r="K53" s="310"/>
      <c r="L53" s="372" t="s">
        <v>429</v>
      </c>
      <c r="M53" s="170"/>
    </row>
    <row r="54" spans="2:13" s="152" customFormat="1" ht="329.25" customHeight="1" x14ac:dyDescent="0.2">
      <c r="B54" s="309"/>
      <c r="C54" s="309"/>
      <c r="D54" s="310"/>
      <c r="E54" s="310"/>
      <c r="F54" s="310"/>
      <c r="G54" s="310"/>
      <c r="H54" s="310"/>
      <c r="I54" s="335"/>
      <c r="J54" s="310"/>
      <c r="K54" s="310"/>
      <c r="L54" s="372"/>
      <c r="M54" s="170"/>
    </row>
    <row r="55" spans="2:13" s="152" customFormat="1" ht="285.75" customHeight="1" x14ac:dyDescent="0.2">
      <c r="B55" s="309" t="s">
        <v>276</v>
      </c>
      <c r="C55" s="309"/>
      <c r="D55" s="194" t="s">
        <v>365</v>
      </c>
      <c r="E55" s="194" t="s">
        <v>327</v>
      </c>
      <c r="F55" s="194" t="s">
        <v>328</v>
      </c>
      <c r="G55" s="194" t="s">
        <v>329</v>
      </c>
      <c r="H55" s="194" t="s">
        <v>430</v>
      </c>
      <c r="I55" s="197">
        <v>1</v>
      </c>
      <c r="J55" s="310" t="s">
        <v>718</v>
      </c>
      <c r="K55" s="310"/>
      <c r="L55" s="373" t="s">
        <v>426</v>
      </c>
      <c r="M55" s="151"/>
    </row>
    <row r="56" spans="2:13" s="152" customFormat="1" ht="264.75" customHeight="1" x14ac:dyDescent="0.2">
      <c r="B56" s="309" t="s">
        <v>273</v>
      </c>
      <c r="C56" s="309"/>
      <c r="D56" s="194" t="s">
        <v>366</v>
      </c>
      <c r="E56" s="194" t="s">
        <v>367</v>
      </c>
      <c r="F56" s="194" t="s">
        <v>368</v>
      </c>
      <c r="G56" s="194" t="s">
        <v>290</v>
      </c>
      <c r="H56" s="194" t="s">
        <v>719</v>
      </c>
      <c r="I56" s="197">
        <v>0</v>
      </c>
      <c r="J56" s="310" t="s">
        <v>687</v>
      </c>
      <c r="K56" s="310"/>
      <c r="L56" s="373"/>
      <c r="M56" s="151"/>
    </row>
    <row r="57" spans="2:13" s="152" customFormat="1" ht="225" customHeight="1" x14ac:dyDescent="0.2">
      <c r="B57" s="309" t="s">
        <v>273</v>
      </c>
      <c r="C57" s="309"/>
      <c r="D57" s="194" t="s">
        <v>369</v>
      </c>
      <c r="E57" s="194" t="s">
        <v>370</v>
      </c>
      <c r="F57" s="194" t="s">
        <v>371</v>
      </c>
      <c r="G57" s="194" t="s">
        <v>313</v>
      </c>
      <c r="H57" s="194" t="s">
        <v>720</v>
      </c>
      <c r="I57" s="197">
        <v>0</v>
      </c>
      <c r="J57" s="310" t="s">
        <v>688</v>
      </c>
      <c r="K57" s="310"/>
      <c r="L57" s="373"/>
      <c r="M57" s="151"/>
    </row>
    <row r="58" spans="2:13" s="152" customFormat="1" ht="212.25" customHeight="1" x14ac:dyDescent="0.2">
      <c r="B58" s="309" t="s">
        <v>273</v>
      </c>
      <c r="C58" s="309"/>
      <c r="D58" s="194" t="s">
        <v>372</v>
      </c>
      <c r="E58" s="194" t="s">
        <v>373</v>
      </c>
      <c r="F58" s="194" t="s">
        <v>371</v>
      </c>
      <c r="G58" s="194" t="s">
        <v>374</v>
      </c>
      <c r="H58" s="194" t="s">
        <v>721</v>
      </c>
      <c r="I58" s="197">
        <v>0</v>
      </c>
      <c r="J58" s="310" t="s">
        <v>689</v>
      </c>
      <c r="K58" s="310"/>
      <c r="L58" s="373"/>
      <c r="M58" s="151"/>
    </row>
    <row r="59" spans="2:13" s="152" customFormat="1" ht="210" customHeight="1" x14ac:dyDescent="0.2">
      <c r="B59" s="309" t="s">
        <v>273</v>
      </c>
      <c r="C59" s="309"/>
      <c r="D59" s="194" t="s">
        <v>375</v>
      </c>
      <c r="E59" s="194" t="s">
        <v>376</v>
      </c>
      <c r="F59" s="194" t="s">
        <v>371</v>
      </c>
      <c r="G59" s="194" t="s">
        <v>377</v>
      </c>
      <c r="H59" s="194" t="s">
        <v>720</v>
      </c>
      <c r="I59" s="197">
        <v>0</v>
      </c>
      <c r="J59" s="310" t="s">
        <v>687</v>
      </c>
      <c r="K59" s="310"/>
      <c r="L59" s="373"/>
      <c r="M59" s="151"/>
    </row>
    <row r="60" spans="2:13" s="152" customFormat="1" ht="214.5" customHeight="1" x14ac:dyDescent="0.2">
      <c r="B60" s="309" t="s">
        <v>273</v>
      </c>
      <c r="C60" s="309"/>
      <c r="D60" s="194" t="s">
        <v>378</v>
      </c>
      <c r="E60" s="194" t="s">
        <v>379</v>
      </c>
      <c r="F60" s="194" t="s">
        <v>371</v>
      </c>
      <c r="G60" s="194" t="s">
        <v>380</v>
      </c>
      <c r="H60" s="194" t="s">
        <v>720</v>
      </c>
      <c r="I60" s="197">
        <v>0</v>
      </c>
      <c r="J60" s="310" t="s">
        <v>687</v>
      </c>
      <c r="K60" s="310"/>
      <c r="L60" s="373"/>
      <c r="M60" s="151"/>
    </row>
    <row r="61" spans="2:13" s="152" customFormat="1" ht="280.5" customHeight="1" x14ac:dyDescent="0.2">
      <c r="B61" s="309" t="s">
        <v>273</v>
      </c>
      <c r="C61" s="309"/>
      <c r="D61" s="194" t="s">
        <v>381</v>
      </c>
      <c r="E61" s="194" t="s">
        <v>382</v>
      </c>
      <c r="F61" s="194" t="s">
        <v>383</v>
      </c>
      <c r="G61" s="194" t="s">
        <v>384</v>
      </c>
      <c r="H61" s="194" t="s">
        <v>723</v>
      </c>
      <c r="I61" s="197">
        <v>0.5</v>
      </c>
      <c r="J61" s="310" t="s">
        <v>690</v>
      </c>
      <c r="K61" s="310"/>
      <c r="L61" s="373" t="s">
        <v>431</v>
      </c>
      <c r="M61" s="151"/>
    </row>
    <row r="62" spans="2:13" s="152" customFormat="1" ht="342" customHeight="1" x14ac:dyDescent="0.2">
      <c r="B62" s="309" t="s">
        <v>273</v>
      </c>
      <c r="C62" s="309"/>
      <c r="D62" s="194" t="s">
        <v>385</v>
      </c>
      <c r="E62" s="194" t="s">
        <v>386</v>
      </c>
      <c r="F62" s="194" t="s">
        <v>383</v>
      </c>
      <c r="G62" s="194" t="s">
        <v>387</v>
      </c>
      <c r="H62" s="194" t="s">
        <v>722</v>
      </c>
      <c r="I62" s="197">
        <v>0.5</v>
      </c>
      <c r="J62" s="310" t="s">
        <v>691</v>
      </c>
      <c r="K62" s="310"/>
      <c r="L62" s="373" t="s">
        <v>692</v>
      </c>
      <c r="M62" s="151"/>
    </row>
    <row r="63" spans="2:13" s="152" customFormat="1" ht="240" customHeight="1" x14ac:dyDescent="0.4">
      <c r="B63" s="309" t="s">
        <v>273</v>
      </c>
      <c r="C63" s="309"/>
      <c r="D63" s="194" t="s">
        <v>388</v>
      </c>
      <c r="E63" s="194" t="s">
        <v>389</v>
      </c>
      <c r="F63" s="194" t="s">
        <v>390</v>
      </c>
      <c r="G63" s="194" t="s">
        <v>313</v>
      </c>
      <c r="H63" s="194" t="s">
        <v>432</v>
      </c>
      <c r="I63" s="197">
        <v>1</v>
      </c>
      <c r="J63" s="310" t="s">
        <v>693</v>
      </c>
      <c r="K63" s="310"/>
      <c r="L63" s="373"/>
      <c r="M63" s="150"/>
    </row>
    <row r="64" spans="2:13" s="152" customFormat="1" ht="62.25" customHeight="1" thickBot="1" x14ac:dyDescent="0.45">
      <c r="B64" s="351"/>
      <c r="C64" s="352"/>
      <c r="D64" s="353"/>
      <c r="E64" s="353"/>
      <c r="F64" s="353"/>
      <c r="G64" s="353"/>
      <c r="H64" s="353"/>
      <c r="I64" s="354"/>
      <c r="J64" s="353"/>
      <c r="K64" s="353"/>
      <c r="L64" s="355"/>
      <c r="M64" s="150"/>
    </row>
    <row r="65" spans="2:13" s="152" customFormat="1" ht="159.75" customHeight="1" thickBot="1" x14ac:dyDescent="0.45">
      <c r="B65" s="375"/>
      <c r="C65" s="356"/>
      <c r="D65" s="357"/>
      <c r="E65" s="357"/>
      <c r="F65" s="358"/>
      <c r="G65" s="358"/>
      <c r="H65" s="359" t="s">
        <v>731</v>
      </c>
      <c r="I65" s="360">
        <f>(100%*26)/37</f>
        <v>0.70270270270270274</v>
      </c>
      <c r="J65" s="357"/>
      <c r="K65" s="357"/>
      <c r="L65" s="376"/>
      <c r="M65" s="150"/>
    </row>
    <row r="66" spans="2:13" s="150" customFormat="1" ht="96.75" hidden="1" customHeight="1" x14ac:dyDescent="0.45">
      <c r="B66" s="364" t="s">
        <v>9</v>
      </c>
      <c r="C66" s="365"/>
      <c r="D66" s="366" t="s">
        <v>94</v>
      </c>
      <c r="E66" s="366"/>
      <c r="F66" s="366"/>
      <c r="G66" s="366"/>
      <c r="H66" s="367"/>
      <c r="I66" s="367"/>
      <c r="J66" s="367"/>
      <c r="K66" s="367"/>
      <c r="L66" s="368"/>
      <c r="M66" s="149"/>
    </row>
    <row r="67" spans="2:13" s="150" customFormat="1" ht="177.75" customHeight="1" thickBot="1" x14ac:dyDescent="0.45">
      <c r="B67" s="369" t="s">
        <v>277</v>
      </c>
      <c r="C67" s="370"/>
      <c r="D67" s="371" t="s">
        <v>694</v>
      </c>
      <c r="E67" s="377"/>
      <c r="F67" s="362" t="s">
        <v>695</v>
      </c>
      <c r="G67" s="378" t="s">
        <v>696</v>
      </c>
      <c r="H67" s="378"/>
      <c r="I67" s="379"/>
      <c r="J67" s="379"/>
      <c r="K67" s="361"/>
      <c r="L67" s="363"/>
      <c r="M67" s="149"/>
    </row>
  </sheetData>
  <autoFilter ref="B12:L63">
    <filterColumn colId="0" showButton="0"/>
  </autoFilter>
  <mergeCells count="153">
    <mergeCell ref="G67:H67"/>
    <mergeCell ref="B66:C66"/>
    <mergeCell ref="B67:C67"/>
    <mergeCell ref="J55:K55"/>
    <mergeCell ref="J40:K40"/>
    <mergeCell ref="J39:K39"/>
    <mergeCell ref="J38:K38"/>
    <mergeCell ref="J45:K45"/>
    <mergeCell ref="J63:K63"/>
    <mergeCell ref="J41:K41"/>
    <mergeCell ref="J44:K44"/>
    <mergeCell ref="J56:K56"/>
    <mergeCell ref="J43:K43"/>
    <mergeCell ref="D67:E67"/>
    <mergeCell ref="J50:K50"/>
    <mergeCell ref="J51:K51"/>
    <mergeCell ref="J52:K52"/>
    <mergeCell ref="J60:K60"/>
    <mergeCell ref="J59:K59"/>
    <mergeCell ref="J58:K58"/>
    <mergeCell ref="J57:K57"/>
    <mergeCell ref="H46:H47"/>
    <mergeCell ref="I46:I47"/>
    <mergeCell ref="J46:K47"/>
    <mergeCell ref="J42:K42"/>
    <mergeCell ref="B2:C4"/>
    <mergeCell ref="D2:J2"/>
    <mergeCell ref="B10:L10"/>
    <mergeCell ref="B11:L11"/>
    <mergeCell ref="E3:J3"/>
    <mergeCell ref="E4:J4"/>
    <mergeCell ref="J33:K33"/>
    <mergeCell ref="B12:C12"/>
    <mergeCell ref="J12:K12"/>
    <mergeCell ref="J17:K17"/>
    <mergeCell ref="J21:K21"/>
    <mergeCell ref="J32:K32"/>
    <mergeCell ref="J20:K20"/>
    <mergeCell ref="J28:K28"/>
    <mergeCell ref="D13:D14"/>
    <mergeCell ref="E13:E14"/>
    <mergeCell ref="F13:F14"/>
    <mergeCell ref="G13:G14"/>
    <mergeCell ref="H13:H14"/>
    <mergeCell ref="I13:I14"/>
    <mergeCell ref="J13:K14"/>
    <mergeCell ref="L13:L14"/>
    <mergeCell ref="D15:D16"/>
    <mergeCell ref="E15:E16"/>
    <mergeCell ref="F15:F16"/>
    <mergeCell ref="G15:G16"/>
    <mergeCell ref="H15:H16"/>
    <mergeCell ref="H22:H24"/>
    <mergeCell ref="J22:K24"/>
    <mergeCell ref="L22:L24"/>
    <mergeCell ref="B20:C20"/>
    <mergeCell ref="B21:C21"/>
    <mergeCell ref="B17:C17"/>
    <mergeCell ref="I15:I16"/>
    <mergeCell ref="J15:K16"/>
    <mergeCell ref="L15:L16"/>
    <mergeCell ref="D18:D19"/>
    <mergeCell ref="E18:E19"/>
    <mergeCell ref="F18:F19"/>
    <mergeCell ref="G18:G19"/>
    <mergeCell ref="H18:H19"/>
    <mergeCell ref="I18:I19"/>
    <mergeCell ref="J18:K19"/>
    <mergeCell ref="L18:L19"/>
    <mergeCell ref="B22:C24"/>
    <mergeCell ref="L25:L27"/>
    <mergeCell ref="J29:K29"/>
    <mergeCell ref="D25:D27"/>
    <mergeCell ref="E25:E27"/>
    <mergeCell ref="F25:F27"/>
    <mergeCell ref="G25:G27"/>
    <mergeCell ref="H25:H27"/>
    <mergeCell ref="I25:I27"/>
    <mergeCell ref="J25:K27"/>
    <mergeCell ref="I30:I31"/>
    <mergeCell ref="J30:K31"/>
    <mergeCell ref="L30:L31"/>
    <mergeCell ref="D34:D37"/>
    <mergeCell ref="E34:E37"/>
    <mergeCell ref="F34:F37"/>
    <mergeCell ref="G34:G37"/>
    <mergeCell ref="H34:H37"/>
    <mergeCell ref="I34:I37"/>
    <mergeCell ref="J34:K37"/>
    <mergeCell ref="L34:L37"/>
    <mergeCell ref="D30:D31"/>
    <mergeCell ref="E30:E31"/>
    <mergeCell ref="F30:F31"/>
    <mergeCell ref="G30:G31"/>
    <mergeCell ref="H30:H31"/>
    <mergeCell ref="D48:D49"/>
    <mergeCell ref="E48:E49"/>
    <mergeCell ref="F48:F49"/>
    <mergeCell ref="G48:G49"/>
    <mergeCell ref="H48:H49"/>
    <mergeCell ref="I48:I49"/>
    <mergeCell ref="J48:K49"/>
    <mergeCell ref="L48:L49"/>
    <mergeCell ref="L46:L47"/>
    <mergeCell ref="J61:K61"/>
    <mergeCell ref="I53:I54"/>
    <mergeCell ref="J53:K54"/>
    <mergeCell ref="L53:L54"/>
    <mergeCell ref="J62:K62"/>
    <mergeCell ref="D53:D54"/>
    <mergeCell ref="E53:E54"/>
    <mergeCell ref="F53:F54"/>
    <mergeCell ref="G53:G54"/>
    <mergeCell ref="H53:H54"/>
    <mergeCell ref="B28:C28"/>
    <mergeCell ref="B29:C29"/>
    <mergeCell ref="B30:C31"/>
    <mergeCell ref="D22:D24"/>
    <mergeCell ref="E22:E24"/>
    <mergeCell ref="F22:F24"/>
    <mergeCell ref="G22:G24"/>
    <mergeCell ref="B47:C47"/>
    <mergeCell ref="B40:C40"/>
    <mergeCell ref="B41:C41"/>
    <mergeCell ref="B42:C42"/>
    <mergeCell ref="B32:C32"/>
    <mergeCell ref="B33:C33"/>
    <mergeCell ref="B34:C37"/>
    <mergeCell ref="B38:C38"/>
    <mergeCell ref="B39:C39"/>
    <mergeCell ref="I22:I24"/>
    <mergeCell ref="B62:C62"/>
    <mergeCell ref="B63:C63"/>
    <mergeCell ref="B15:C16"/>
    <mergeCell ref="B13:C14"/>
    <mergeCell ref="B18:C19"/>
    <mergeCell ref="B57:C57"/>
    <mergeCell ref="B58:C58"/>
    <mergeCell ref="B59:C59"/>
    <mergeCell ref="B60:C60"/>
    <mergeCell ref="B61:C61"/>
    <mergeCell ref="B52:C52"/>
    <mergeCell ref="B53:C54"/>
    <mergeCell ref="B55:C55"/>
    <mergeCell ref="B56:C56"/>
    <mergeCell ref="B48:C49"/>
    <mergeCell ref="B50:C50"/>
    <mergeCell ref="B51:C51"/>
    <mergeCell ref="B43:C43"/>
    <mergeCell ref="B44:C44"/>
    <mergeCell ref="B45:C45"/>
    <mergeCell ref="B46:C46"/>
    <mergeCell ref="B25:C27"/>
  </mergeCells>
  <conditionalFormatting sqref="I13:I63">
    <cfRule type="cellIs" dxfId="68" priority="4" operator="between">
      <formula>0.8</formula>
      <formula>1</formula>
    </cfRule>
    <cfRule type="cellIs" dxfId="67" priority="5" operator="between">
      <formula>0.6</formula>
      <formula>0.79</formula>
    </cfRule>
    <cfRule type="cellIs" dxfId="66" priority="6" operator="between">
      <formula>0</formula>
      <formula>0.59</formula>
    </cfRule>
  </conditionalFormatting>
  <conditionalFormatting sqref="I65">
    <cfRule type="cellIs" dxfId="65" priority="1" operator="between">
      <formula>0.8</formula>
      <formula>1</formula>
    </cfRule>
    <cfRule type="cellIs" dxfId="64" priority="2" operator="between">
      <formula>0.6</formula>
      <formula>0.79</formula>
    </cfRule>
    <cfRule type="cellIs" dxfId="63" priority="3" operator="between">
      <formula>0</formula>
      <formula>0.59</formula>
    </cfRule>
  </conditionalFormatting>
  <hyperlinks>
    <hyperlink ref="L33" r:id="rId1"/>
    <hyperlink ref="L34" r:id="rId2"/>
    <hyperlink ref="L43" r:id="rId3"/>
    <hyperlink ref="L44" r:id="rId4"/>
    <hyperlink ref="L50" r:id="rId5"/>
    <hyperlink ref="L53" r:id="rId6"/>
    <hyperlink ref="L55" r:id="rId7"/>
  </hyperlinks>
  <printOptions horizontalCentered="1"/>
  <pageMargins left="0" right="0" top="0" bottom="0" header="0" footer="0"/>
  <pageSetup paperSize="14" scale="26" fitToHeight="0" orientation="landscape" horizontalDpi="4294967294" r:id="rId8"/>
  <headerFooter alignWithMargins="0">
    <oddHeader>&amp;C&amp;P&amp;N</oddHeader>
  </headerFooter>
  <rowBreaks count="13" manualBreakCount="13">
    <brk id="16" max="11" man="1"/>
    <brk id="19" max="11" man="1"/>
    <brk id="24" max="11" man="1"/>
    <brk id="27" max="11" man="1"/>
    <brk id="31" max="11" man="1"/>
    <brk id="33" max="11" man="1"/>
    <brk id="37" max="11" man="1"/>
    <brk id="40" max="11" man="1"/>
    <brk id="44" max="11" man="1"/>
    <brk id="47" max="11" man="1"/>
    <brk id="51" max="11" man="1"/>
    <brk id="55" max="11" man="1"/>
    <brk id="60" max="11" man="1"/>
  </rowBreaks>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61"/>
  <sheetViews>
    <sheetView showGridLines="0" zoomScale="70" zoomScaleNormal="70" zoomScaleSheetLayoutView="40" workbookViewId="0">
      <pane ySplit="3" topLeftCell="A4" activePane="bottomLeft" state="frozen"/>
      <selection pane="bottomLeft" activeCell="K76" sqref="K76"/>
    </sheetView>
  </sheetViews>
  <sheetFormatPr baseColWidth="10" defaultRowHeight="12.75" x14ac:dyDescent="0.2"/>
  <cols>
    <col min="1" max="1" width="3.42578125" bestFit="1" customWidth="1"/>
    <col min="2" max="2" width="10.42578125" customWidth="1"/>
    <col min="3" max="3" width="19.140625" customWidth="1"/>
    <col min="4" max="4" width="15.28515625" customWidth="1"/>
    <col min="5" max="5" width="17.42578125" customWidth="1"/>
    <col min="6" max="6" width="10.140625" customWidth="1"/>
    <col min="7" max="7" width="63" customWidth="1"/>
    <col min="8" max="8" width="37.85546875" customWidth="1"/>
    <col min="9" max="10" width="14.140625" customWidth="1"/>
    <col min="11" max="11" width="20.42578125" customWidth="1"/>
    <col min="12" max="12" width="33" customWidth="1"/>
    <col min="13" max="13" width="50.7109375" customWidth="1"/>
  </cols>
  <sheetData>
    <row r="1" spans="1:13" ht="43.5" customHeight="1" thickBot="1" x14ac:dyDescent="0.25">
      <c r="A1" s="336" t="s">
        <v>645</v>
      </c>
      <c r="B1" s="337"/>
      <c r="C1" s="337"/>
      <c r="D1" s="337"/>
      <c r="E1" s="337"/>
      <c r="F1" s="337"/>
      <c r="G1" s="337"/>
      <c r="H1" s="337"/>
      <c r="I1" s="337"/>
      <c r="J1" s="337"/>
      <c r="K1" s="337"/>
      <c r="L1" s="337"/>
      <c r="M1" s="338"/>
    </row>
    <row r="2" spans="1:13" ht="21.75" thickBot="1" x14ac:dyDescent="0.25">
      <c r="A2" s="339" t="s">
        <v>434</v>
      </c>
      <c r="B2" s="340"/>
      <c r="C2" s="340"/>
      <c r="D2" s="340"/>
      <c r="E2" s="340"/>
      <c r="F2" s="340"/>
      <c r="G2" s="340"/>
      <c r="H2" s="341"/>
      <c r="I2" s="339" t="s">
        <v>435</v>
      </c>
      <c r="J2" s="341"/>
      <c r="K2" s="339" t="s">
        <v>436</v>
      </c>
      <c r="L2" s="340"/>
      <c r="M2" s="341"/>
    </row>
    <row r="3" spans="1:13" ht="61.5" customHeight="1" thickBot="1" x14ac:dyDescent="0.25">
      <c r="A3" s="185" t="s">
        <v>437</v>
      </c>
      <c r="B3" s="186" t="s">
        <v>438</v>
      </c>
      <c r="C3" s="186" t="s">
        <v>439</v>
      </c>
      <c r="D3" s="186" t="s">
        <v>278</v>
      </c>
      <c r="E3" s="186" t="s">
        <v>440</v>
      </c>
      <c r="F3" s="186" t="s">
        <v>441</v>
      </c>
      <c r="G3" s="186" t="s">
        <v>442</v>
      </c>
      <c r="H3" s="186" t="s">
        <v>443</v>
      </c>
      <c r="I3" s="186" t="s">
        <v>444</v>
      </c>
      <c r="J3" s="186" t="s">
        <v>6</v>
      </c>
      <c r="K3" s="186" t="s">
        <v>445</v>
      </c>
      <c r="L3" s="186" t="s">
        <v>446</v>
      </c>
      <c r="M3" s="187" t="s">
        <v>447</v>
      </c>
    </row>
    <row r="4" spans="1:13" ht="193.5" hidden="1" customHeight="1" x14ac:dyDescent="0.2">
      <c r="A4" s="171">
        <v>1</v>
      </c>
      <c r="B4" s="172" t="s">
        <v>448</v>
      </c>
      <c r="C4" s="173" t="s">
        <v>449</v>
      </c>
      <c r="D4" s="173" t="s">
        <v>450</v>
      </c>
      <c r="E4" s="173" t="s">
        <v>451</v>
      </c>
      <c r="F4" s="173" t="s">
        <v>452</v>
      </c>
      <c r="G4" s="173" t="s">
        <v>453</v>
      </c>
      <c r="H4" s="173" t="s">
        <v>454</v>
      </c>
      <c r="I4" s="174">
        <v>42734</v>
      </c>
      <c r="J4" s="174">
        <v>43100</v>
      </c>
      <c r="K4" s="173"/>
      <c r="L4" s="173"/>
      <c r="M4" s="173"/>
    </row>
    <row r="5" spans="1:13" ht="234.75" hidden="1" customHeight="1" x14ac:dyDescent="0.2">
      <c r="A5" s="169">
        <v>2</v>
      </c>
      <c r="B5" s="172" t="s">
        <v>455</v>
      </c>
      <c r="C5" s="175" t="s">
        <v>456</v>
      </c>
      <c r="D5" s="173" t="s">
        <v>450</v>
      </c>
      <c r="E5" s="173" t="s">
        <v>451</v>
      </c>
      <c r="F5" s="175" t="s">
        <v>457</v>
      </c>
      <c r="G5" s="175" t="s">
        <v>458</v>
      </c>
      <c r="H5" s="175" t="s">
        <v>459</v>
      </c>
      <c r="I5" s="174">
        <v>42734</v>
      </c>
      <c r="J5" s="174">
        <v>42766</v>
      </c>
      <c r="K5" s="175"/>
      <c r="L5" s="175"/>
      <c r="M5" s="175"/>
    </row>
    <row r="6" spans="1:13" ht="153" hidden="1" x14ac:dyDescent="0.2">
      <c r="A6" s="169">
        <v>3</v>
      </c>
      <c r="B6" s="172" t="s">
        <v>460</v>
      </c>
      <c r="C6" s="175" t="s">
        <v>461</v>
      </c>
      <c r="D6" s="173" t="s">
        <v>450</v>
      </c>
      <c r="E6" s="173" t="s">
        <v>451</v>
      </c>
      <c r="F6" s="175" t="s">
        <v>457</v>
      </c>
      <c r="G6" s="175" t="s">
        <v>462</v>
      </c>
      <c r="H6" s="175" t="s">
        <v>463</v>
      </c>
      <c r="I6" s="174">
        <v>42734</v>
      </c>
      <c r="J6" s="174">
        <v>42766</v>
      </c>
      <c r="K6" s="175"/>
      <c r="L6" s="175"/>
      <c r="M6" s="175"/>
    </row>
    <row r="7" spans="1:13" ht="180" hidden="1" customHeight="1" x14ac:dyDescent="0.2">
      <c r="A7" s="169">
        <v>4</v>
      </c>
      <c r="B7" s="172" t="s">
        <v>464</v>
      </c>
      <c r="C7" s="175" t="s">
        <v>465</v>
      </c>
      <c r="D7" s="173" t="s">
        <v>450</v>
      </c>
      <c r="E7" s="173" t="s">
        <v>451</v>
      </c>
      <c r="F7" s="175" t="s">
        <v>457</v>
      </c>
      <c r="G7" s="175" t="s">
        <v>466</v>
      </c>
      <c r="H7" s="175" t="s">
        <v>467</v>
      </c>
      <c r="I7" s="174">
        <v>42734</v>
      </c>
      <c r="J7" s="174">
        <v>42766</v>
      </c>
      <c r="K7" s="175"/>
      <c r="L7" s="175"/>
      <c r="M7" s="175"/>
    </row>
    <row r="8" spans="1:13" ht="178.5" hidden="1" x14ac:dyDescent="0.2">
      <c r="A8" s="169">
        <v>5</v>
      </c>
      <c r="B8" s="172" t="s">
        <v>468</v>
      </c>
      <c r="C8" s="175" t="s">
        <v>469</v>
      </c>
      <c r="D8" s="173" t="s">
        <v>450</v>
      </c>
      <c r="E8" s="175" t="s">
        <v>470</v>
      </c>
      <c r="F8" s="175" t="s">
        <v>471</v>
      </c>
      <c r="G8" s="176" t="s">
        <v>472</v>
      </c>
      <c r="H8" s="175" t="s">
        <v>473</v>
      </c>
      <c r="I8" s="177">
        <v>42736</v>
      </c>
      <c r="J8" s="174">
        <v>42766</v>
      </c>
      <c r="K8" s="175"/>
      <c r="L8" s="175"/>
      <c r="M8" s="175"/>
    </row>
    <row r="9" spans="1:13" ht="382.5" hidden="1" x14ac:dyDescent="0.2">
      <c r="A9" s="169">
        <v>6</v>
      </c>
      <c r="B9" s="172" t="s">
        <v>474</v>
      </c>
      <c r="C9" s="175" t="s">
        <v>475</v>
      </c>
      <c r="D9" s="173" t="s">
        <v>450</v>
      </c>
      <c r="E9" s="175" t="s">
        <v>470</v>
      </c>
      <c r="F9" s="175" t="s">
        <v>471</v>
      </c>
      <c r="G9" s="176" t="s">
        <v>476</v>
      </c>
      <c r="H9" s="175" t="s">
        <v>477</v>
      </c>
      <c r="I9" s="177">
        <v>42736</v>
      </c>
      <c r="J9" s="174">
        <v>42766</v>
      </c>
      <c r="K9" s="175"/>
      <c r="L9" s="175"/>
      <c r="M9" s="175"/>
    </row>
    <row r="10" spans="1:13" ht="216.75" hidden="1" x14ac:dyDescent="0.2">
      <c r="A10" s="169">
        <v>7</v>
      </c>
      <c r="B10" s="172" t="s">
        <v>478</v>
      </c>
      <c r="C10" s="175" t="s">
        <v>479</v>
      </c>
      <c r="D10" s="173" t="s">
        <v>450</v>
      </c>
      <c r="E10" s="175" t="s">
        <v>470</v>
      </c>
      <c r="F10" s="175" t="s">
        <v>452</v>
      </c>
      <c r="G10" s="176" t="s">
        <v>480</v>
      </c>
      <c r="H10" s="175" t="s">
        <v>481</v>
      </c>
      <c r="I10" s="177">
        <v>42736</v>
      </c>
      <c r="J10" s="174">
        <v>42766</v>
      </c>
      <c r="K10" s="175"/>
      <c r="L10" s="175"/>
      <c r="M10" s="175"/>
    </row>
    <row r="11" spans="1:13" ht="229.5" hidden="1" x14ac:dyDescent="0.2">
      <c r="A11" s="169">
        <v>8</v>
      </c>
      <c r="B11" s="172" t="s">
        <v>482</v>
      </c>
      <c r="C11" s="175" t="s">
        <v>483</v>
      </c>
      <c r="D11" s="173" t="s">
        <v>450</v>
      </c>
      <c r="E11" s="175" t="s">
        <v>470</v>
      </c>
      <c r="F11" s="175" t="s">
        <v>471</v>
      </c>
      <c r="G11" s="176" t="s">
        <v>484</v>
      </c>
      <c r="H11" s="175" t="s">
        <v>485</v>
      </c>
      <c r="I11" s="177">
        <v>42736</v>
      </c>
      <c r="J11" s="174">
        <v>42766</v>
      </c>
      <c r="K11" s="175"/>
      <c r="L11" s="175"/>
      <c r="M11" s="175"/>
    </row>
    <row r="12" spans="1:13" ht="242.25" hidden="1" x14ac:dyDescent="0.2">
      <c r="A12" s="169">
        <v>9</v>
      </c>
      <c r="B12" s="178" t="s">
        <v>486</v>
      </c>
      <c r="C12" s="175" t="s">
        <v>487</v>
      </c>
      <c r="D12" s="173" t="s">
        <v>450</v>
      </c>
      <c r="E12" s="175" t="s">
        <v>488</v>
      </c>
      <c r="F12" s="175" t="s">
        <v>471</v>
      </c>
      <c r="G12" s="176" t="s">
        <v>489</v>
      </c>
      <c r="H12" s="175" t="s">
        <v>490</v>
      </c>
      <c r="I12" s="177">
        <v>42736</v>
      </c>
      <c r="J12" s="174">
        <v>42766</v>
      </c>
      <c r="K12" s="175"/>
      <c r="L12" s="175"/>
      <c r="M12" s="175"/>
    </row>
    <row r="13" spans="1:13" ht="232.5" hidden="1" customHeight="1" x14ac:dyDescent="0.2">
      <c r="A13" s="169">
        <v>10</v>
      </c>
      <c r="B13" s="178" t="s">
        <v>491</v>
      </c>
      <c r="C13" s="175" t="s">
        <v>492</v>
      </c>
      <c r="D13" s="173" t="s">
        <v>450</v>
      </c>
      <c r="E13" s="175" t="s">
        <v>488</v>
      </c>
      <c r="F13" s="175" t="s">
        <v>457</v>
      </c>
      <c r="G13" s="176" t="s">
        <v>493</v>
      </c>
      <c r="H13" s="175" t="s">
        <v>494</v>
      </c>
      <c r="I13" s="177">
        <v>42736</v>
      </c>
      <c r="J13" s="174">
        <v>42766</v>
      </c>
      <c r="K13" s="175"/>
      <c r="L13" s="175"/>
      <c r="M13" s="175"/>
    </row>
    <row r="14" spans="1:13" ht="178.5" hidden="1" x14ac:dyDescent="0.2">
      <c r="A14" s="169">
        <v>11</v>
      </c>
      <c r="B14" s="178" t="s">
        <v>495</v>
      </c>
      <c r="C14" s="175" t="s">
        <v>496</v>
      </c>
      <c r="D14" s="173" t="s">
        <v>450</v>
      </c>
      <c r="E14" s="175" t="s">
        <v>488</v>
      </c>
      <c r="F14" s="175" t="s">
        <v>452</v>
      </c>
      <c r="G14" s="176" t="s">
        <v>497</v>
      </c>
      <c r="H14" s="175" t="s">
        <v>498</v>
      </c>
      <c r="I14" s="177">
        <v>42736</v>
      </c>
      <c r="J14" s="174">
        <v>42766</v>
      </c>
      <c r="K14" s="175"/>
      <c r="L14" s="175"/>
      <c r="M14" s="175"/>
    </row>
    <row r="15" spans="1:13" ht="409.5" hidden="1" x14ac:dyDescent="0.2">
      <c r="A15" s="169">
        <v>12</v>
      </c>
      <c r="B15" s="178" t="s">
        <v>499</v>
      </c>
      <c r="C15" s="175" t="s">
        <v>500</v>
      </c>
      <c r="D15" s="173" t="s">
        <v>450</v>
      </c>
      <c r="E15" s="175" t="s">
        <v>501</v>
      </c>
      <c r="F15" s="175" t="s">
        <v>471</v>
      </c>
      <c r="G15" s="176" t="s">
        <v>502</v>
      </c>
      <c r="H15" s="175" t="s">
        <v>503</v>
      </c>
      <c r="I15" s="177">
        <v>42736</v>
      </c>
      <c r="J15" s="174">
        <v>42766</v>
      </c>
      <c r="K15" s="175"/>
      <c r="L15" s="175"/>
      <c r="M15" s="175"/>
    </row>
    <row r="16" spans="1:13" ht="242.25" hidden="1" x14ac:dyDescent="0.2">
      <c r="A16" s="169">
        <v>13</v>
      </c>
      <c r="B16" s="178" t="s">
        <v>504</v>
      </c>
      <c r="C16" s="175" t="s">
        <v>505</v>
      </c>
      <c r="D16" s="173" t="s">
        <v>450</v>
      </c>
      <c r="E16" s="175" t="s">
        <v>501</v>
      </c>
      <c r="F16" s="175" t="s">
        <v>457</v>
      </c>
      <c r="G16" s="176" t="s">
        <v>506</v>
      </c>
      <c r="H16" s="175" t="s">
        <v>507</v>
      </c>
      <c r="I16" s="177">
        <v>42736</v>
      </c>
      <c r="J16" s="174">
        <v>42766</v>
      </c>
      <c r="K16" s="175"/>
      <c r="L16" s="175"/>
      <c r="M16" s="175"/>
    </row>
    <row r="17" spans="1:13" ht="344.25" hidden="1" x14ac:dyDescent="0.2">
      <c r="A17" s="169">
        <v>14</v>
      </c>
      <c r="B17" s="178" t="s">
        <v>508</v>
      </c>
      <c r="C17" s="175" t="s">
        <v>509</v>
      </c>
      <c r="D17" s="173" t="s">
        <v>450</v>
      </c>
      <c r="E17" s="175" t="s">
        <v>501</v>
      </c>
      <c r="F17" s="175" t="s">
        <v>452</v>
      </c>
      <c r="G17" s="176" t="s">
        <v>510</v>
      </c>
      <c r="H17" s="175" t="s">
        <v>511</v>
      </c>
      <c r="I17" s="177">
        <v>42736</v>
      </c>
      <c r="J17" s="174">
        <v>42766</v>
      </c>
      <c r="K17" s="175"/>
      <c r="L17" s="175"/>
      <c r="M17" s="175"/>
    </row>
    <row r="18" spans="1:13" ht="153" hidden="1" x14ac:dyDescent="0.2">
      <c r="A18" s="169">
        <v>15</v>
      </c>
      <c r="B18" s="178" t="s">
        <v>512</v>
      </c>
      <c r="C18" s="179" t="s">
        <v>513</v>
      </c>
      <c r="D18" s="173" t="s">
        <v>450</v>
      </c>
      <c r="E18" s="175" t="s">
        <v>501</v>
      </c>
      <c r="F18" s="175" t="s">
        <v>471</v>
      </c>
      <c r="G18" s="176" t="s">
        <v>514</v>
      </c>
      <c r="H18" s="175" t="s">
        <v>515</v>
      </c>
      <c r="I18" s="177">
        <v>42736</v>
      </c>
      <c r="J18" s="174">
        <v>42766</v>
      </c>
      <c r="K18" s="169"/>
      <c r="L18" s="169"/>
      <c r="M18" s="169"/>
    </row>
    <row r="19" spans="1:13" ht="165.75" hidden="1" x14ac:dyDescent="0.2">
      <c r="A19" s="169">
        <v>16</v>
      </c>
      <c r="B19" s="178" t="s">
        <v>516</v>
      </c>
      <c r="C19" s="179" t="s">
        <v>517</v>
      </c>
      <c r="D19" s="173" t="s">
        <v>450</v>
      </c>
      <c r="E19" s="175" t="s">
        <v>501</v>
      </c>
      <c r="F19" s="175" t="s">
        <v>457</v>
      </c>
      <c r="G19" s="176" t="s">
        <v>518</v>
      </c>
      <c r="H19" s="175" t="s">
        <v>519</v>
      </c>
      <c r="I19" s="177">
        <v>42736</v>
      </c>
      <c r="J19" s="174">
        <v>42766</v>
      </c>
      <c r="K19" s="169"/>
      <c r="L19" s="169"/>
      <c r="M19" s="169"/>
    </row>
    <row r="20" spans="1:13" ht="229.5" hidden="1" x14ac:dyDescent="0.2">
      <c r="A20" s="169">
        <v>17</v>
      </c>
      <c r="B20" s="178" t="s">
        <v>520</v>
      </c>
      <c r="C20" s="179" t="s">
        <v>521</v>
      </c>
      <c r="D20" s="173" t="s">
        <v>450</v>
      </c>
      <c r="E20" s="175" t="s">
        <v>501</v>
      </c>
      <c r="F20" s="175" t="s">
        <v>457</v>
      </c>
      <c r="G20" s="176" t="s">
        <v>522</v>
      </c>
      <c r="H20" s="175" t="s">
        <v>523</v>
      </c>
      <c r="I20" s="177">
        <v>42736</v>
      </c>
      <c r="J20" s="174">
        <v>42766</v>
      </c>
      <c r="K20" s="169"/>
      <c r="L20" s="169"/>
      <c r="M20" s="169"/>
    </row>
    <row r="21" spans="1:13" ht="102" hidden="1" x14ac:dyDescent="0.2">
      <c r="A21" s="169">
        <v>18</v>
      </c>
      <c r="B21" s="178" t="s">
        <v>524</v>
      </c>
      <c r="C21" s="179" t="s">
        <v>525</v>
      </c>
      <c r="D21" s="173" t="s">
        <v>450</v>
      </c>
      <c r="E21" s="175" t="s">
        <v>501</v>
      </c>
      <c r="F21" s="175" t="s">
        <v>452</v>
      </c>
      <c r="G21" s="176" t="s">
        <v>526</v>
      </c>
      <c r="H21" s="175" t="s">
        <v>527</v>
      </c>
      <c r="I21" s="177">
        <v>42736</v>
      </c>
      <c r="J21" s="174">
        <v>42766</v>
      </c>
      <c r="K21" s="169"/>
      <c r="L21" s="169"/>
      <c r="M21" s="169"/>
    </row>
    <row r="22" spans="1:13" ht="82.5" hidden="1" customHeight="1" x14ac:dyDescent="0.2">
      <c r="A22" s="169">
        <v>19</v>
      </c>
      <c r="B22" s="178" t="s">
        <v>528</v>
      </c>
      <c r="C22" s="179" t="s">
        <v>529</v>
      </c>
      <c r="D22" s="173" t="s">
        <v>450</v>
      </c>
      <c r="E22" s="175" t="s">
        <v>501</v>
      </c>
      <c r="F22" s="175" t="s">
        <v>457</v>
      </c>
      <c r="G22" s="176" t="s">
        <v>530</v>
      </c>
      <c r="H22" s="175" t="s">
        <v>531</v>
      </c>
      <c r="I22" s="177">
        <v>42736</v>
      </c>
      <c r="J22" s="174">
        <v>42766</v>
      </c>
      <c r="K22" s="169"/>
      <c r="L22" s="169"/>
      <c r="M22" s="169"/>
    </row>
    <row r="23" spans="1:13" ht="76.5" hidden="1" x14ac:dyDescent="0.2">
      <c r="A23" s="169">
        <v>20</v>
      </c>
      <c r="B23" s="178" t="s">
        <v>532</v>
      </c>
      <c r="C23" s="179" t="s">
        <v>533</v>
      </c>
      <c r="D23" s="173" t="s">
        <v>450</v>
      </c>
      <c r="E23" s="175" t="s">
        <v>501</v>
      </c>
      <c r="F23" s="175" t="s">
        <v>471</v>
      </c>
      <c r="G23" s="176" t="s">
        <v>534</v>
      </c>
      <c r="H23" s="175" t="s">
        <v>535</v>
      </c>
      <c r="I23" s="177">
        <v>42736</v>
      </c>
      <c r="J23" s="174">
        <v>42766</v>
      </c>
      <c r="K23" s="169"/>
      <c r="L23" s="169"/>
      <c r="M23" s="169"/>
    </row>
    <row r="24" spans="1:13" ht="409.5" hidden="1" x14ac:dyDescent="0.2">
      <c r="A24" s="169">
        <v>21</v>
      </c>
      <c r="B24" s="169" t="s">
        <v>536</v>
      </c>
      <c r="C24" s="179" t="s">
        <v>500</v>
      </c>
      <c r="D24" s="173" t="s">
        <v>450</v>
      </c>
      <c r="E24" s="175" t="s">
        <v>537</v>
      </c>
      <c r="F24" s="175" t="s">
        <v>538</v>
      </c>
      <c r="G24" s="176" t="s">
        <v>539</v>
      </c>
      <c r="H24" s="175" t="s">
        <v>540</v>
      </c>
      <c r="I24" s="177">
        <v>42736</v>
      </c>
      <c r="J24" s="174">
        <v>42766</v>
      </c>
      <c r="K24" s="169"/>
      <c r="L24" s="169"/>
      <c r="M24" s="169"/>
    </row>
    <row r="25" spans="1:13" ht="216.75" hidden="1" x14ac:dyDescent="0.2">
      <c r="A25" s="169">
        <v>22</v>
      </c>
      <c r="B25" s="169" t="s">
        <v>541</v>
      </c>
      <c r="C25" s="179" t="s">
        <v>505</v>
      </c>
      <c r="D25" s="173" t="s">
        <v>450</v>
      </c>
      <c r="E25" s="175" t="s">
        <v>537</v>
      </c>
      <c r="F25" s="175" t="s">
        <v>471</v>
      </c>
      <c r="G25" s="176" t="s">
        <v>542</v>
      </c>
      <c r="H25" s="175" t="s">
        <v>543</v>
      </c>
      <c r="I25" s="177">
        <v>42736</v>
      </c>
      <c r="J25" s="174">
        <v>42766</v>
      </c>
      <c r="K25" s="169"/>
      <c r="L25" s="169"/>
      <c r="M25" s="169"/>
    </row>
    <row r="26" spans="1:13" ht="306" hidden="1" x14ac:dyDescent="0.2">
      <c r="A26" s="169">
        <v>23</v>
      </c>
      <c r="B26" s="169" t="s">
        <v>544</v>
      </c>
      <c r="C26" s="179" t="s">
        <v>509</v>
      </c>
      <c r="D26" s="173" t="s">
        <v>450</v>
      </c>
      <c r="E26" s="175" t="s">
        <v>537</v>
      </c>
      <c r="F26" s="175" t="s">
        <v>452</v>
      </c>
      <c r="G26" s="176" t="s">
        <v>545</v>
      </c>
      <c r="H26" s="175" t="s">
        <v>546</v>
      </c>
      <c r="I26" s="177">
        <v>42736</v>
      </c>
      <c r="J26" s="174">
        <v>42766</v>
      </c>
      <c r="K26" s="169"/>
      <c r="L26" s="169"/>
      <c r="M26" s="169"/>
    </row>
    <row r="27" spans="1:13" ht="178.5" hidden="1" x14ac:dyDescent="0.2">
      <c r="A27" s="169">
        <v>24</v>
      </c>
      <c r="B27" s="169" t="s">
        <v>547</v>
      </c>
      <c r="C27" s="179" t="s">
        <v>548</v>
      </c>
      <c r="D27" s="173" t="s">
        <v>450</v>
      </c>
      <c r="E27" s="175" t="s">
        <v>537</v>
      </c>
      <c r="F27" s="175" t="s">
        <v>471</v>
      </c>
      <c r="G27" s="176" t="s">
        <v>549</v>
      </c>
      <c r="H27" s="175" t="s">
        <v>550</v>
      </c>
      <c r="I27" s="177">
        <v>42736</v>
      </c>
      <c r="J27" s="174">
        <v>42766</v>
      </c>
      <c r="K27" s="169"/>
      <c r="L27" s="169"/>
      <c r="M27" s="169"/>
    </row>
    <row r="28" spans="1:13" ht="201" hidden="1" customHeight="1" x14ac:dyDescent="0.2">
      <c r="A28" s="169">
        <v>25</v>
      </c>
      <c r="B28" s="169" t="s">
        <v>551</v>
      </c>
      <c r="C28" s="179" t="s">
        <v>552</v>
      </c>
      <c r="D28" s="173" t="s">
        <v>450</v>
      </c>
      <c r="E28" s="175" t="s">
        <v>537</v>
      </c>
      <c r="F28" s="175" t="s">
        <v>538</v>
      </c>
      <c r="G28" s="176" t="s">
        <v>553</v>
      </c>
      <c r="H28" s="175" t="s">
        <v>554</v>
      </c>
      <c r="I28" s="177">
        <v>42736</v>
      </c>
      <c r="J28" s="174">
        <v>42766</v>
      </c>
      <c r="K28" s="169"/>
      <c r="L28" s="169"/>
      <c r="M28" s="169"/>
    </row>
    <row r="29" spans="1:13" ht="178.5" hidden="1" x14ac:dyDescent="0.2">
      <c r="A29" s="169">
        <v>26</v>
      </c>
      <c r="B29" s="169" t="s">
        <v>555</v>
      </c>
      <c r="C29" s="179" t="s">
        <v>521</v>
      </c>
      <c r="D29" s="173" t="s">
        <v>450</v>
      </c>
      <c r="E29" s="175" t="s">
        <v>537</v>
      </c>
      <c r="F29" s="175" t="s">
        <v>538</v>
      </c>
      <c r="G29" s="176" t="s">
        <v>556</v>
      </c>
      <c r="H29" s="175" t="s">
        <v>557</v>
      </c>
      <c r="I29" s="177">
        <v>42736</v>
      </c>
      <c r="J29" s="174">
        <v>42766</v>
      </c>
      <c r="K29" s="169"/>
      <c r="L29" s="169"/>
      <c r="M29" s="169"/>
    </row>
    <row r="30" spans="1:13" ht="153" hidden="1" x14ac:dyDescent="0.2">
      <c r="A30" s="169">
        <v>27</v>
      </c>
      <c r="B30" s="169" t="s">
        <v>558</v>
      </c>
      <c r="C30" s="179" t="s">
        <v>525</v>
      </c>
      <c r="D30" s="173" t="s">
        <v>450</v>
      </c>
      <c r="E30" s="175" t="s">
        <v>537</v>
      </c>
      <c r="F30" s="175" t="s">
        <v>538</v>
      </c>
      <c r="G30" s="176" t="s">
        <v>559</v>
      </c>
      <c r="H30" s="175" t="s">
        <v>560</v>
      </c>
      <c r="I30" s="177">
        <v>42736</v>
      </c>
      <c r="J30" s="174">
        <v>42766</v>
      </c>
      <c r="K30" s="169"/>
      <c r="L30" s="169"/>
      <c r="M30" s="169"/>
    </row>
    <row r="31" spans="1:13" ht="76.5" hidden="1" x14ac:dyDescent="0.2">
      <c r="A31" s="169">
        <v>28</v>
      </c>
      <c r="B31" s="169" t="s">
        <v>561</v>
      </c>
      <c r="C31" s="179" t="s">
        <v>529</v>
      </c>
      <c r="D31" s="173" t="s">
        <v>450</v>
      </c>
      <c r="E31" s="175" t="s">
        <v>537</v>
      </c>
      <c r="F31" s="175" t="s">
        <v>457</v>
      </c>
      <c r="G31" s="176" t="s">
        <v>562</v>
      </c>
      <c r="H31" s="175" t="s">
        <v>563</v>
      </c>
      <c r="I31" s="177">
        <v>42736</v>
      </c>
      <c r="J31" s="174">
        <v>42766</v>
      </c>
      <c r="K31" s="169"/>
      <c r="L31" s="169"/>
      <c r="M31" s="169"/>
    </row>
    <row r="32" spans="1:13" ht="191.25" hidden="1" x14ac:dyDescent="0.2">
      <c r="A32" s="169">
        <v>29</v>
      </c>
      <c r="B32" s="169" t="s">
        <v>564</v>
      </c>
      <c r="C32" s="179" t="s">
        <v>565</v>
      </c>
      <c r="D32" s="179" t="s">
        <v>566</v>
      </c>
      <c r="E32" s="179" t="s">
        <v>567</v>
      </c>
      <c r="F32" s="175" t="s">
        <v>471</v>
      </c>
      <c r="G32" s="176" t="s">
        <v>568</v>
      </c>
      <c r="H32" s="179" t="s">
        <v>569</v>
      </c>
      <c r="I32" s="177">
        <v>42736</v>
      </c>
      <c r="J32" s="174">
        <v>42766</v>
      </c>
      <c r="K32" s="169"/>
      <c r="L32" s="169"/>
      <c r="M32" s="169"/>
    </row>
    <row r="33" spans="1:13" ht="242.25" hidden="1" x14ac:dyDescent="0.2">
      <c r="A33" s="169">
        <v>30</v>
      </c>
      <c r="B33" s="169" t="s">
        <v>570</v>
      </c>
      <c r="C33" s="179" t="s">
        <v>571</v>
      </c>
      <c r="D33" s="179" t="s">
        <v>566</v>
      </c>
      <c r="E33" s="179" t="s">
        <v>567</v>
      </c>
      <c r="F33" s="175" t="s">
        <v>452</v>
      </c>
      <c r="G33" s="176" t="s">
        <v>572</v>
      </c>
      <c r="H33" s="180" t="s">
        <v>573</v>
      </c>
      <c r="I33" s="177">
        <v>42736</v>
      </c>
      <c r="J33" s="174">
        <v>42766</v>
      </c>
      <c r="K33" s="169"/>
      <c r="L33" s="169"/>
      <c r="M33" s="169"/>
    </row>
    <row r="34" spans="1:13" ht="204" hidden="1" x14ac:dyDescent="0.2">
      <c r="A34" s="169">
        <v>31</v>
      </c>
      <c r="B34" s="169" t="s">
        <v>574</v>
      </c>
      <c r="C34" s="179" t="s">
        <v>575</v>
      </c>
      <c r="D34" s="179" t="s">
        <v>566</v>
      </c>
      <c r="E34" s="179" t="s">
        <v>567</v>
      </c>
      <c r="F34" s="175" t="s">
        <v>471</v>
      </c>
      <c r="G34" s="176" t="s">
        <v>576</v>
      </c>
      <c r="H34" s="180" t="s">
        <v>577</v>
      </c>
      <c r="I34" s="177">
        <v>42736</v>
      </c>
      <c r="J34" s="174">
        <v>42766</v>
      </c>
      <c r="K34" s="169"/>
      <c r="L34" s="169"/>
      <c r="M34" s="169"/>
    </row>
    <row r="35" spans="1:13" ht="66" hidden="1" customHeight="1" x14ac:dyDescent="0.2">
      <c r="A35" s="169">
        <v>32</v>
      </c>
      <c r="B35" s="169" t="s">
        <v>578</v>
      </c>
      <c r="C35" s="179" t="s">
        <v>579</v>
      </c>
      <c r="D35" s="179" t="s">
        <v>566</v>
      </c>
      <c r="E35" s="179" t="s">
        <v>567</v>
      </c>
      <c r="F35" s="175" t="s">
        <v>471</v>
      </c>
      <c r="G35" s="176" t="s">
        <v>580</v>
      </c>
      <c r="H35" s="180" t="s">
        <v>581</v>
      </c>
      <c r="I35" s="177">
        <v>42736</v>
      </c>
      <c r="J35" s="174">
        <v>42766</v>
      </c>
      <c r="K35" s="169"/>
      <c r="L35" s="169"/>
      <c r="M35" s="169"/>
    </row>
    <row r="36" spans="1:13" ht="408.75" customHeight="1" x14ac:dyDescent="0.2">
      <c r="A36" s="169">
        <v>33</v>
      </c>
      <c r="B36" s="188" t="s">
        <v>661</v>
      </c>
      <c r="C36" s="169" t="s">
        <v>582</v>
      </c>
      <c r="D36" s="169" t="s">
        <v>583</v>
      </c>
      <c r="E36" s="169" t="s">
        <v>584</v>
      </c>
      <c r="F36" s="175" t="s">
        <v>538</v>
      </c>
      <c r="G36" s="176" t="s">
        <v>585</v>
      </c>
      <c r="H36" s="181" t="s">
        <v>586</v>
      </c>
      <c r="I36" s="177">
        <v>42736</v>
      </c>
      <c r="J36" s="174">
        <v>43100</v>
      </c>
      <c r="K36" s="190" t="s">
        <v>652</v>
      </c>
      <c r="L36" s="188" t="s">
        <v>665</v>
      </c>
      <c r="M36" s="189" t="s">
        <v>724</v>
      </c>
    </row>
    <row r="37" spans="1:13" ht="229.5" x14ac:dyDescent="0.2">
      <c r="A37" s="169">
        <v>34</v>
      </c>
      <c r="B37" s="188" t="s">
        <v>662</v>
      </c>
      <c r="C37" s="169" t="s">
        <v>587</v>
      </c>
      <c r="D37" s="169" t="s">
        <v>583</v>
      </c>
      <c r="E37" s="169" t="s">
        <v>584</v>
      </c>
      <c r="F37" s="175" t="s">
        <v>538</v>
      </c>
      <c r="G37" s="176" t="s">
        <v>588</v>
      </c>
      <c r="H37" s="181" t="s">
        <v>589</v>
      </c>
      <c r="I37" s="177">
        <v>42736</v>
      </c>
      <c r="J37" s="174">
        <v>43100</v>
      </c>
      <c r="K37" s="190" t="s">
        <v>647</v>
      </c>
      <c r="L37" s="188" t="s">
        <v>665</v>
      </c>
      <c r="M37" s="189" t="s">
        <v>724</v>
      </c>
    </row>
    <row r="38" spans="1:13" ht="242.25" x14ac:dyDescent="0.2">
      <c r="A38" s="169">
        <v>35</v>
      </c>
      <c r="B38" s="188" t="s">
        <v>663</v>
      </c>
      <c r="C38" s="169" t="s">
        <v>590</v>
      </c>
      <c r="D38" s="169" t="s">
        <v>583</v>
      </c>
      <c r="E38" s="169" t="s">
        <v>584</v>
      </c>
      <c r="F38" s="175" t="s">
        <v>471</v>
      </c>
      <c r="G38" s="176" t="s">
        <v>591</v>
      </c>
      <c r="H38" s="181" t="s">
        <v>592</v>
      </c>
      <c r="I38" s="177">
        <v>42736</v>
      </c>
      <c r="J38" s="174">
        <v>43100</v>
      </c>
      <c r="K38" s="190" t="s">
        <v>647</v>
      </c>
      <c r="L38" s="188" t="s">
        <v>665</v>
      </c>
      <c r="M38" s="189" t="s">
        <v>724</v>
      </c>
    </row>
    <row r="39" spans="1:13" ht="204" x14ac:dyDescent="0.2">
      <c r="A39" s="169">
        <v>36</v>
      </c>
      <c r="B39" s="188" t="s">
        <v>664</v>
      </c>
      <c r="C39" s="169" t="s">
        <v>593</v>
      </c>
      <c r="D39" s="169" t="s">
        <v>583</v>
      </c>
      <c r="E39" s="169" t="s">
        <v>584</v>
      </c>
      <c r="F39" s="175" t="s">
        <v>471</v>
      </c>
      <c r="G39" s="176" t="s">
        <v>594</v>
      </c>
      <c r="H39" s="181" t="s">
        <v>595</v>
      </c>
      <c r="I39" s="177">
        <v>42736</v>
      </c>
      <c r="J39" s="174">
        <v>43100</v>
      </c>
      <c r="K39" s="190" t="s">
        <v>647</v>
      </c>
      <c r="L39" s="188" t="s">
        <v>665</v>
      </c>
      <c r="M39" s="189" t="s">
        <v>724</v>
      </c>
    </row>
    <row r="40" spans="1:13" ht="369.75" x14ac:dyDescent="0.2">
      <c r="A40" s="169">
        <v>37</v>
      </c>
      <c r="B40" s="188" t="s">
        <v>657</v>
      </c>
      <c r="C40" s="169" t="s">
        <v>596</v>
      </c>
      <c r="D40" s="169" t="s">
        <v>583</v>
      </c>
      <c r="E40" s="169" t="s">
        <v>597</v>
      </c>
      <c r="F40" s="175" t="s">
        <v>471</v>
      </c>
      <c r="G40" s="176" t="s">
        <v>598</v>
      </c>
      <c r="H40" s="181" t="s">
        <v>599</v>
      </c>
      <c r="I40" s="177">
        <v>42736</v>
      </c>
      <c r="J40" s="174">
        <v>43100</v>
      </c>
      <c r="K40" s="190" t="s">
        <v>647</v>
      </c>
      <c r="L40" s="188" t="s">
        <v>665</v>
      </c>
      <c r="M40" s="189" t="s">
        <v>725</v>
      </c>
    </row>
    <row r="41" spans="1:13" ht="234" customHeight="1" x14ac:dyDescent="0.2">
      <c r="A41" s="169">
        <v>38</v>
      </c>
      <c r="B41" s="188" t="s">
        <v>658</v>
      </c>
      <c r="C41" s="169" t="s">
        <v>600</v>
      </c>
      <c r="D41" s="169" t="s">
        <v>583</v>
      </c>
      <c r="E41" s="169" t="s">
        <v>597</v>
      </c>
      <c r="F41" s="175" t="s">
        <v>471</v>
      </c>
      <c r="G41" s="176" t="s">
        <v>601</v>
      </c>
      <c r="H41" s="181" t="s">
        <v>602</v>
      </c>
      <c r="I41" s="177">
        <v>42736</v>
      </c>
      <c r="J41" s="174">
        <v>43100</v>
      </c>
      <c r="K41" s="190" t="s">
        <v>647</v>
      </c>
      <c r="L41" s="188" t="s">
        <v>665</v>
      </c>
      <c r="M41" s="189" t="s">
        <v>726</v>
      </c>
    </row>
    <row r="42" spans="1:13" ht="274.5" customHeight="1" x14ac:dyDescent="0.2">
      <c r="A42" s="169">
        <v>39</v>
      </c>
      <c r="B42" s="188" t="s">
        <v>659</v>
      </c>
      <c r="C42" s="169" t="s">
        <v>603</v>
      </c>
      <c r="D42" s="169" t="s">
        <v>583</v>
      </c>
      <c r="E42" s="169" t="s">
        <v>597</v>
      </c>
      <c r="F42" s="175" t="s">
        <v>471</v>
      </c>
      <c r="G42" s="176" t="s">
        <v>604</v>
      </c>
      <c r="H42" s="181" t="s">
        <v>605</v>
      </c>
      <c r="I42" s="177">
        <v>42736</v>
      </c>
      <c r="J42" s="174">
        <v>43100</v>
      </c>
      <c r="K42" s="190" t="s">
        <v>650</v>
      </c>
      <c r="L42" s="188" t="s">
        <v>665</v>
      </c>
      <c r="M42" s="189" t="s">
        <v>724</v>
      </c>
    </row>
    <row r="43" spans="1:13" ht="287.25" customHeight="1" x14ac:dyDescent="0.2">
      <c r="A43" s="169">
        <v>40</v>
      </c>
      <c r="B43" s="188" t="s">
        <v>660</v>
      </c>
      <c r="C43" s="169" t="s">
        <v>606</v>
      </c>
      <c r="D43" s="169" t="s">
        <v>583</v>
      </c>
      <c r="E43" s="169" t="s">
        <v>597</v>
      </c>
      <c r="F43" s="175" t="s">
        <v>471</v>
      </c>
      <c r="G43" s="176" t="s">
        <v>607</v>
      </c>
      <c r="H43" s="169" t="s">
        <v>608</v>
      </c>
      <c r="I43" s="177">
        <v>42736</v>
      </c>
      <c r="J43" s="174">
        <v>43100</v>
      </c>
      <c r="K43" s="190" t="s">
        <v>647</v>
      </c>
      <c r="L43" s="188" t="s">
        <v>665</v>
      </c>
      <c r="M43" s="189" t="s">
        <v>724</v>
      </c>
    </row>
    <row r="44" spans="1:13" ht="273" customHeight="1" x14ac:dyDescent="0.2">
      <c r="A44" s="169">
        <v>41</v>
      </c>
      <c r="B44" s="169" t="s">
        <v>609</v>
      </c>
      <c r="C44" s="169" t="s">
        <v>610</v>
      </c>
      <c r="D44" s="169" t="s">
        <v>611</v>
      </c>
      <c r="E44" s="169" t="s">
        <v>612</v>
      </c>
      <c r="F44" s="182" t="s">
        <v>538</v>
      </c>
      <c r="G44" s="176" t="s">
        <v>613</v>
      </c>
      <c r="H44" s="181" t="s">
        <v>614</v>
      </c>
      <c r="I44" s="183">
        <v>42736</v>
      </c>
      <c r="J44" s="184">
        <v>42766</v>
      </c>
      <c r="K44" s="190" t="s">
        <v>647</v>
      </c>
      <c r="L44" s="189" t="s">
        <v>648</v>
      </c>
      <c r="M44" s="189" t="s">
        <v>649</v>
      </c>
    </row>
    <row r="45" spans="1:13" ht="258" customHeight="1" x14ac:dyDescent="0.2">
      <c r="A45" s="169">
        <v>42</v>
      </c>
      <c r="B45" s="169" t="s">
        <v>615</v>
      </c>
      <c r="C45" s="169" t="s">
        <v>616</v>
      </c>
      <c r="D45" s="169" t="s">
        <v>611</v>
      </c>
      <c r="E45" s="169" t="s">
        <v>612</v>
      </c>
      <c r="F45" s="182" t="s">
        <v>538</v>
      </c>
      <c r="G45" s="176" t="s">
        <v>617</v>
      </c>
      <c r="H45" s="181" t="s">
        <v>618</v>
      </c>
      <c r="I45" s="183">
        <v>42736</v>
      </c>
      <c r="J45" s="184">
        <v>42766</v>
      </c>
      <c r="K45" s="190" t="s">
        <v>647</v>
      </c>
      <c r="L45" s="189" t="s">
        <v>648</v>
      </c>
      <c r="M45" s="189" t="s">
        <v>727</v>
      </c>
    </row>
    <row r="46" spans="1:13" ht="192" customHeight="1" x14ac:dyDescent="0.2">
      <c r="A46" s="169">
        <v>43</v>
      </c>
      <c r="B46" s="169" t="s">
        <v>619</v>
      </c>
      <c r="C46" s="169" t="s">
        <v>620</v>
      </c>
      <c r="D46" s="169" t="s">
        <v>611</v>
      </c>
      <c r="E46" s="169" t="s">
        <v>612</v>
      </c>
      <c r="F46" s="182" t="s">
        <v>452</v>
      </c>
      <c r="G46" s="176" t="s">
        <v>621</v>
      </c>
      <c r="H46" s="181" t="s">
        <v>622</v>
      </c>
      <c r="I46" s="183">
        <v>42736</v>
      </c>
      <c r="J46" s="184">
        <v>42766</v>
      </c>
      <c r="K46" s="190" t="s">
        <v>650</v>
      </c>
      <c r="L46" s="189" t="s">
        <v>648</v>
      </c>
      <c r="M46" s="189" t="s">
        <v>728</v>
      </c>
    </row>
    <row r="47" spans="1:13" ht="280.5" customHeight="1" x14ac:dyDescent="0.2">
      <c r="A47" s="169">
        <v>44</v>
      </c>
      <c r="B47" s="169" t="s">
        <v>623</v>
      </c>
      <c r="C47" s="169" t="s">
        <v>624</v>
      </c>
      <c r="D47" s="169" t="s">
        <v>611</v>
      </c>
      <c r="E47" s="169" t="s">
        <v>612</v>
      </c>
      <c r="F47" s="182" t="s">
        <v>538</v>
      </c>
      <c r="G47" s="176" t="s">
        <v>625</v>
      </c>
      <c r="H47" s="181" t="s">
        <v>626</v>
      </c>
      <c r="I47" s="183">
        <v>42736</v>
      </c>
      <c r="J47" s="184">
        <v>42766</v>
      </c>
      <c r="K47" s="190" t="s">
        <v>647</v>
      </c>
      <c r="L47" s="189" t="s">
        <v>648</v>
      </c>
      <c r="M47" s="189" t="s">
        <v>727</v>
      </c>
    </row>
    <row r="48" spans="1:13" ht="266.25" customHeight="1" x14ac:dyDescent="0.2">
      <c r="A48" s="169">
        <v>45</v>
      </c>
      <c r="B48" s="169" t="s">
        <v>627</v>
      </c>
      <c r="C48" s="169" t="s">
        <v>628</v>
      </c>
      <c r="D48" s="169" t="s">
        <v>611</v>
      </c>
      <c r="E48" s="169" t="s">
        <v>612</v>
      </c>
      <c r="F48" s="182" t="s">
        <v>538</v>
      </c>
      <c r="G48" s="176" t="s">
        <v>629</v>
      </c>
      <c r="H48" s="169" t="s">
        <v>630</v>
      </c>
      <c r="I48" s="183">
        <v>42736</v>
      </c>
      <c r="J48" s="184">
        <v>42766</v>
      </c>
      <c r="K48" s="190" t="s">
        <v>650</v>
      </c>
      <c r="L48" s="189" t="s">
        <v>651</v>
      </c>
      <c r="M48" s="189" t="s">
        <v>727</v>
      </c>
    </row>
    <row r="49" spans="1:13" ht="191.25" hidden="1" customHeight="1" x14ac:dyDescent="0.2">
      <c r="A49" s="169">
        <v>46</v>
      </c>
      <c r="B49" s="188" t="s">
        <v>653</v>
      </c>
      <c r="C49" s="169" t="s">
        <v>631</v>
      </c>
      <c r="D49" s="169" t="s">
        <v>632</v>
      </c>
      <c r="E49" s="169" t="s">
        <v>633</v>
      </c>
      <c r="F49" s="175" t="s">
        <v>471</v>
      </c>
      <c r="G49" s="176" t="s">
        <v>634</v>
      </c>
      <c r="H49" s="181" t="s">
        <v>635</v>
      </c>
      <c r="I49" s="177">
        <v>42736</v>
      </c>
      <c r="J49" s="174">
        <v>42766</v>
      </c>
      <c r="K49" s="169"/>
      <c r="L49" s="169"/>
      <c r="M49" s="169"/>
    </row>
    <row r="50" spans="1:13" ht="229.5" hidden="1" customHeight="1" x14ac:dyDescent="0.2">
      <c r="A50" s="169">
        <v>47</v>
      </c>
      <c r="B50" s="188" t="s">
        <v>654</v>
      </c>
      <c r="C50" s="169" t="s">
        <v>636</v>
      </c>
      <c r="D50" s="169" t="s">
        <v>632</v>
      </c>
      <c r="E50" s="169" t="s">
        <v>633</v>
      </c>
      <c r="F50" s="175" t="s">
        <v>452</v>
      </c>
      <c r="G50" s="176" t="s">
        <v>637</v>
      </c>
      <c r="H50" s="181" t="s">
        <v>638</v>
      </c>
      <c r="I50" s="177">
        <v>42736</v>
      </c>
      <c r="J50" s="174">
        <v>42766</v>
      </c>
      <c r="K50" s="169"/>
      <c r="L50" s="169"/>
      <c r="M50" s="169"/>
    </row>
    <row r="51" spans="1:13" ht="178.5" hidden="1" customHeight="1" x14ac:dyDescent="0.2">
      <c r="A51" s="169">
        <v>48</v>
      </c>
      <c r="B51" s="188" t="s">
        <v>655</v>
      </c>
      <c r="C51" s="169" t="s">
        <v>639</v>
      </c>
      <c r="D51" s="169" t="s">
        <v>632</v>
      </c>
      <c r="E51" s="169" t="s">
        <v>633</v>
      </c>
      <c r="F51" s="175" t="s">
        <v>452</v>
      </c>
      <c r="G51" s="176" t="s">
        <v>640</v>
      </c>
      <c r="H51" s="181" t="s">
        <v>641</v>
      </c>
      <c r="I51" s="177">
        <v>42736</v>
      </c>
      <c r="J51" s="174">
        <v>42766</v>
      </c>
      <c r="K51" s="169"/>
      <c r="L51" s="169"/>
      <c r="M51" s="169"/>
    </row>
    <row r="52" spans="1:13" ht="191.25" hidden="1" customHeight="1" x14ac:dyDescent="0.2">
      <c r="A52" s="169">
        <v>49</v>
      </c>
      <c r="B52" s="188" t="s">
        <v>656</v>
      </c>
      <c r="C52" s="169" t="s">
        <v>642</v>
      </c>
      <c r="D52" s="169" t="s">
        <v>632</v>
      </c>
      <c r="E52" s="169" t="s">
        <v>633</v>
      </c>
      <c r="F52" s="175" t="s">
        <v>538</v>
      </c>
      <c r="G52" s="176" t="s">
        <v>643</v>
      </c>
      <c r="H52" s="181" t="s">
        <v>644</v>
      </c>
      <c r="I52" s="177">
        <v>42736</v>
      </c>
      <c r="J52" s="174">
        <v>42766</v>
      </c>
      <c r="K52" s="169"/>
      <c r="L52" s="169"/>
      <c r="M52" s="169"/>
    </row>
    <row r="53" spans="1:13" ht="13.5" thickBot="1" x14ac:dyDescent="0.25"/>
    <row r="54" spans="1:13" ht="36.75" customHeight="1" thickBot="1" x14ac:dyDescent="0.25">
      <c r="A54" s="344" t="s">
        <v>646</v>
      </c>
      <c r="B54" s="345"/>
      <c r="C54" s="345"/>
      <c r="D54" s="345"/>
      <c r="E54" s="345"/>
      <c r="F54" s="345"/>
      <c r="G54" s="345"/>
      <c r="H54" s="345"/>
      <c r="I54" s="345"/>
      <c r="J54" s="345"/>
      <c r="K54" s="345"/>
      <c r="L54" s="345"/>
      <c r="M54" s="346"/>
    </row>
    <row r="55" spans="1:13" ht="212.25" customHeight="1" x14ac:dyDescent="0.2">
      <c r="A55" s="347" t="s">
        <v>729</v>
      </c>
      <c r="B55" s="347"/>
      <c r="C55" s="347"/>
      <c r="D55" s="347"/>
      <c r="E55" s="347"/>
      <c r="F55" s="347"/>
      <c r="G55" s="347"/>
      <c r="H55" s="347"/>
      <c r="I55" s="347"/>
      <c r="J55" s="347"/>
      <c r="K55" s="347"/>
      <c r="L55" s="347"/>
      <c r="M55" s="347"/>
    </row>
    <row r="56" spans="1:13" ht="255.75" customHeight="1" thickBot="1" x14ac:dyDescent="0.25">
      <c r="A56" s="347"/>
      <c r="B56" s="347"/>
      <c r="C56" s="347"/>
      <c r="D56" s="347"/>
      <c r="E56" s="347"/>
      <c r="F56" s="347"/>
      <c r="G56" s="347"/>
      <c r="H56" s="347"/>
      <c r="I56" s="347"/>
      <c r="J56" s="347"/>
      <c r="K56" s="347"/>
      <c r="L56" s="347"/>
      <c r="M56" s="347"/>
    </row>
    <row r="57" spans="1:13" ht="32.25" customHeight="1" thickBot="1" x14ac:dyDescent="0.25">
      <c r="A57" s="344" t="s">
        <v>646</v>
      </c>
      <c r="B57" s="345"/>
      <c r="C57" s="345"/>
      <c r="D57" s="345"/>
      <c r="E57" s="345"/>
      <c r="F57" s="345"/>
      <c r="G57" s="345"/>
      <c r="H57" s="345"/>
      <c r="I57" s="345"/>
      <c r="J57" s="345"/>
      <c r="K57" s="345"/>
      <c r="L57" s="345"/>
      <c r="M57" s="346"/>
    </row>
    <row r="58" spans="1:13" ht="362.25" customHeight="1" x14ac:dyDescent="0.2">
      <c r="A58" s="348" t="s">
        <v>730</v>
      </c>
      <c r="B58" s="348"/>
      <c r="C58" s="348"/>
      <c r="D58" s="348"/>
      <c r="E58" s="348"/>
      <c r="F58" s="348"/>
      <c r="G58" s="348"/>
      <c r="H58" s="348"/>
      <c r="I58" s="348"/>
      <c r="J58" s="348"/>
      <c r="K58" s="348"/>
      <c r="L58" s="348"/>
      <c r="M58" s="348"/>
    </row>
    <row r="61" spans="1:13" ht="120" customHeight="1" x14ac:dyDescent="0.25">
      <c r="B61" s="343" t="s">
        <v>666</v>
      </c>
      <c r="C61" s="343"/>
      <c r="D61" s="343"/>
      <c r="E61" s="343"/>
      <c r="F61" s="343"/>
      <c r="H61" s="192"/>
      <c r="I61" s="193" t="s">
        <v>695</v>
      </c>
      <c r="J61" s="342" t="s">
        <v>697</v>
      </c>
      <c r="K61" s="342"/>
      <c r="L61" s="342"/>
      <c r="M61" s="342"/>
    </row>
  </sheetData>
  <autoFilter ref="A3:M52">
    <filterColumn colId="3">
      <filters>
        <filter val="Estructuración de proyectos de infraestructura de transporte"/>
        <filter val="Gestión administrativa y financiera"/>
      </filters>
    </filterColumn>
  </autoFilter>
  <mergeCells count="10">
    <mergeCell ref="A1:M1"/>
    <mergeCell ref="A2:H2"/>
    <mergeCell ref="I2:J2"/>
    <mergeCell ref="K2:M2"/>
    <mergeCell ref="J61:M61"/>
    <mergeCell ref="B61:F61"/>
    <mergeCell ref="A54:M54"/>
    <mergeCell ref="A55:M56"/>
    <mergeCell ref="A57:M57"/>
    <mergeCell ref="A58:M58"/>
  </mergeCells>
  <conditionalFormatting sqref="I49:I52">
    <cfRule type="cellIs" dxfId="62" priority="15" operator="equal">
      <formula>0</formula>
    </cfRule>
  </conditionalFormatting>
  <conditionalFormatting sqref="I43">
    <cfRule type="cellIs" dxfId="61" priority="1" operator="equal">
      <formula>0</formula>
    </cfRule>
  </conditionalFormatting>
  <conditionalFormatting sqref="C4:M4">
    <cfRule type="cellIs" dxfId="60" priority="64" operator="equal">
      <formula>0</formula>
    </cfRule>
  </conditionalFormatting>
  <conditionalFormatting sqref="C5">
    <cfRule type="cellIs" dxfId="59" priority="63" operator="equal">
      <formula>0</formula>
    </cfRule>
  </conditionalFormatting>
  <conditionalFormatting sqref="F17 G5:H8 H9:H16 K17:M17">
    <cfRule type="containsErrors" dxfId="58" priority="61">
      <formula>ISERROR(F5)</formula>
    </cfRule>
  </conditionalFormatting>
  <conditionalFormatting sqref="C6:C16">
    <cfRule type="cellIs" dxfId="57" priority="62" operator="equal">
      <formula>0</formula>
    </cfRule>
  </conditionalFormatting>
  <conditionalFormatting sqref="C17">
    <cfRule type="cellIs" dxfId="56" priority="60" operator="equal">
      <formula>0</formula>
    </cfRule>
  </conditionalFormatting>
  <conditionalFormatting sqref="M5:M16">
    <cfRule type="containsErrors" dxfId="55" priority="59">
      <formula>ISERROR(M5)</formula>
    </cfRule>
  </conditionalFormatting>
  <conditionalFormatting sqref="F5">
    <cfRule type="cellIs" dxfId="54" priority="58" operator="equal">
      <formula>0</formula>
    </cfRule>
  </conditionalFormatting>
  <conditionalFormatting sqref="F8 F15:F16">
    <cfRule type="cellIs" dxfId="53" priority="57" operator="equal">
      <formula>0</formula>
    </cfRule>
  </conditionalFormatting>
  <conditionalFormatting sqref="E8 E15 E12">
    <cfRule type="cellIs" dxfId="52" priority="56" operator="equal">
      <formula>0</formula>
    </cfRule>
  </conditionalFormatting>
  <conditionalFormatting sqref="K5:L16 I8:I14">
    <cfRule type="cellIs" dxfId="51" priority="55" operator="equal">
      <formula>0</formula>
    </cfRule>
  </conditionalFormatting>
  <conditionalFormatting sqref="F10">
    <cfRule type="cellIs" dxfId="50" priority="54" operator="equal">
      <formula>0</formula>
    </cfRule>
  </conditionalFormatting>
  <conditionalFormatting sqref="F11">
    <cfRule type="cellIs" dxfId="49" priority="53" operator="equal">
      <formula>0</formula>
    </cfRule>
  </conditionalFormatting>
  <conditionalFormatting sqref="F13">
    <cfRule type="cellIs" dxfId="48" priority="52" operator="equal">
      <formula>0</formula>
    </cfRule>
  </conditionalFormatting>
  <conditionalFormatting sqref="F14">
    <cfRule type="cellIs" dxfId="47" priority="51" operator="equal">
      <formula>0</formula>
    </cfRule>
  </conditionalFormatting>
  <conditionalFormatting sqref="D5:E7">
    <cfRule type="cellIs" dxfId="46" priority="50" operator="equal">
      <formula>0</formula>
    </cfRule>
  </conditionalFormatting>
  <conditionalFormatting sqref="I5:J7">
    <cfRule type="cellIs" dxfId="45" priority="49" operator="equal">
      <formula>0</formula>
    </cfRule>
  </conditionalFormatting>
  <conditionalFormatting sqref="F6:F7">
    <cfRule type="cellIs" dxfId="44" priority="48" operator="equal">
      <formula>0</formula>
    </cfRule>
  </conditionalFormatting>
  <conditionalFormatting sqref="D8:D11">
    <cfRule type="cellIs" dxfId="43" priority="47" operator="equal">
      <formula>0</formula>
    </cfRule>
  </conditionalFormatting>
  <conditionalFormatting sqref="G9:G52">
    <cfRule type="containsErrors" dxfId="42" priority="46">
      <formula>ISERROR(G9)</formula>
    </cfRule>
  </conditionalFormatting>
  <conditionalFormatting sqref="E9:E11">
    <cfRule type="cellIs" dxfId="41" priority="45" operator="equal">
      <formula>0</formula>
    </cfRule>
  </conditionalFormatting>
  <conditionalFormatting sqref="F9">
    <cfRule type="cellIs" dxfId="40" priority="44" operator="equal">
      <formula>0</formula>
    </cfRule>
  </conditionalFormatting>
  <conditionalFormatting sqref="J8">
    <cfRule type="cellIs" dxfId="39" priority="43" operator="equal">
      <formula>0</formula>
    </cfRule>
  </conditionalFormatting>
  <conditionalFormatting sqref="J9:J36 J44:J52">
    <cfRule type="cellIs" dxfId="38" priority="42" operator="equal">
      <formula>0</formula>
    </cfRule>
  </conditionalFormatting>
  <conditionalFormatting sqref="D12">
    <cfRule type="cellIs" dxfId="37" priority="41" operator="equal">
      <formula>0</formula>
    </cfRule>
  </conditionalFormatting>
  <conditionalFormatting sqref="F12">
    <cfRule type="cellIs" dxfId="36" priority="40" operator="equal">
      <formula>0</formula>
    </cfRule>
  </conditionalFormatting>
  <conditionalFormatting sqref="E13:E14">
    <cfRule type="cellIs" dxfId="35" priority="39" operator="equal">
      <formula>0</formula>
    </cfRule>
  </conditionalFormatting>
  <conditionalFormatting sqref="D13:D14">
    <cfRule type="cellIs" dxfId="34" priority="38" operator="equal">
      <formula>0</formula>
    </cfRule>
  </conditionalFormatting>
  <conditionalFormatting sqref="D15:D23">
    <cfRule type="cellIs" dxfId="33" priority="37" operator="equal">
      <formula>0</formula>
    </cfRule>
  </conditionalFormatting>
  <conditionalFormatting sqref="F17:F22">
    <cfRule type="containsErrors" dxfId="32" priority="36">
      <formula>ISERROR(F17)</formula>
    </cfRule>
  </conditionalFormatting>
  <conditionalFormatting sqref="F23">
    <cfRule type="containsErrors" dxfId="31" priority="35">
      <formula>ISERROR(F23)</formula>
    </cfRule>
  </conditionalFormatting>
  <conditionalFormatting sqref="I15:I23">
    <cfRule type="cellIs" dxfId="30" priority="34" operator="equal">
      <formula>0</formula>
    </cfRule>
  </conditionalFormatting>
  <conditionalFormatting sqref="H17:H22">
    <cfRule type="containsErrors" dxfId="29" priority="33">
      <formula>ISERROR(H17)</formula>
    </cfRule>
  </conditionalFormatting>
  <conditionalFormatting sqref="E16:E23">
    <cfRule type="cellIs" dxfId="28" priority="32" operator="equal">
      <formula>0</formula>
    </cfRule>
  </conditionalFormatting>
  <conditionalFormatting sqref="D24:D31">
    <cfRule type="cellIs" dxfId="27" priority="31" operator="equal">
      <formula>0</formula>
    </cfRule>
  </conditionalFormatting>
  <conditionalFormatting sqref="E24">
    <cfRule type="cellIs" dxfId="26" priority="30" operator="equal">
      <formula>0</formula>
    </cfRule>
  </conditionalFormatting>
  <conditionalFormatting sqref="F24">
    <cfRule type="containsErrors" dxfId="25" priority="29">
      <formula>ISERROR(F24)</formula>
    </cfRule>
  </conditionalFormatting>
  <conditionalFormatting sqref="E25:E31">
    <cfRule type="cellIs" dxfId="24" priority="28" operator="equal">
      <formula>0</formula>
    </cfRule>
  </conditionalFormatting>
  <conditionalFormatting sqref="F25:F52">
    <cfRule type="containsErrors" dxfId="23" priority="27">
      <formula>ISERROR(F25)</formula>
    </cfRule>
  </conditionalFormatting>
  <conditionalFormatting sqref="F4:F52">
    <cfRule type="cellIs" dxfId="22" priority="21" operator="equal">
      <formula>"Riesgo Extremo"</formula>
    </cfRule>
    <cfRule type="cellIs" dxfId="21" priority="22" operator="equal">
      <formula>"Riesgo Alto"</formula>
    </cfRule>
    <cfRule type="cellIs" dxfId="20" priority="23" operator="equal">
      <formula>"Riesgo Alto"</formula>
    </cfRule>
    <cfRule type="cellIs" dxfId="19" priority="24" operator="equal">
      <formula>"Riesgo Alto"</formula>
    </cfRule>
    <cfRule type="cellIs" dxfId="18" priority="25" operator="equal">
      <formula>"Riesgo Moderado"</formula>
    </cfRule>
    <cfRule type="cellIs" dxfId="17" priority="26" operator="equal">
      <formula>"Riesgo Bajo"</formula>
    </cfRule>
  </conditionalFormatting>
  <conditionalFormatting sqref="H23:H31">
    <cfRule type="containsErrors" dxfId="16" priority="20">
      <formula>ISERROR(H23)</formula>
    </cfRule>
  </conditionalFormatting>
  <conditionalFormatting sqref="I24:I35">
    <cfRule type="cellIs" dxfId="15" priority="19" operator="equal">
      <formula>0</formula>
    </cfRule>
  </conditionalFormatting>
  <conditionalFormatting sqref="I36">
    <cfRule type="cellIs" dxfId="14" priority="18" operator="equal">
      <formula>0</formula>
    </cfRule>
  </conditionalFormatting>
  <conditionalFormatting sqref="I44:I48">
    <cfRule type="cellIs" dxfId="13" priority="16" operator="equal">
      <formula>0</formula>
    </cfRule>
  </conditionalFormatting>
  <conditionalFormatting sqref="J37">
    <cfRule type="cellIs" dxfId="12" priority="14" operator="equal">
      <formula>0</formula>
    </cfRule>
  </conditionalFormatting>
  <conditionalFormatting sqref="I37">
    <cfRule type="cellIs" dxfId="11" priority="13" operator="equal">
      <formula>0</formula>
    </cfRule>
  </conditionalFormatting>
  <conditionalFormatting sqref="J38">
    <cfRule type="cellIs" dxfId="10" priority="12" operator="equal">
      <formula>0</formula>
    </cfRule>
  </conditionalFormatting>
  <conditionalFormatting sqref="I38">
    <cfRule type="cellIs" dxfId="9" priority="11" operator="equal">
      <formula>0</formula>
    </cfRule>
  </conditionalFormatting>
  <conditionalFormatting sqref="J39">
    <cfRule type="cellIs" dxfId="8" priority="10" operator="equal">
      <formula>0</formula>
    </cfRule>
  </conditionalFormatting>
  <conditionalFormatting sqref="I39">
    <cfRule type="cellIs" dxfId="7" priority="9" operator="equal">
      <formula>0</formula>
    </cfRule>
  </conditionalFormatting>
  <conditionalFormatting sqref="J40">
    <cfRule type="cellIs" dxfId="6" priority="8" operator="equal">
      <formula>0</formula>
    </cfRule>
  </conditionalFormatting>
  <conditionalFormatting sqref="I40">
    <cfRule type="cellIs" dxfId="5" priority="7" operator="equal">
      <formula>0</formula>
    </cfRule>
  </conditionalFormatting>
  <conditionalFormatting sqref="J41">
    <cfRule type="cellIs" dxfId="4" priority="6" operator="equal">
      <formula>0</formula>
    </cfRule>
  </conditionalFormatting>
  <conditionalFormatting sqref="I41">
    <cfRule type="cellIs" dxfId="3" priority="5" operator="equal">
      <formula>0</formula>
    </cfRule>
  </conditionalFormatting>
  <conditionalFormatting sqref="J42">
    <cfRule type="cellIs" dxfId="2" priority="4" operator="equal">
      <formula>0</formula>
    </cfRule>
  </conditionalFormatting>
  <conditionalFormatting sqref="I42">
    <cfRule type="cellIs" dxfId="1" priority="3" operator="equal">
      <formula>0</formula>
    </cfRule>
  </conditionalFormatting>
  <conditionalFormatting sqref="J43">
    <cfRule type="cellIs" dxfId="0" priority="2" operator="equal">
      <formula>0</formula>
    </cfRule>
  </conditionalFormatting>
  <dataValidations disablePrompts="1" count="2">
    <dataValidation type="list" allowBlank="1" showInputMessage="1" showErrorMessage="1" sqref="F4:F52">
      <formula1>inherente</formula1>
    </dataValidation>
    <dataValidation type="list" allowBlank="1" showInputMessage="1" showErrorMessage="1" sqref="D4:D52">
      <formula1>procesos</formula1>
    </dataValidation>
  </dataValidations>
  <pageMargins left="0.70866141732283472" right="0.70866141732283472" top="0.74803149606299213" bottom="0.74803149606299213" header="0.31496062992125984" footer="0.31496062992125984"/>
  <pageSetup paperSize="14" scale="48" fitToHeight="0" orientation="landscape" horizontalDpi="4294967293" verticalDpi="0" r:id="rId1"/>
  <rowBreaks count="3" manualBreakCount="3">
    <brk id="44" max="12" man="1"/>
    <brk id="47" max="12"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J21" sqref="J21"/>
    </sheetView>
  </sheetViews>
  <sheetFormatPr baseColWidth="10" defaultRowHeight="12.75" x14ac:dyDescent="0.2"/>
  <cols>
    <col min="2" max="2" width="22.85546875" customWidth="1"/>
    <col min="3" max="3" width="18.85546875" customWidth="1"/>
    <col min="4" max="4" width="23.85546875" customWidth="1"/>
    <col min="7" max="7" width="15.140625" customWidth="1"/>
    <col min="8" max="8" width="16.7109375" customWidth="1"/>
  </cols>
  <sheetData>
    <row r="3" spans="2:8" ht="30.75" thickBot="1" x14ac:dyDescent="0.25">
      <c r="B3" s="23" t="s">
        <v>110</v>
      </c>
      <c r="C3" s="26" t="s">
        <v>111</v>
      </c>
      <c r="D3" s="26" t="s">
        <v>130</v>
      </c>
      <c r="E3" s="26" t="s">
        <v>131</v>
      </c>
      <c r="F3" s="26" t="s">
        <v>132</v>
      </c>
      <c r="G3" s="26" t="s">
        <v>133</v>
      </c>
      <c r="H3" s="26" t="s">
        <v>134</v>
      </c>
    </row>
    <row r="4" spans="2:8" ht="15.75" thickBot="1" x14ac:dyDescent="0.25">
      <c r="B4" s="24" t="s">
        <v>112</v>
      </c>
      <c r="C4" s="25" t="s">
        <v>113</v>
      </c>
    </row>
    <row r="5" spans="2:8" ht="15.75" thickBot="1" x14ac:dyDescent="0.25">
      <c r="B5" s="24" t="s">
        <v>114</v>
      </c>
      <c r="C5" s="25" t="s">
        <v>115</v>
      </c>
    </row>
    <row r="6" spans="2:8" ht="30.75" thickBot="1" x14ac:dyDescent="0.25">
      <c r="B6" s="24" t="s">
        <v>116</v>
      </c>
      <c r="C6" s="25" t="s">
        <v>117</v>
      </c>
    </row>
    <row r="7" spans="2:8" ht="15.75" thickBot="1" x14ac:dyDescent="0.25">
      <c r="B7" s="24" t="s">
        <v>118</v>
      </c>
      <c r="C7" s="25" t="s">
        <v>119</v>
      </c>
    </row>
    <row r="8" spans="2:8" ht="15.75" thickBot="1" x14ac:dyDescent="0.25">
      <c r="B8" s="24" t="s">
        <v>120</v>
      </c>
      <c r="C8" s="25" t="s">
        <v>121</v>
      </c>
    </row>
    <row r="9" spans="2:8" ht="15.75" thickBot="1" x14ac:dyDescent="0.25">
      <c r="B9" s="24" t="s">
        <v>122</v>
      </c>
      <c r="C9" s="25" t="s">
        <v>123</v>
      </c>
    </row>
    <row r="10" spans="2:8" ht="15.75" thickBot="1" x14ac:dyDescent="0.25">
      <c r="B10" s="24" t="s">
        <v>124</v>
      </c>
      <c r="C10" s="25" t="s">
        <v>125</v>
      </c>
    </row>
    <row r="11" spans="2:8" ht="30.75" thickBot="1" x14ac:dyDescent="0.25">
      <c r="B11" s="24" t="s">
        <v>126</v>
      </c>
      <c r="C11" s="25" t="s">
        <v>127</v>
      </c>
    </row>
    <row r="12" spans="2:8" ht="15.75" thickBot="1" x14ac:dyDescent="0.25">
      <c r="B12" s="24" t="s">
        <v>128</v>
      </c>
      <c r="C12" s="25" t="s">
        <v>129</v>
      </c>
    </row>
    <row r="17" spans="3:3" x14ac:dyDescent="0.2">
      <c r="C17" s="32"/>
    </row>
    <row r="18" spans="3:3" x14ac:dyDescent="0.2">
      <c r="C18"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V antigua</vt:lpstr>
      <vt:lpstr>3 cuatrimestre 2017</vt:lpstr>
      <vt:lpstr>seguimiento a riesgos</vt:lpstr>
      <vt:lpstr>Hoja2</vt:lpstr>
      <vt:lpstr>'3 cuatrimestre 2017'!Área_de_impresión</vt:lpstr>
      <vt:lpstr>'V antigua'!Área_de_impresión</vt:lpstr>
      <vt:lpstr>'3 cuatrimestre 2017'!Títulos_a_imprimir</vt:lpstr>
      <vt:lpstr>'seguimiento a riesgos'!Títulos_a_imprimir</vt:lpstr>
      <vt:lpstr>'V antigua'!Títulos_a_imprimir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Yuly Andrea Ujueta Castillo</cp:lastModifiedBy>
  <cp:lastPrinted>2018-01-30T18:45:48Z</cp:lastPrinted>
  <dcterms:created xsi:type="dcterms:W3CDTF">2007-05-23T11:34:18Z</dcterms:created>
  <dcterms:modified xsi:type="dcterms:W3CDTF">2018-01-30T21:07:08Z</dcterms:modified>
</cp:coreProperties>
</file>