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odriguez\Documents\"/>
    </mc:Choice>
  </mc:AlternateContent>
  <xr:revisionPtr revIDLastSave="0" documentId="8_{F9C9381E-D02D-4F85-9ACC-3F888ED1DAB2}" xr6:coauthVersionLast="31" xr6:coauthVersionMax="31" xr10:uidLastSave="{00000000-0000-0000-0000-000000000000}"/>
  <bookViews>
    <workbookView xWindow="0" yWindow="0" windowWidth="28800" windowHeight="12225" activeTab="1" xr2:uid="{00000000-000D-0000-FFFF-FFFF00000000}"/>
  </bookViews>
  <sheets>
    <sheet name="1° CORREO " sheetId="10" r:id="rId1"/>
    <sheet name="2 inversion" sheetId="18" r:id="rId2"/>
    <sheet name="3° Ctos Apoyo a la Gestion " sheetId="13" r:id="rId3"/>
    <sheet name="4° Ctos Apoyo a la Gestion  (2)" sheetId="15" r:id="rId4"/>
    <sheet name="5° Otros Gastos " sheetId="14" r:id="rId5"/>
    <sheet name="6° Gastos Sistemas" sheetId="17" r:id="rId6"/>
  </sheets>
  <definedNames>
    <definedName name="_xlnm.Print_Area" localSheetId="0">'1° CORREO '!$A$1:$E$14</definedName>
    <definedName name="_xlnm.Print_Area" localSheetId="1">'2 inversion'!$A$5:$F$19</definedName>
    <definedName name="_xlnm.Print_Area" localSheetId="2">'3° Ctos Apoyo a la Gestion '!$A$1:$H$37</definedName>
    <definedName name="_xlnm.Print_Area" localSheetId="3">'4° Ctos Apoyo a la Gestion  (2)'!$A$1:$H$37</definedName>
    <definedName name="_xlnm.Print_Area" localSheetId="4">'5° Otros Gastos '!$A$1:$E$15</definedName>
    <definedName name="_xlnm.Print_Area" localSheetId="5">'6° Gastos Sistemas'!$A$1:$E$15</definedName>
  </definedNames>
  <calcPr calcId="179017"/>
</workbook>
</file>

<file path=xl/calcChain.xml><?xml version="1.0" encoding="utf-8"?>
<calcChain xmlns="http://schemas.openxmlformats.org/spreadsheetml/2006/main">
  <c r="G9" i="13" l="1"/>
  <c r="B13" i="18"/>
  <c r="B10" i="17"/>
  <c r="F27" i="15"/>
  <c r="E27" i="15"/>
  <c r="G26" i="15"/>
  <c r="G25" i="15"/>
  <c r="G24" i="15"/>
  <c r="G23" i="15"/>
  <c r="G27" i="15"/>
  <c r="G8" i="15"/>
  <c r="G7" i="15"/>
  <c r="B10" i="14"/>
  <c r="F27" i="13"/>
  <c r="E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8" i="13"/>
  <c r="G7" i="13"/>
  <c r="G27" i="13" s="1"/>
</calcChain>
</file>

<file path=xl/sharedStrings.xml><?xml version="1.0" encoding="utf-8"?>
<sst xmlns="http://schemas.openxmlformats.org/spreadsheetml/2006/main" count="222" uniqueCount="88">
  <si>
    <t xml:space="preserve">PRESIDENCIA </t>
  </si>
  <si>
    <t xml:space="preserve">OFICINA DE CONTROL INTERNO </t>
  </si>
  <si>
    <t xml:space="preserve">Auxiliar Administrativo </t>
  </si>
  <si>
    <t xml:space="preserve">Profesional </t>
  </si>
  <si>
    <t>Formación
(A)</t>
  </si>
  <si>
    <t>DE 16   A 46 MESES</t>
  </si>
  <si>
    <t>DE 0     A 30 MESES</t>
  </si>
  <si>
    <t>Experiencia Laboral
(B)</t>
  </si>
  <si>
    <t>Técnico profesional o aprobación de 3 años de educación superior</t>
  </si>
  <si>
    <t>DE 0     A 12 MESES</t>
  </si>
  <si>
    <t>Profesional con Especialización</t>
  </si>
  <si>
    <t>DE 44   A 61 MESES</t>
  </si>
  <si>
    <t>Profesional con Maestría y/o Especialización</t>
  </si>
  <si>
    <t xml:space="preserve">VICEPRESIDENTE ADMINISTRATIVA Y FINANCIERA </t>
  </si>
  <si>
    <t xml:space="preserve">VICEPRESIDENTE DE GESTIÓN CONTRACTUAL </t>
  </si>
  <si>
    <t>VICEPRESIDENTE DE ESTRUCTURACIÓN</t>
  </si>
  <si>
    <t>VICEPRESIDENTE JURIDICO</t>
  </si>
  <si>
    <t>VICEPRESIDENTE DE PLANEACIÓN  RIESGO  Y ENTORNO</t>
  </si>
  <si>
    <t>Cargo:</t>
  </si>
  <si>
    <t>Valor   Año en Miles de Pesos
( B )</t>
  </si>
  <si>
    <t>MARIA CLARA GARRIDO GARRIDO</t>
  </si>
  <si>
    <t>CAMILO MENDOZA ROZO</t>
  </si>
  <si>
    <t>HECTOR JAIME PINILLA ORTIZ</t>
  </si>
  <si>
    <t>BEATRIZ EUGENIA MORALES VELEZ</t>
  </si>
  <si>
    <t>LUIS FERNANDO ANDRADE MORENO</t>
  </si>
  <si>
    <t>ANDRES FIGUEREDO SERPA</t>
  </si>
  <si>
    <t>DIEGO ORLANDO BUSTOS FORERO</t>
  </si>
  <si>
    <t xml:space="preserve">Elaboró: </t>
  </si>
  <si>
    <t xml:space="preserve">                Revisó</t>
  </si>
  <si>
    <t xml:space="preserve">                Cargo </t>
  </si>
  <si>
    <t xml:space="preserve">                Aprobó</t>
  </si>
  <si>
    <t xml:space="preserve">    Cargo:</t>
  </si>
  <si>
    <t xml:space="preserve">    Revisó : </t>
  </si>
  <si>
    <t>Tipo contratos y/o Gasto
(A)</t>
  </si>
  <si>
    <t xml:space="preserve">    Aprobó : </t>
  </si>
  <si>
    <t>DE 0     A 25 MESES</t>
  </si>
  <si>
    <t xml:space="preserve">Servicios Personales Indirectos  - Remuneración Servicios Técnicos </t>
  </si>
  <si>
    <t>Justificación</t>
  </si>
  <si>
    <t>TOTAL</t>
  </si>
  <si>
    <t xml:space="preserve"> Rubros Presupuestales  para Contratistas de Apoyo a la Gestión: </t>
  </si>
  <si>
    <t>Valor Total Año</t>
  </si>
  <si>
    <t xml:space="preserve">Total </t>
  </si>
  <si>
    <t>Archivo y Correspondencia</t>
  </si>
  <si>
    <t>Cuenta Con Aprobación de Vigencias Futuras</t>
  </si>
  <si>
    <t>APOYO PARA EL DESARROLLO Y GESTION INSTITUCIONAL DE LA ANI , NACIONAL</t>
  </si>
  <si>
    <t xml:space="preserve">Común </t>
  </si>
  <si>
    <t>Simplificado</t>
  </si>
  <si>
    <t>Rango Salarial 
( C )</t>
  </si>
  <si>
    <t>Regimen Tributario *</t>
  </si>
  <si>
    <t>* Tipo Regimen Tributario :</t>
  </si>
  <si>
    <t xml:space="preserve">Comun </t>
  </si>
  <si>
    <t xml:space="preserve">Simplificado </t>
  </si>
  <si>
    <t>Otros Gastos Que se considere incluir  en el Presupuesto de  Funcionamiento  y/o Apoyo Para el Desarrollo  y Gestión Institucional de la ANI, Nacional</t>
  </si>
  <si>
    <t>Archivo Y Correspondencia</t>
  </si>
  <si>
    <t>Anteproyecto de Presupuesto Gastos de Funcionamiento Vigencia  2019</t>
  </si>
  <si>
    <t>DE 7.690.771  A 8.943.099</t>
  </si>
  <si>
    <t>DE 3.036.100 A 7.690.770</t>
  </si>
  <si>
    <t>DE 2.127.054 A 3.036.099</t>
  </si>
  <si>
    <t>DE 2.081.128 A 2.127.053</t>
  </si>
  <si>
    <t>N° de Contratistas Requeridos para la Vigencia  2019
( D )</t>
  </si>
  <si>
    <t>Valor Mes   Contratistas Requeridos para la Vigencia  2019
( E )</t>
  </si>
  <si>
    <t>DE 1.172.865 A 2.081.127</t>
  </si>
  <si>
    <t>Gastos que considere incluir en el proyecto de Inversión Fortalecimiento de la Gestión  Funcional con Tecnologías de la Información y Comunicaciones Agencia Nacional de Infraestructura</t>
  </si>
  <si>
    <t xml:space="preserve">Servicio de correo en todas sus modalidades de julio a Diciembre se contrata con 4-72 y es para que la entidad pueda cumplir sus funciones </t>
  </si>
  <si>
    <t xml:space="preserve">Interadministrativo </t>
  </si>
  <si>
    <t>420,000,000</t>
  </si>
  <si>
    <t>Prestación de Servicios</t>
  </si>
  <si>
    <t>60,000,000</t>
  </si>
  <si>
    <t>Servicios de correo Hoy mismo a nivel Nacional para comunicaciones urgentes y tutelas</t>
  </si>
  <si>
    <t>480,000,000</t>
  </si>
  <si>
    <t>Microfilmación, digitalización y empaste de soportes contables y de presupuesto</t>
  </si>
  <si>
    <t>* Servicio de bodegaje, espacios de trabajo y 16 técnicos en archivistica para archivo</t>
  </si>
  <si>
    <t>* Cambiar 6 archivadores rodantes dañados</t>
  </si>
  <si>
    <t xml:space="preserve">Compra de  800 firmas digitales  con 1,000,000 estampados cronologicos </t>
  </si>
  <si>
    <t xml:space="preserve">Prestación de servicios </t>
  </si>
  <si>
    <t xml:space="preserve"> Rubro Correo va por inversión</t>
  </si>
  <si>
    <t>NO</t>
  </si>
  <si>
    <t xml:space="preserve">Insumos para archivo como 50,000carpetas, stikers, cintas de impresión para correspondencia, ganchos legajadores plásticos, y cajas de presaplique para identificar carpetas y cajas </t>
  </si>
  <si>
    <t xml:space="preserve">Migración de 32.000 medios magneticos que se encuentran en medios que no son adecuados para la conservación </t>
  </si>
  <si>
    <t xml:space="preserve">Organización de 200.000 planos </t>
  </si>
  <si>
    <t>Dos profesionales para el desarrollo del Sistema de Gestión Documental Orfeo, 4 profesionales en archivistica</t>
  </si>
  <si>
    <t>Un ingeniero de sistemas para migrar medios magnéticos que van llegando diariamente a Orfeo</t>
  </si>
  <si>
    <t>Personal para la radicación, mensajería, patinadores y organización de archivo</t>
  </si>
  <si>
    <t>Carmen Janneth Rodríguez Mora</t>
  </si>
  <si>
    <t>Experto G3-06 Gestión Documental</t>
  </si>
  <si>
    <t>Nelcy Jenith Maldonado Ballén</t>
  </si>
  <si>
    <t>Coordinadora GIT Administrativo y Financiero</t>
  </si>
  <si>
    <t>Gina Astrid Salazar Landinez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</si>
</sst>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3"/>
      </right>
      <top style="medium">
        <color indexed="64"/>
      </top>
      <bottom/>
      <diagonal/>
    </border>
    <border>
      <left style="thin">
        <color theme="3"/>
      </left>
      <right style="thin">
        <color theme="3"/>
      </right>
      <top style="medium">
        <color indexed="64"/>
      </top>
      <bottom/>
      <diagonal/>
    </border>
    <border>
      <left style="thin">
        <color theme="3"/>
      </left>
      <right/>
      <top style="medium">
        <color indexed="64"/>
      </top>
      <bottom/>
      <diagonal/>
    </border>
    <border>
      <left style="thin">
        <color theme="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/>
      <top style="thin">
        <color theme="3"/>
      </top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indexed="64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theme="3"/>
      </top>
      <bottom style="medium">
        <color indexed="64"/>
      </bottom>
      <diagonal/>
    </border>
    <border>
      <left/>
      <right/>
      <top style="thin">
        <color theme="3"/>
      </top>
      <bottom style="medium">
        <color indexed="64"/>
      </bottom>
      <diagonal/>
    </border>
    <border>
      <left/>
      <right style="medium">
        <color indexed="64"/>
      </right>
      <top style="thin">
        <color theme="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3"/>
      </bottom>
      <diagonal/>
    </border>
    <border>
      <left/>
      <right/>
      <top style="medium">
        <color indexed="64"/>
      </top>
      <bottom style="thin">
        <color theme="3"/>
      </bottom>
      <diagonal/>
    </border>
    <border>
      <left style="thin">
        <color theme="0"/>
      </left>
      <right/>
      <top style="medium">
        <color indexed="6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64" fontId="0" fillId="0" borderId="2" xfId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3" borderId="0" xfId="0" applyFont="1" applyFill="1" applyBorder="1" applyAlignment="1">
      <alignment horizontal="right" vertical="center" wrapText="1"/>
    </xf>
    <xf numFmtId="164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164" fontId="0" fillId="0" borderId="23" xfId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wrapText="1"/>
    </xf>
    <xf numFmtId="164" fontId="0" fillId="0" borderId="4" xfId="1" applyFont="1" applyBorder="1" applyAlignment="1">
      <alignment horizontal="center" vertical="center" wrapText="1"/>
    </xf>
    <xf numFmtId="43" fontId="0" fillId="0" borderId="0" xfId="2" applyFont="1" applyAlignment="1">
      <alignment vertical="center"/>
    </xf>
    <xf numFmtId="43" fontId="0" fillId="0" borderId="0" xfId="2" applyFont="1" applyAlignment="1" applyProtection="1">
      <alignment horizontal="left" vertical="center"/>
      <protection locked="0"/>
    </xf>
    <xf numFmtId="43" fontId="0" fillId="0" borderId="0" xfId="2" applyFont="1" applyBorder="1" applyAlignment="1" applyProtection="1">
      <alignment vertical="center"/>
      <protection locked="0"/>
    </xf>
    <xf numFmtId="43" fontId="0" fillId="0" borderId="0" xfId="2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justify" vertical="center" wrapText="1"/>
      <protection locked="0"/>
    </xf>
    <xf numFmtId="0" fontId="0" fillId="0" borderId="17" xfId="0" applyFont="1" applyBorder="1" applyAlignment="1" applyProtection="1">
      <alignment horizontal="justify" vertical="center" wrapText="1"/>
      <protection locked="0"/>
    </xf>
    <xf numFmtId="0" fontId="0" fillId="0" borderId="21" xfId="0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20" xfId="0" applyFont="1" applyBorder="1" applyAlignment="1">
      <alignment horizontal="center" vertical="justify"/>
    </xf>
    <xf numFmtId="0" fontId="0" fillId="0" borderId="31" xfId="0" applyFont="1" applyBorder="1" applyAlignment="1">
      <alignment horizontal="center" vertical="justify"/>
    </xf>
    <xf numFmtId="0" fontId="0" fillId="0" borderId="32" xfId="0" applyFont="1" applyBorder="1" applyAlignment="1">
      <alignment horizontal="center" vertical="justify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ont="1" applyBorder="1" applyAlignment="1">
      <alignment horizontal="center" vertical="justify"/>
    </xf>
    <xf numFmtId="0" fontId="0" fillId="0" borderId="5" xfId="0" applyFont="1" applyBorder="1" applyAlignment="1">
      <alignment horizontal="center" vertical="justify"/>
    </xf>
    <xf numFmtId="0" fontId="0" fillId="0" borderId="29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41" fontId="0" fillId="0" borderId="0" xfId="3" applyFont="1" applyAlignment="1">
      <alignment vertical="center"/>
    </xf>
    <xf numFmtId="41" fontId="5" fillId="2" borderId="9" xfId="3" applyFont="1" applyFill="1" applyBorder="1" applyAlignment="1" applyProtection="1">
      <alignment horizontal="center" vertical="center" wrapText="1"/>
      <protection locked="0"/>
    </xf>
    <xf numFmtId="41" fontId="5" fillId="2" borderId="9" xfId="3" applyFont="1" applyFill="1" applyBorder="1" applyAlignment="1">
      <alignment horizontal="center" vertical="center" wrapText="1"/>
    </xf>
    <xf numFmtId="41" fontId="0" fillId="0" borderId="13" xfId="3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41" fontId="0" fillId="0" borderId="4" xfId="3" applyFont="1" applyBorder="1" applyAlignment="1" applyProtection="1">
      <alignment vertical="center"/>
      <protection locked="0"/>
    </xf>
    <xf numFmtId="41" fontId="0" fillId="0" borderId="6" xfId="3" applyFont="1" applyBorder="1" applyAlignment="1" applyProtection="1">
      <alignment vertical="center"/>
      <protection locked="0"/>
    </xf>
    <xf numFmtId="41" fontId="0" fillId="0" borderId="20" xfId="3" applyFont="1" applyBorder="1" applyAlignment="1" applyProtection="1">
      <alignment vertical="center"/>
      <protection locked="0"/>
    </xf>
    <xf numFmtId="41" fontId="3" fillId="3" borderId="0" xfId="3" applyFont="1" applyFill="1" applyBorder="1" applyAlignment="1" applyProtection="1">
      <alignment vertical="center"/>
      <protection locked="0"/>
    </xf>
    <xf numFmtId="41" fontId="0" fillId="0" borderId="0" xfId="3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justify" vertical="center" wrapText="1"/>
      <protection locked="0"/>
    </xf>
    <xf numFmtId="0" fontId="0" fillId="0" borderId="17" xfId="0" applyFont="1" applyBorder="1" applyAlignment="1" applyProtection="1">
      <alignment horizontal="justify" vertical="center" wrapText="1"/>
      <protection locked="0"/>
    </xf>
    <xf numFmtId="0" fontId="0" fillId="0" borderId="21" xfId="0" applyFont="1" applyBorder="1" applyAlignment="1" applyProtection="1">
      <alignment horizontal="justify" vertical="center" wrapText="1"/>
      <protection locked="0"/>
    </xf>
    <xf numFmtId="0" fontId="0" fillId="0" borderId="4" xfId="0" applyFont="1" applyBorder="1" applyAlignment="1">
      <alignment horizontal="center" vertical="justify"/>
    </xf>
    <xf numFmtId="0" fontId="0" fillId="0" borderId="5" xfId="0" applyFont="1" applyBorder="1" applyAlignment="1">
      <alignment horizontal="center" vertical="justify"/>
    </xf>
    <xf numFmtId="0" fontId="0" fillId="0" borderId="29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Font="1" applyBorder="1" applyAlignment="1">
      <alignment horizontal="center" vertical="justify"/>
    </xf>
    <xf numFmtId="0" fontId="0" fillId="0" borderId="31" xfId="0" applyFont="1" applyBorder="1" applyAlignment="1">
      <alignment horizontal="center" vertical="justify"/>
    </xf>
    <xf numFmtId="0" fontId="0" fillId="0" borderId="32" xfId="0" applyFont="1" applyBorder="1" applyAlignment="1">
      <alignment horizontal="center" vertical="justify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164" fontId="0" fillId="0" borderId="36" xfId="1" applyFont="1" applyBorder="1" applyAlignment="1">
      <alignment horizontal="center" vertical="center" wrapText="1"/>
    </xf>
    <xf numFmtId="3" fontId="6" fillId="0" borderId="0" xfId="0" applyNumberFormat="1" applyFont="1"/>
    <xf numFmtId="0" fontId="0" fillId="0" borderId="0" xfId="0" applyBorder="1" applyAlignment="1">
      <alignment horizontal="center" vertical="center"/>
    </xf>
    <xf numFmtId="0" fontId="0" fillId="0" borderId="20" xfId="0" applyFont="1" applyBorder="1" applyAlignment="1">
      <alignment horizontal="center" vertical="justify"/>
    </xf>
    <xf numFmtId="0" fontId="0" fillId="0" borderId="31" xfId="0" applyFont="1" applyBorder="1" applyAlignment="1">
      <alignment horizontal="center" vertical="justify"/>
    </xf>
    <xf numFmtId="0" fontId="0" fillId="0" borderId="32" xfId="0" applyFont="1" applyBorder="1" applyAlignment="1">
      <alignment horizontal="center" vertical="justify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ont="1" applyBorder="1" applyAlignment="1">
      <alignment horizontal="center" vertical="justify"/>
    </xf>
    <xf numFmtId="0" fontId="0" fillId="0" borderId="5" xfId="0" applyFont="1" applyBorder="1" applyAlignment="1">
      <alignment horizontal="center" vertical="justify"/>
    </xf>
    <xf numFmtId="0" fontId="0" fillId="0" borderId="29" xfId="0" applyFont="1" applyBorder="1" applyAlignment="1">
      <alignment horizontal="center" vertical="justify"/>
    </xf>
    <xf numFmtId="0" fontId="1" fillId="0" borderId="0" xfId="0" applyFont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justify"/>
    </xf>
    <xf numFmtId="0" fontId="0" fillId="0" borderId="5" xfId="0" applyFont="1" applyBorder="1" applyAlignment="1">
      <alignment vertical="justify"/>
    </xf>
    <xf numFmtId="0" fontId="0" fillId="0" borderId="29" xfId="0" applyFont="1" applyBorder="1" applyAlignment="1">
      <alignment vertical="justify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justify"/>
    </xf>
    <xf numFmtId="0" fontId="0" fillId="0" borderId="31" xfId="0" applyFont="1" applyBorder="1" applyAlignment="1">
      <alignment vertical="justify"/>
    </xf>
    <xf numFmtId="0" fontId="0" fillId="0" borderId="32" xfId="0" applyFont="1" applyBorder="1" applyAlignment="1">
      <alignment vertical="justify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justify" vertical="center" wrapText="1"/>
      <protection locked="0"/>
    </xf>
    <xf numFmtId="0" fontId="0" fillId="0" borderId="17" xfId="0" applyFont="1" applyBorder="1" applyAlignment="1" applyProtection="1">
      <alignment horizontal="justify" vertical="center" wrapText="1"/>
      <protection locked="0"/>
    </xf>
    <xf numFmtId="0" fontId="0" fillId="0" borderId="21" xfId="0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">
    <cellStyle name="Millares [0]" xfId="3" builtinId="6"/>
    <cellStyle name="Millares 2" xfId="2" xr:uid="{00000000-0005-0000-0000-000001000000}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2</xdr:row>
      <xdr:rowOff>38100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2</xdr:row>
      <xdr:rowOff>38100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2552700</xdr:colOff>
      <xdr:row>11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5848350" y="4591050"/>
          <a:ext cx="2552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11</xdr:row>
      <xdr:rowOff>295275</xdr:rowOff>
    </xdr:from>
    <xdr:to>
      <xdr:col>4</xdr:col>
      <xdr:colOff>2562225</xdr:colOff>
      <xdr:row>11</xdr:row>
      <xdr:rowOff>295275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5857875" y="4886325"/>
          <a:ext cx="2552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66750" cy="628650"/>
    <xdr:pic>
      <xdr:nvPicPr>
        <xdr:cNvPr id="2" name="Picture 2">
          <a:extLst>
            <a:ext uri="{FF2B5EF4-FFF2-40B4-BE49-F238E27FC236}">
              <a16:creationId xmlns:a16="http://schemas.microsoft.com/office/drawing/2014/main" id="{96D65B75-8957-4B6A-AD40-BAC0DD408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0</xdr:row>
      <xdr:rowOff>0</xdr:rowOff>
    </xdr:from>
    <xdr:ext cx="666750" cy="628650"/>
    <xdr:pic>
      <xdr:nvPicPr>
        <xdr:cNvPr id="3" name="Picture 2">
          <a:extLst>
            <a:ext uri="{FF2B5EF4-FFF2-40B4-BE49-F238E27FC236}">
              <a16:creationId xmlns:a16="http://schemas.microsoft.com/office/drawing/2014/main" id="{E4DA7B8F-3A14-4EEA-BC1A-4E11C3FC1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oneCellAnchor>
  <xdr:twoCellAnchor>
    <xdr:from>
      <xdr:col>4</xdr:col>
      <xdr:colOff>9525</xdr:colOff>
      <xdr:row>15</xdr:row>
      <xdr:rowOff>295275</xdr:rowOff>
    </xdr:from>
    <xdr:to>
      <xdr:col>4</xdr:col>
      <xdr:colOff>2562225</xdr:colOff>
      <xdr:row>15</xdr:row>
      <xdr:rowOff>295275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A95DC568-D48A-4CD8-9A22-BBC252E57B10}"/>
            </a:ext>
          </a:extLst>
        </xdr:cNvPr>
        <xdr:cNvCxnSpPr/>
      </xdr:nvCxnSpPr>
      <xdr:spPr>
        <a:xfrm>
          <a:off x="6800850" y="7200900"/>
          <a:ext cx="7524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2552700</xdr:colOff>
      <xdr:row>16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792E2EED-F53C-47A2-9437-6AF57AF182F7}"/>
            </a:ext>
          </a:extLst>
        </xdr:cNvPr>
        <xdr:cNvCxnSpPr/>
      </xdr:nvCxnSpPr>
      <xdr:spPr>
        <a:xfrm>
          <a:off x="5848350" y="4591050"/>
          <a:ext cx="2552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16</xdr:row>
      <xdr:rowOff>295275</xdr:rowOff>
    </xdr:from>
    <xdr:to>
      <xdr:col>4</xdr:col>
      <xdr:colOff>2562225</xdr:colOff>
      <xdr:row>16</xdr:row>
      <xdr:rowOff>295275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1D7245DB-2D5D-4025-8773-D4A3F059350E}"/>
            </a:ext>
          </a:extLst>
        </xdr:cNvPr>
        <xdr:cNvCxnSpPr/>
      </xdr:nvCxnSpPr>
      <xdr:spPr>
        <a:xfrm>
          <a:off x="5857875" y="4886325"/>
          <a:ext cx="2552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66750" cy="628650"/>
    <xdr:pic>
      <xdr:nvPicPr>
        <xdr:cNvPr id="2" name="Picture 2">
          <a:extLst>
            <a:ext uri="{FF2B5EF4-FFF2-40B4-BE49-F238E27FC236}">
              <a16:creationId xmlns:a16="http://schemas.microsoft.com/office/drawing/2014/main" id="{1FF6DEB5-607D-4D4E-96CF-B7235ACE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oneCellAnchor>
  <xdr:twoCellAnchor>
    <xdr:from>
      <xdr:col>4</xdr:col>
      <xdr:colOff>9525</xdr:colOff>
      <xdr:row>28</xdr:row>
      <xdr:rowOff>295275</xdr:rowOff>
    </xdr:from>
    <xdr:to>
      <xdr:col>5</xdr:col>
      <xdr:colOff>1362075</xdr:colOff>
      <xdr:row>28</xdr:row>
      <xdr:rowOff>295275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5373980-22B5-44C9-91C4-D0CF682DD6B0}"/>
            </a:ext>
          </a:extLst>
        </xdr:cNvPr>
        <xdr:cNvCxnSpPr/>
      </xdr:nvCxnSpPr>
      <xdr:spPr>
        <a:xfrm>
          <a:off x="6124575" y="6981825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30</xdr:row>
      <xdr:rowOff>28575</xdr:rowOff>
    </xdr:from>
    <xdr:to>
      <xdr:col>5</xdr:col>
      <xdr:colOff>1362075</xdr:colOff>
      <xdr:row>30</xdr:row>
      <xdr:rowOff>28575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DD34A1D-946D-4D60-9910-BAC737AEE663}"/>
            </a:ext>
          </a:extLst>
        </xdr:cNvPr>
        <xdr:cNvCxnSpPr/>
      </xdr:nvCxnSpPr>
      <xdr:spPr>
        <a:xfrm>
          <a:off x="6124575" y="7200900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0</xdr:row>
      <xdr:rowOff>0</xdr:rowOff>
    </xdr:from>
    <xdr:ext cx="666750" cy="628650"/>
    <xdr:pic>
      <xdr:nvPicPr>
        <xdr:cNvPr id="5" name="Picture 2">
          <a:extLst>
            <a:ext uri="{FF2B5EF4-FFF2-40B4-BE49-F238E27FC236}">
              <a16:creationId xmlns:a16="http://schemas.microsoft.com/office/drawing/2014/main" id="{5EA494A5-9F89-4524-A577-55942AB0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oneCellAnchor>
  <xdr:twoCellAnchor>
    <xdr:from>
      <xdr:col>4</xdr:col>
      <xdr:colOff>9525</xdr:colOff>
      <xdr:row>28</xdr:row>
      <xdr:rowOff>295275</xdr:rowOff>
    </xdr:from>
    <xdr:to>
      <xdr:col>5</xdr:col>
      <xdr:colOff>1362075</xdr:colOff>
      <xdr:row>28</xdr:row>
      <xdr:rowOff>295275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871DCE68-4BCE-4E1F-8F7D-28EB4E74DB7F}"/>
            </a:ext>
          </a:extLst>
        </xdr:cNvPr>
        <xdr:cNvCxnSpPr/>
      </xdr:nvCxnSpPr>
      <xdr:spPr>
        <a:xfrm>
          <a:off x="6124575" y="6981825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30</xdr:row>
      <xdr:rowOff>28575</xdr:rowOff>
    </xdr:from>
    <xdr:to>
      <xdr:col>5</xdr:col>
      <xdr:colOff>1362075</xdr:colOff>
      <xdr:row>30</xdr:row>
      <xdr:rowOff>28575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8B0F97F1-DF0D-4C15-A497-07097944163A}"/>
            </a:ext>
          </a:extLst>
        </xdr:cNvPr>
        <xdr:cNvCxnSpPr/>
      </xdr:nvCxnSpPr>
      <xdr:spPr>
        <a:xfrm>
          <a:off x="6124575" y="7200900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0</xdr:row>
      <xdr:rowOff>0</xdr:rowOff>
    </xdr:from>
    <xdr:ext cx="666750" cy="628650"/>
    <xdr:pic>
      <xdr:nvPicPr>
        <xdr:cNvPr id="8" name="Picture 2">
          <a:extLst>
            <a:ext uri="{FF2B5EF4-FFF2-40B4-BE49-F238E27FC236}">
              <a16:creationId xmlns:a16="http://schemas.microsoft.com/office/drawing/2014/main" id="{ED7C20B7-B406-4549-BC4D-28527BC2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0</xdr:row>
      <xdr:rowOff>0</xdr:rowOff>
    </xdr:from>
    <xdr:ext cx="666750" cy="628650"/>
    <xdr:pic>
      <xdr:nvPicPr>
        <xdr:cNvPr id="9" name="Picture 2">
          <a:extLst>
            <a:ext uri="{FF2B5EF4-FFF2-40B4-BE49-F238E27FC236}">
              <a16:creationId xmlns:a16="http://schemas.microsoft.com/office/drawing/2014/main" id="{8665B66D-7D2B-4D86-B04F-79D4942A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oneCellAnchor>
  <xdr:twoCellAnchor>
    <xdr:from>
      <xdr:col>4</xdr:col>
      <xdr:colOff>9525</xdr:colOff>
      <xdr:row>28</xdr:row>
      <xdr:rowOff>295275</xdr:rowOff>
    </xdr:from>
    <xdr:to>
      <xdr:col>5</xdr:col>
      <xdr:colOff>1362075</xdr:colOff>
      <xdr:row>28</xdr:row>
      <xdr:rowOff>295275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391F3DD-8397-48FE-8A00-5FDBC739F16F}"/>
            </a:ext>
          </a:extLst>
        </xdr:cNvPr>
        <xdr:cNvCxnSpPr/>
      </xdr:nvCxnSpPr>
      <xdr:spPr>
        <a:xfrm>
          <a:off x="6124575" y="6981825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30</xdr:row>
      <xdr:rowOff>28575</xdr:rowOff>
    </xdr:from>
    <xdr:to>
      <xdr:col>5</xdr:col>
      <xdr:colOff>1362075</xdr:colOff>
      <xdr:row>30</xdr:row>
      <xdr:rowOff>28575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3266157D-4658-4277-9580-C4675D20324A}"/>
            </a:ext>
          </a:extLst>
        </xdr:cNvPr>
        <xdr:cNvCxnSpPr/>
      </xdr:nvCxnSpPr>
      <xdr:spPr>
        <a:xfrm>
          <a:off x="6124575" y="7200900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66750" cy="628650"/>
    <xdr:pic>
      <xdr:nvPicPr>
        <xdr:cNvPr id="2" name="Picture 2">
          <a:extLst>
            <a:ext uri="{FF2B5EF4-FFF2-40B4-BE49-F238E27FC236}">
              <a16:creationId xmlns:a16="http://schemas.microsoft.com/office/drawing/2014/main" id="{821133CA-F307-4B4B-B008-9450247B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oneCellAnchor>
  <xdr:twoCellAnchor>
    <xdr:from>
      <xdr:col>4</xdr:col>
      <xdr:colOff>9525</xdr:colOff>
      <xdr:row>28</xdr:row>
      <xdr:rowOff>295275</xdr:rowOff>
    </xdr:from>
    <xdr:to>
      <xdr:col>5</xdr:col>
      <xdr:colOff>1362075</xdr:colOff>
      <xdr:row>28</xdr:row>
      <xdr:rowOff>295275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1726FBA-12B8-49B3-9455-6B0980F2A679}"/>
            </a:ext>
          </a:extLst>
        </xdr:cNvPr>
        <xdr:cNvCxnSpPr/>
      </xdr:nvCxnSpPr>
      <xdr:spPr>
        <a:xfrm>
          <a:off x="6124575" y="6981825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30</xdr:row>
      <xdr:rowOff>28575</xdr:rowOff>
    </xdr:from>
    <xdr:to>
      <xdr:col>5</xdr:col>
      <xdr:colOff>1362075</xdr:colOff>
      <xdr:row>30</xdr:row>
      <xdr:rowOff>28575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2E02F48-E897-418C-8F93-8C5BE628FC8A}"/>
            </a:ext>
          </a:extLst>
        </xdr:cNvPr>
        <xdr:cNvCxnSpPr/>
      </xdr:nvCxnSpPr>
      <xdr:spPr>
        <a:xfrm>
          <a:off x="6124575" y="7200900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0</xdr:row>
      <xdr:rowOff>0</xdr:rowOff>
    </xdr:from>
    <xdr:ext cx="666750" cy="628650"/>
    <xdr:pic>
      <xdr:nvPicPr>
        <xdr:cNvPr id="5" name="Picture 2">
          <a:extLst>
            <a:ext uri="{FF2B5EF4-FFF2-40B4-BE49-F238E27FC236}">
              <a16:creationId xmlns:a16="http://schemas.microsoft.com/office/drawing/2014/main" id="{BAF8A1C3-6933-4F9C-9097-87B07DDB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oneCellAnchor>
  <xdr:twoCellAnchor>
    <xdr:from>
      <xdr:col>4</xdr:col>
      <xdr:colOff>9525</xdr:colOff>
      <xdr:row>28</xdr:row>
      <xdr:rowOff>295275</xdr:rowOff>
    </xdr:from>
    <xdr:to>
      <xdr:col>5</xdr:col>
      <xdr:colOff>1362075</xdr:colOff>
      <xdr:row>28</xdr:row>
      <xdr:rowOff>295275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2639F164-FA2E-4914-A25E-53948D47240D}"/>
            </a:ext>
          </a:extLst>
        </xdr:cNvPr>
        <xdr:cNvCxnSpPr/>
      </xdr:nvCxnSpPr>
      <xdr:spPr>
        <a:xfrm>
          <a:off x="6124575" y="6981825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30</xdr:row>
      <xdr:rowOff>28575</xdr:rowOff>
    </xdr:from>
    <xdr:to>
      <xdr:col>5</xdr:col>
      <xdr:colOff>1362075</xdr:colOff>
      <xdr:row>30</xdr:row>
      <xdr:rowOff>28575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AE2558F5-2E84-4916-B166-08033B1978B4}"/>
            </a:ext>
          </a:extLst>
        </xdr:cNvPr>
        <xdr:cNvCxnSpPr/>
      </xdr:nvCxnSpPr>
      <xdr:spPr>
        <a:xfrm>
          <a:off x="6124575" y="7200900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0</xdr:row>
      <xdr:rowOff>0</xdr:rowOff>
    </xdr:from>
    <xdr:ext cx="666750" cy="628650"/>
    <xdr:pic>
      <xdr:nvPicPr>
        <xdr:cNvPr id="8" name="Picture 2">
          <a:extLst>
            <a:ext uri="{FF2B5EF4-FFF2-40B4-BE49-F238E27FC236}">
              <a16:creationId xmlns:a16="http://schemas.microsoft.com/office/drawing/2014/main" id="{63801232-AF8F-467B-AFCC-45A1B5C0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0</xdr:row>
      <xdr:rowOff>0</xdr:rowOff>
    </xdr:from>
    <xdr:ext cx="666750" cy="628650"/>
    <xdr:pic>
      <xdr:nvPicPr>
        <xdr:cNvPr id="9" name="Picture 2">
          <a:extLst>
            <a:ext uri="{FF2B5EF4-FFF2-40B4-BE49-F238E27FC236}">
              <a16:creationId xmlns:a16="http://schemas.microsoft.com/office/drawing/2014/main" id="{EAAD6A39-24EE-402A-9DA4-FF3D0C9FD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oneCellAnchor>
  <xdr:twoCellAnchor>
    <xdr:from>
      <xdr:col>4</xdr:col>
      <xdr:colOff>9525</xdr:colOff>
      <xdr:row>28</xdr:row>
      <xdr:rowOff>295275</xdr:rowOff>
    </xdr:from>
    <xdr:to>
      <xdr:col>5</xdr:col>
      <xdr:colOff>1362075</xdr:colOff>
      <xdr:row>28</xdr:row>
      <xdr:rowOff>295275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5C33E21-FEC0-443C-92CC-9027DC998BE4}"/>
            </a:ext>
          </a:extLst>
        </xdr:cNvPr>
        <xdr:cNvCxnSpPr/>
      </xdr:nvCxnSpPr>
      <xdr:spPr>
        <a:xfrm>
          <a:off x="6124575" y="6981825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30</xdr:row>
      <xdr:rowOff>28575</xdr:rowOff>
    </xdr:from>
    <xdr:to>
      <xdr:col>5</xdr:col>
      <xdr:colOff>1362075</xdr:colOff>
      <xdr:row>30</xdr:row>
      <xdr:rowOff>28575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DA7780D2-9B6F-4212-B99E-66FF4C080D96}"/>
            </a:ext>
          </a:extLst>
        </xdr:cNvPr>
        <xdr:cNvCxnSpPr/>
      </xdr:nvCxnSpPr>
      <xdr:spPr>
        <a:xfrm>
          <a:off x="6124575" y="7200900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2552700</xdr:colOff>
      <xdr:row>29</xdr:row>
      <xdr:rowOff>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9F69E5B0-9D60-4D66-BD46-037646B07123}"/>
            </a:ext>
          </a:extLst>
        </xdr:cNvPr>
        <xdr:cNvCxnSpPr/>
      </xdr:nvCxnSpPr>
      <xdr:spPr>
        <a:xfrm>
          <a:off x="5848350" y="4591050"/>
          <a:ext cx="2552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2</xdr:row>
      <xdr:rowOff>38100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8CC5058-E88E-4B8D-9375-D00D4973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352788-0EA4-4185-89A3-1401EFAA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2</xdr:row>
      <xdr:rowOff>38100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9500744-3431-40DD-9E00-E9A0BC0F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11</xdr:row>
      <xdr:rowOff>247650</xdr:rowOff>
    </xdr:from>
    <xdr:to>
      <xdr:col>4</xdr:col>
      <xdr:colOff>2552700</xdr:colOff>
      <xdr:row>11</xdr:row>
      <xdr:rowOff>247650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FD9F064-A08C-419B-B27B-0296B9C16FFC}"/>
            </a:ext>
          </a:extLst>
        </xdr:cNvPr>
        <xdr:cNvCxnSpPr/>
      </xdr:nvCxnSpPr>
      <xdr:spPr>
        <a:xfrm>
          <a:off x="5848350" y="5172075"/>
          <a:ext cx="2552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12</xdr:row>
      <xdr:rowOff>295275</xdr:rowOff>
    </xdr:from>
    <xdr:to>
      <xdr:col>4</xdr:col>
      <xdr:colOff>2562225</xdr:colOff>
      <xdr:row>12</xdr:row>
      <xdr:rowOff>295275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1F044AA-5ECF-4A99-89B1-FE119C3734D4}"/>
            </a:ext>
          </a:extLst>
        </xdr:cNvPr>
        <xdr:cNvCxnSpPr/>
      </xdr:nvCxnSpPr>
      <xdr:spPr>
        <a:xfrm>
          <a:off x="5857875" y="5495925"/>
          <a:ext cx="2552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66750" cy="628650"/>
    <xdr:pic>
      <xdr:nvPicPr>
        <xdr:cNvPr id="2" name="Picture 2">
          <a:extLst>
            <a:ext uri="{FF2B5EF4-FFF2-40B4-BE49-F238E27FC236}">
              <a16:creationId xmlns:a16="http://schemas.microsoft.com/office/drawing/2014/main" id="{7E85EE6F-ACBE-4DBD-945D-BE0F5EB5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0</xdr:row>
      <xdr:rowOff>0</xdr:rowOff>
    </xdr:from>
    <xdr:ext cx="666750" cy="628650"/>
    <xdr:pic>
      <xdr:nvPicPr>
        <xdr:cNvPr id="3" name="Picture 2">
          <a:extLst>
            <a:ext uri="{FF2B5EF4-FFF2-40B4-BE49-F238E27FC236}">
              <a16:creationId xmlns:a16="http://schemas.microsoft.com/office/drawing/2014/main" id="{871497F8-61EC-41A2-9EA9-FEE65AA2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0</xdr:row>
      <xdr:rowOff>0</xdr:rowOff>
    </xdr:from>
    <xdr:ext cx="666750" cy="628650"/>
    <xdr:pic>
      <xdr:nvPicPr>
        <xdr:cNvPr id="4" name="Picture 2">
          <a:extLst>
            <a:ext uri="{FF2B5EF4-FFF2-40B4-BE49-F238E27FC236}">
              <a16:creationId xmlns:a16="http://schemas.microsoft.com/office/drawing/2014/main" id="{38C9A06C-6A7B-4D47-9515-768E7219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oneCellAnchor>
  <xdr:twoCellAnchor>
    <xdr:from>
      <xdr:col>4</xdr:col>
      <xdr:colOff>0</xdr:colOff>
      <xdr:row>11</xdr:row>
      <xdr:rowOff>247650</xdr:rowOff>
    </xdr:from>
    <xdr:to>
      <xdr:col>4</xdr:col>
      <xdr:colOff>2552700</xdr:colOff>
      <xdr:row>11</xdr:row>
      <xdr:rowOff>247650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2876F29-8D59-455E-86CC-00CDF3D0A30C}"/>
            </a:ext>
          </a:extLst>
        </xdr:cNvPr>
        <xdr:cNvCxnSpPr/>
      </xdr:nvCxnSpPr>
      <xdr:spPr>
        <a:xfrm>
          <a:off x="5848350" y="5172075"/>
          <a:ext cx="2552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12</xdr:row>
      <xdr:rowOff>295275</xdr:rowOff>
    </xdr:from>
    <xdr:to>
      <xdr:col>4</xdr:col>
      <xdr:colOff>2562225</xdr:colOff>
      <xdr:row>12</xdr:row>
      <xdr:rowOff>295275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7A488453-7FAD-4017-B117-4396CEFB3CC3}"/>
            </a:ext>
          </a:extLst>
        </xdr:cNvPr>
        <xdr:cNvCxnSpPr/>
      </xdr:nvCxnSpPr>
      <xdr:spPr>
        <a:xfrm>
          <a:off x="5857875" y="5495925"/>
          <a:ext cx="2552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2</xdr:row>
      <xdr:rowOff>38100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E863198D-BF4F-45FF-97A7-E09BF475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2</xdr:row>
      <xdr:rowOff>38100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BA26102E-5C39-43ED-8926-82960C15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2</xdr:row>
      <xdr:rowOff>38100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2AE37D7B-68E1-44EA-BD5F-F16834762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2</xdr:row>
      <xdr:rowOff>38100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D5A64E87-6705-4F15-9A5C-EEED5BE7D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2</xdr:row>
      <xdr:rowOff>38100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AA9A6A28-AEED-4FFF-9DAD-8FE76324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2</xdr:row>
      <xdr:rowOff>38100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7B34666C-E724-41D9-9722-E4BB0AE0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48574"/>
  <sheetViews>
    <sheetView showGridLines="0" workbookViewId="0">
      <selection activeCell="A10" sqref="A10:E14"/>
    </sheetView>
  </sheetViews>
  <sheetFormatPr baseColWidth="10" defaultRowHeight="15" x14ac:dyDescent="0.25"/>
  <cols>
    <col min="1" max="1" width="30.42578125" style="1" customWidth="1"/>
    <col min="2" max="2" width="25.7109375" style="1" customWidth="1"/>
    <col min="3" max="3" width="15.28515625" style="1" customWidth="1"/>
    <col min="4" max="4" width="16.28515625" style="1" customWidth="1"/>
    <col min="5" max="5" width="62.28515625" style="1" customWidth="1"/>
    <col min="6" max="6" width="31.42578125" style="1" customWidth="1"/>
    <col min="7" max="16384" width="11.42578125" style="1"/>
  </cols>
  <sheetData>
    <row r="1" spans="1:6" ht="23.25" x14ac:dyDescent="0.25">
      <c r="A1" s="97" t="s">
        <v>54</v>
      </c>
      <c r="B1" s="97"/>
      <c r="C1" s="97"/>
      <c r="D1" s="97"/>
      <c r="E1" s="97"/>
      <c r="F1" s="8"/>
    </row>
    <row r="2" spans="1:6" ht="23.25" x14ac:dyDescent="0.25">
      <c r="A2" s="97" t="s">
        <v>42</v>
      </c>
      <c r="B2" s="97"/>
      <c r="C2" s="97"/>
      <c r="D2" s="97"/>
      <c r="E2" s="97"/>
      <c r="F2" s="8"/>
    </row>
    <row r="3" spans="1:6" ht="23.25" x14ac:dyDescent="0.25">
      <c r="A3" s="97" t="s">
        <v>75</v>
      </c>
      <c r="B3" s="97"/>
      <c r="C3" s="97"/>
      <c r="D3" s="97"/>
      <c r="E3" s="97"/>
      <c r="F3" s="8"/>
    </row>
    <row r="4" spans="1:6" ht="22.5" customHeight="1" thickBot="1" x14ac:dyDescent="0.3"/>
    <row r="5" spans="1:6" ht="56.25" customHeight="1" x14ac:dyDescent="0.25">
      <c r="A5" s="26" t="s">
        <v>33</v>
      </c>
      <c r="B5" s="27" t="s">
        <v>19</v>
      </c>
      <c r="C5" s="98" t="s">
        <v>37</v>
      </c>
      <c r="D5" s="99"/>
      <c r="E5" s="100"/>
    </row>
    <row r="6" spans="1:6" ht="48" customHeight="1" x14ac:dyDescent="0.25">
      <c r="A6" s="28" t="s">
        <v>64</v>
      </c>
      <c r="B6" s="5" t="s">
        <v>65</v>
      </c>
      <c r="C6" s="94" t="s">
        <v>63</v>
      </c>
      <c r="D6" s="95"/>
      <c r="E6" s="96"/>
    </row>
    <row r="7" spans="1:6" ht="48" customHeight="1" x14ac:dyDescent="0.25">
      <c r="A7" s="28" t="s">
        <v>66</v>
      </c>
      <c r="B7" s="5" t="s">
        <v>67</v>
      </c>
      <c r="C7" s="94" t="s">
        <v>68</v>
      </c>
      <c r="D7" s="95"/>
      <c r="E7" s="96"/>
    </row>
    <row r="8" spans="1:6" ht="48" customHeight="1" thickBot="1" x14ac:dyDescent="0.3">
      <c r="A8" s="29"/>
      <c r="B8" s="30"/>
      <c r="C8" s="87"/>
      <c r="D8" s="88"/>
      <c r="E8" s="89"/>
    </row>
    <row r="9" spans="1:6" ht="22.5" customHeight="1" x14ac:dyDescent="0.25">
      <c r="A9" s="9" t="s">
        <v>38</v>
      </c>
      <c r="B9" s="10" t="s">
        <v>69</v>
      </c>
      <c r="C9" s="6"/>
      <c r="D9" s="6"/>
      <c r="E9" s="6"/>
    </row>
    <row r="10" spans="1:6" ht="24.75" customHeight="1" x14ac:dyDescent="0.25">
      <c r="B10" s="90" t="s">
        <v>83</v>
      </c>
      <c r="C10" s="90"/>
      <c r="D10" s="4"/>
      <c r="F10" s="12"/>
    </row>
    <row r="11" spans="1:6" ht="21.75" customHeight="1" x14ac:dyDescent="0.25">
      <c r="A11" s="3" t="s">
        <v>27</v>
      </c>
      <c r="B11" s="91"/>
      <c r="C11" s="91"/>
      <c r="D11" s="3" t="s">
        <v>34</v>
      </c>
      <c r="E11" s="2" t="s">
        <v>87</v>
      </c>
      <c r="F11" s="2"/>
    </row>
    <row r="12" spans="1:6" ht="27" customHeight="1" x14ac:dyDescent="0.25">
      <c r="A12" s="3" t="s">
        <v>18</v>
      </c>
      <c r="B12" s="92" t="s">
        <v>84</v>
      </c>
      <c r="C12" s="92"/>
      <c r="D12" s="3" t="s">
        <v>31</v>
      </c>
      <c r="E12" s="2" t="s">
        <v>13</v>
      </c>
      <c r="F12" s="2"/>
    </row>
    <row r="13" spans="1:6" ht="21" customHeight="1" x14ac:dyDescent="0.25">
      <c r="A13" s="3" t="s">
        <v>32</v>
      </c>
      <c r="B13" s="92" t="s">
        <v>85</v>
      </c>
      <c r="C13" s="92"/>
      <c r="D13" s="11"/>
    </row>
    <row r="14" spans="1:6" ht="24.75" customHeight="1" x14ac:dyDescent="0.25">
      <c r="A14" s="3" t="s">
        <v>18</v>
      </c>
      <c r="B14" s="93" t="s">
        <v>86</v>
      </c>
      <c r="C14" s="93"/>
      <c r="D14" s="11"/>
    </row>
    <row r="15" spans="1:6" ht="18" customHeight="1" x14ac:dyDescent="0.25">
      <c r="A15" s="7"/>
      <c r="B15" s="86"/>
      <c r="C15" s="86"/>
    </row>
    <row r="16" spans="1:6" ht="24" customHeight="1" x14ac:dyDescent="0.25">
      <c r="A16" s="7"/>
      <c r="B16" s="86"/>
      <c r="C16" s="86"/>
    </row>
    <row r="17" spans="2:3" ht="24" customHeight="1" x14ac:dyDescent="0.25">
      <c r="B17" s="2"/>
      <c r="C17" s="2"/>
    </row>
    <row r="18" spans="2:3" ht="24" customHeight="1" x14ac:dyDescent="0.25"/>
    <row r="19" spans="2:3" ht="24" customHeight="1" x14ac:dyDescent="0.25"/>
    <row r="1048568" spans="16383:16384" x14ac:dyDescent="0.25">
      <c r="XFC1048568" s="1" t="s">
        <v>20</v>
      </c>
      <c r="XFD1048568" s="1" t="s">
        <v>13</v>
      </c>
    </row>
    <row r="1048569" spans="16383:16384" x14ac:dyDescent="0.25">
      <c r="XFC1048569" s="1" t="s">
        <v>21</v>
      </c>
      <c r="XFD1048569" s="1" t="s">
        <v>14</v>
      </c>
    </row>
    <row r="1048570" spans="16383:16384" x14ac:dyDescent="0.25">
      <c r="XFC1048570" s="1" t="s">
        <v>22</v>
      </c>
      <c r="XFD1048570" s="1" t="s">
        <v>16</v>
      </c>
    </row>
    <row r="1048571" spans="16383:16384" x14ac:dyDescent="0.25">
      <c r="XFC1048571" s="1" t="s">
        <v>23</v>
      </c>
      <c r="XFD1048571" s="1" t="s">
        <v>15</v>
      </c>
    </row>
    <row r="1048572" spans="16383:16384" x14ac:dyDescent="0.25">
      <c r="XFC1048572" s="1" t="s">
        <v>25</v>
      </c>
      <c r="XFD1048572" s="1" t="s">
        <v>17</v>
      </c>
    </row>
    <row r="1048573" spans="16383:16384" x14ac:dyDescent="0.25">
      <c r="XFC1048573" s="1" t="s">
        <v>24</v>
      </c>
      <c r="XFD1048573" s="1" t="s">
        <v>0</v>
      </c>
    </row>
    <row r="1048574" spans="16383:16384" x14ac:dyDescent="0.25">
      <c r="XFC1048574" s="1" t="s">
        <v>26</v>
      </c>
      <c r="XFD1048574" s="1" t="s">
        <v>1</v>
      </c>
    </row>
  </sheetData>
  <mergeCells count="13">
    <mergeCell ref="C7:E7"/>
    <mergeCell ref="A1:E1"/>
    <mergeCell ref="A2:E2"/>
    <mergeCell ref="A3:E3"/>
    <mergeCell ref="C5:E5"/>
    <mergeCell ref="C6:E6"/>
    <mergeCell ref="B16:C16"/>
    <mergeCell ref="C8:E8"/>
    <mergeCell ref="B10:C11"/>
    <mergeCell ref="B12:C12"/>
    <mergeCell ref="B13:C13"/>
    <mergeCell ref="B14:C14"/>
    <mergeCell ref="B15:C15"/>
  </mergeCells>
  <dataValidations count="2">
    <dataValidation allowBlank="1" showInputMessage="1" showErrorMessage="1" prompt="Registre el Nombre del Coordinador de Grupo o Dependencia" sqref="B17:C17 E11 F10" xr:uid="{00000000-0002-0000-0000-000000000000}"/>
    <dataValidation type="list" allowBlank="1" showInputMessage="1" showErrorMessage="1" sqref="F11 E12" xr:uid="{00000000-0002-0000-0000-000001000000}">
      <formula1>$XFD$1048568:$XFD$1048576</formula1>
    </dataValidation>
  </dataValidations>
  <printOptions horizontalCentered="1" verticalCentered="1"/>
  <pageMargins left="0.55118110236220474" right="0.23622047244094491" top="0.74803149606299213" bottom="0.74803149606299213" header="0.31496062992125984" footer="0.31496062992125984"/>
  <pageSetup scale="80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6776A-7183-4C29-AB83-D0467866F4AA}">
  <dimension ref="A1:F21"/>
  <sheetViews>
    <sheetView tabSelected="1" topLeftCell="A4" workbookViewId="0">
      <selection activeCell="N14" sqref="N14"/>
    </sheetView>
  </sheetViews>
  <sheetFormatPr baseColWidth="10" defaultRowHeight="15" x14ac:dyDescent="0.25"/>
  <cols>
    <col min="1" max="1" width="23.5703125" customWidth="1"/>
    <col min="2" max="2" width="28.42578125" customWidth="1"/>
    <col min="3" max="3" width="16.42578125" customWidth="1"/>
    <col min="4" max="4" width="11.42578125" customWidth="1"/>
    <col min="5" max="6" width="22" customWidth="1"/>
  </cols>
  <sheetData>
    <row r="1" spans="1:6" ht="23.25" x14ac:dyDescent="0.25">
      <c r="A1" s="97" t="s">
        <v>54</v>
      </c>
      <c r="B1" s="97"/>
      <c r="C1" s="97"/>
      <c r="D1" s="97"/>
      <c r="E1" s="97"/>
      <c r="F1" s="97"/>
    </row>
    <row r="2" spans="1:6" ht="23.25" x14ac:dyDescent="0.25">
      <c r="A2" s="97" t="s">
        <v>42</v>
      </c>
      <c r="B2" s="97"/>
      <c r="C2" s="97"/>
      <c r="D2" s="97"/>
      <c r="E2" s="97"/>
      <c r="F2" s="97"/>
    </row>
    <row r="3" spans="1:6" ht="23.25" x14ac:dyDescent="0.25">
      <c r="A3" s="97" t="s">
        <v>44</v>
      </c>
      <c r="B3" s="97"/>
      <c r="C3" s="97"/>
      <c r="D3" s="97"/>
      <c r="E3" s="97"/>
      <c r="F3" s="97"/>
    </row>
    <row r="4" spans="1:6" ht="15.75" thickBot="1" x14ac:dyDescent="0.3">
      <c r="A4" s="1"/>
      <c r="B4" s="1"/>
      <c r="C4" s="1"/>
      <c r="D4" s="1"/>
      <c r="E4" s="1"/>
      <c r="F4" s="1"/>
    </row>
    <row r="5" spans="1:6" ht="30" customHeight="1" x14ac:dyDescent="0.25">
      <c r="A5" s="26" t="s">
        <v>33</v>
      </c>
      <c r="B5" s="27" t="s">
        <v>19</v>
      </c>
      <c r="C5" s="83" t="s">
        <v>43</v>
      </c>
      <c r="D5" s="104" t="s">
        <v>37</v>
      </c>
      <c r="E5" s="105"/>
      <c r="F5" s="106"/>
    </row>
    <row r="6" spans="1:6" ht="50.1" customHeight="1" x14ac:dyDescent="0.25">
      <c r="A6" s="28" t="s">
        <v>74</v>
      </c>
      <c r="B6" s="5">
        <v>60000000</v>
      </c>
      <c r="C6" s="33" t="s">
        <v>76</v>
      </c>
      <c r="D6" s="101" t="s">
        <v>70</v>
      </c>
      <c r="E6" s="102"/>
      <c r="F6" s="103"/>
    </row>
    <row r="7" spans="1:6" ht="50.1" customHeight="1" x14ac:dyDescent="0.25">
      <c r="A7" s="28" t="s">
        <v>74</v>
      </c>
      <c r="B7" s="5">
        <v>1300000000</v>
      </c>
      <c r="C7" s="33" t="s">
        <v>76</v>
      </c>
      <c r="D7" s="101" t="s">
        <v>71</v>
      </c>
      <c r="E7" s="102"/>
      <c r="F7" s="103"/>
    </row>
    <row r="8" spans="1:6" ht="50.1" customHeight="1" x14ac:dyDescent="0.25">
      <c r="A8" s="28" t="s">
        <v>74</v>
      </c>
      <c r="B8" s="5">
        <v>44000000</v>
      </c>
      <c r="C8" s="33" t="s">
        <v>76</v>
      </c>
      <c r="D8" s="101" t="s">
        <v>77</v>
      </c>
      <c r="E8" s="102"/>
      <c r="F8" s="103"/>
    </row>
    <row r="9" spans="1:6" ht="50.1" customHeight="1" x14ac:dyDescent="0.25">
      <c r="A9" s="28" t="s">
        <v>74</v>
      </c>
      <c r="B9" s="84">
        <v>800000000</v>
      </c>
      <c r="C9" s="33" t="s">
        <v>76</v>
      </c>
      <c r="D9" s="101" t="s">
        <v>78</v>
      </c>
      <c r="E9" s="102"/>
      <c r="F9" s="103"/>
    </row>
    <row r="10" spans="1:6" ht="50.1" customHeight="1" x14ac:dyDescent="0.25">
      <c r="A10" s="28" t="s">
        <v>74</v>
      </c>
      <c r="B10" s="84">
        <v>12000000</v>
      </c>
      <c r="C10" s="33" t="s">
        <v>76</v>
      </c>
      <c r="D10" s="101" t="s">
        <v>73</v>
      </c>
      <c r="E10" s="102"/>
      <c r="F10" s="103"/>
    </row>
    <row r="11" spans="1:6" ht="50.1" customHeight="1" x14ac:dyDescent="0.25">
      <c r="A11" s="28" t="s">
        <v>74</v>
      </c>
      <c r="B11" s="84">
        <v>1400000000</v>
      </c>
      <c r="C11" s="33" t="s">
        <v>76</v>
      </c>
      <c r="D11" s="101" t="s">
        <v>79</v>
      </c>
      <c r="E11" s="102"/>
      <c r="F11" s="103"/>
    </row>
    <row r="12" spans="1:6" ht="50.1" customHeight="1" thickBot="1" x14ac:dyDescent="0.3">
      <c r="A12" s="28" t="s">
        <v>74</v>
      </c>
      <c r="B12" s="30">
        <v>150000000</v>
      </c>
      <c r="C12" s="33" t="s">
        <v>76</v>
      </c>
      <c r="D12" s="107" t="s">
        <v>72</v>
      </c>
      <c r="E12" s="108"/>
      <c r="F12" s="109"/>
    </row>
    <row r="13" spans="1:6" x14ac:dyDescent="0.25">
      <c r="A13" s="9" t="s">
        <v>38</v>
      </c>
      <c r="B13" s="10">
        <f>+SUM(B6:B12)</f>
        <v>3766000000</v>
      </c>
      <c r="C13" s="6"/>
      <c r="D13" s="6"/>
      <c r="E13" s="6"/>
      <c r="F13" s="1"/>
    </row>
    <row r="14" spans="1:6" x14ac:dyDescent="0.25">
      <c r="A14" s="1"/>
      <c r="B14" s="32"/>
      <c r="C14" s="32"/>
      <c r="D14" s="4"/>
      <c r="E14" s="1"/>
      <c r="F14" s="82"/>
    </row>
    <row r="15" spans="1:6" x14ac:dyDescent="0.25">
      <c r="A15" s="1"/>
      <c r="B15" s="90" t="s">
        <v>83</v>
      </c>
      <c r="C15" s="90"/>
      <c r="D15" s="4"/>
      <c r="E15" s="1"/>
      <c r="F15" s="2"/>
    </row>
    <row r="16" spans="1:6" x14ac:dyDescent="0.25">
      <c r="A16" s="3" t="s">
        <v>27</v>
      </c>
      <c r="B16" s="91"/>
      <c r="C16" s="91"/>
      <c r="D16" s="3" t="s">
        <v>34</v>
      </c>
      <c r="E16" s="2" t="s">
        <v>87</v>
      </c>
      <c r="F16" s="2"/>
    </row>
    <row r="17" spans="1:6" x14ac:dyDescent="0.25">
      <c r="A17" s="3" t="s">
        <v>18</v>
      </c>
      <c r="B17" s="92" t="s">
        <v>84</v>
      </c>
      <c r="C17" s="92"/>
      <c r="D17" s="3" t="s">
        <v>31</v>
      </c>
      <c r="E17" s="2" t="s">
        <v>13</v>
      </c>
      <c r="F17" s="1"/>
    </row>
    <row r="18" spans="1:6" x14ac:dyDescent="0.25">
      <c r="A18" s="3" t="s">
        <v>32</v>
      </c>
      <c r="B18" s="92" t="s">
        <v>85</v>
      </c>
      <c r="C18" s="92"/>
      <c r="D18" s="31"/>
      <c r="E18" s="1"/>
      <c r="F18" s="1"/>
    </row>
    <row r="19" spans="1:6" x14ac:dyDescent="0.25">
      <c r="A19" s="3" t="s">
        <v>18</v>
      </c>
      <c r="B19" s="93" t="s">
        <v>86</v>
      </c>
      <c r="C19" s="93"/>
      <c r="D19" s="31"/>
      <c r="E19" s="1"/>
    </row>
    <row r="21" spans="1:6" ht="50.1" customHeight="1" x14ac:dyDescent="0.25"/>
  </sheetData>
  <mergeCells count="15">
    <mergeCell ref="A1:F1"/>
    <mergeCell ref="A2:F2"/>
    <mergeCell ref="A3:F3"/>
    <mergeCell ref="D5:F5"/>
    <mergeCell ref="B15:C16"/>
    <mergeCell ref="D8:F8"/>
    <mergeCell ref="D9:F9"/>
    <mergeCell ref="D10:F10"/>
    <mergeCell ref="D11:F11"/>
    <mergeCell ref="D12:F12"/>
    <mergeCell ref="B19:C19"/>
    <mergeCell ref="B17:C17"/>
    <mergeCell ref="B18:C18"/>
    <mergeCell ref="D7:F7"/>
    <mergeCell ref="D6:F6"/>
  </mergeCells>
  <dataValidations count="3">
    <dataValidation type="list" allowBlank="1" showInputMessage="1" showErrorMessage="1" sqref="F15" xr:uid="{23C6870E-A798-4123-A373-53F31FA4F48A}">
      <formula1>$XFD$1048572:$XFD$1048576</formula1>
    </dataValidation>
    <dataValidation allowBlank="1" showInputMessage="1" showErrorMessage="1" prompt="Registre el Nombre del Coordinador de Grupo o Dependencia" sqref="F14 E16" xr:uid="{928D5D2F-B737-4E0C-8041-D2BC207DD396}"/>
    <dataValidation type="list" allowBlank="1" showInputMessage="1" showErrorMessage="1" sqref="E17" xr:uid="{760E1A89-07EC-4AA4-82BF-2F4421043AC4}">
      <formula1>$XFD$1048568:$XFD$1048576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1048493"/>
  <sheetViews>
    <sheetView showGridLines="0" workbookViewId="0">
      <selection activeCell="D21" sqref="D21"/>
    </sheetView>
  </sheetViews>
  <sheetFormatPr baseColWidth="10" defaultRowHeight="15" x14ac:dyDescent="0.25"/>
  <cols>
    <col min="1" max="1" width="30.7109375" style="1" customWidth="1"/>
    <col min="2" max="2" width="23.7109375" style="1" customWidth="1"/>
    <col min="3" max="3" width="23.85546875" style="1" customWidth="1"/>
    <col min="4" max="4" width="13.42578125" style="1" customWidth="1"/>
    <col min="5" max="5" width="15.42578125" style="34" customWidth="1"/>
    <col min="6" max="6" width="19" style="55" customWidth="1"/>
    <col min="7" max="7" width="15.140625" style="55" customWidth="1"/>
    <col min="8" max="8" width="42.140625" style="1" customWidth="1"/>
    <col min="9" max="16384" width="11.42578125" style="1"/>
  </cols>
  <sheetData>
    <row r="1" spans="1:8 16384:16384" ht="23.25" x14ac:dyDescent="0.25">
      <c r="A1" s="97" t="s">
        <v>54</v>
      </c>
      <c r="B1" s="97"/>
      <c r="C1" s="97"/>
      <c r="D1" s="97"/>
      <c r="E1" s="97"/>
      <c r="F1" s="97"/>
      <c r="G1" s="97"/>
      <c r="H1" s="97"/>
      <c r="XFD1" s="1" t="s">
        <v>45</v>
      </c>
    </row>
    <row r="2" spans="1:8 16384:16384" ht="23.25" x14ac:dyDescent="0.25">
      <c r="A2" s="97" t="s">
        <v>53</v>
      </c>
      <c r="B2" s="97"/>
      <c r="C2" s="97"/>
      <c r="D2" s="97"/>
      <c r="E2" s="97"/>
      <c r="F2" s="97"/>
      <c r="G2" s="97"/>
      <c r="H2" s="97"/>
      <c r="XFD2" s="1" t="s">
        <v>46</v>
      </c>
    </row>
    <row r="3" spans="1:8 16384:16384" ht="27.75" customHeight="1" x14ac:dyDescent="0.25">
      <c r="A3" s="97" t="s">
        <v>39</v>
      </c>
      <c r="B3" s="97"/>
      <c r="C3" s="97"/>
      <c r="D3" s="97"/>
      <c r="E3" s="97"/>
      <c r="F3" s="97"/>
      <c r="G3" s="97"/>
      <c r="H3" s="97"/>
    </row>
    <row r="4" spans="1:8 16384:16384" ht="45" customHeight="1" x14ac:dyDescent="0.25">
      <c r="A4" s="128" t="s">
        <v>44</v>
      </c>
      <c r="B4" s="128"/>
      <c r="C4" s="128"/>
      <c r="D4" s="128"/>
      <c r="E4" s="128"/>
      <c r="F4" s="128"/>
      <c r="G4" s="128"/>
      <c r="H4" s="128"/>
    </row>
    <row r="5" spans="1:8 16384:16384" ht="6.75" customHeight="1" thickBot="1" x14ac:dyDescent="0.3"/>
    <row r="6" spans="1:8 16384:16384" ht="64.5" thickBot="1" x14ac:dyDescent="0.3">
      <c r="A6" s="13" t="s">
        <v>4</v>
      </c>
      <c r="B6" s="14" t="s">
        <v>7</v>
      </c>
      <c r="C6" s="14" t="s">
        <v>47</v>
      </c>
      <c r="D6" s="14" t="s">
        <v>48</v>
      </c>
      <c r="E6" s="15" t="s">
        <v>59</v>
      </c>
      <c r="F6" s="56" t="s">
        <v>60</v>
      </c>
      <c r="G6" s="57" t="s">
        <v>40</v>
      </c>
      <c r="H6" s="16" t="s">
        <v>37</v>
      </c>
    </row>
    <row r="7" spans="1:8 16384:16384" ht="14.25" customHeight="1" x14ac:dyDescent="0.25">
      <c r="A7" s="117" t="s">
        <v>12</v>
      </c>
      <c r="B7" s="126" t="s">
        <v>11</v>
      </c>
      <c r="C7" s="120" t="s">
        <v>55</v>
      </c>
      <c r="D7" s="17"/>
      <c r="E7" s="17"/>
      <c r="F7" s="58"/>
      <c r="G7" s="58" t="str">
        <f t="shared" ref="G7:G26" si="0">+IF(D7="Común ",E7*F7*12*1.19,IF(D7="Simplificado",E7*F7*12,""))</f>
        <v/>
      </c>
      <c r="H7" s="111"/>
    </row>
    <row r="8" spans="1:8 16384:16384" ht="14.25" customHeight="1" x14ac:dyDescent="0.25">
      <c r="A8" s="118"/>
      <c r="B8" s="127"/>
      <c r="C8" s="121"/>
      <c r="D8" s="59"/>
      <c r="E8" s="59"/>
      <c r="F8" s="60"/>
      <c r="G8" s="60" t="str">
        <f t="shared" si="0"/>
        <v/>
      </c>
      <c r="H8" s="112"/>
    </row>
    <row r="9" spans="1:8 16384:16384" ht="14.25" customHeight="1" x14ac:dyDescent="0.25">
      <c r="A9" s="118"/>
      <c r="B9" s="127"/>
      <c r="C9" s="121"/>
      <c r="D9" s="18"/>
      <c r="E9" s="18"/>
      <c r="F9" s="61"/>
      <c r="G9" s="61" t="str">
        <f>+IF(D9="Común ",E9*F9*12*1.19,IF(D9="Simplificado",E9*F9*12,""))</f>
        <v/>
      </c>
      <c r="H9" s="112"/>
    </row>
    <row r="10" spans="1:8 16384:16384" ht="14.25" customHeight="1" thickBot="1" x14ac:dyDescent="0.3">
      <c r="A10" s="119"/>
      <c r="B10" s="129"/>
      <c r="C10" s="122"/>
      <c r="D10" s="19"/>
      <c r="E10" s="19"/>
      <c r="F10" s="62"/>
      <c r="G10" s="62" t="str">
        <f t="shared" si="0"/>
        <v/>
      </c>
      <c r="H10" s="113"/>
    </row>
    <row r="11" spans="1:8 16384:16384" ht="15.75" customHeight="1" x14ac:dyDescent="0.25">
      <c r="A11" s="123" t="s">
        <v>10</v>
      </c>
      <c r="B11" s="126" t="s">
        <v>5</v>
      </c>
      <c r="C11" s="120" t="s">
        <v>56</v>
      </c>
      <c r="D11" s="17"/>
      <c r="E11" s="17"/>
      <c r="F11" s="58"/>
      <c r="G11" s="58" t="str">
        <f t="shared" si="0"/>
        <v/>
      </c>
      <c r="H11" s="111"/>
    </row>
    <row r="12" spans="1:8 16384:16384" ht="15.75" customHeight="1" x14ac:dyDescent="0.25">
      <c r="A12" s="124"/>
      <c r="B12" s="127"/>
      <c r="C12" s="121"/>
      <c r="D12" s="59"/>
      <c r="E12" s="59"/>
      <c r="F12" s="85"/>
      <c r="G12" s="60" t="str">
        <f t="shared" si="0"/>
        <v/>
      </c>
      <c r="H12" s="112"/>
    </row>
    <row r="13" spans="1:8 16384:16384" ht="15.75" customHeight="1" x14ac:dyDescent="0.25">
      <c r="A13" s="124"/>
      <c r="B13" s="127"/>
      <c r="C13" s="121"/>
      <c r="D13" s="18"/>
      <c r="E13" s="18"/>
      <c r="F13" s="61"/>
      <c r="G13" s="61" t="str">
        <f t="shared" si="0"/>
        <v/>
      </c>
      <c r="H13" s="112"/>
    </row>
    <row r="14" spans="1:8 16384:16384" ht="15.75" customHeight="1" thickBot="1" x14ac:dyDescent="0.3">
      <c r="A14" s="124"/>
      <c r="B14" s="127"/>
      <c r="C14" s="121"/>
      <c r="D14" s="18"/>
      <c r="E14" s="18"/>
      <c r="F14" s="61"/>
      <c r="G14" s="61" t="str">
        <f t="shared" si="0"/>
        <v/>
      </c>
      <c r="H14" s="112"/>
    </row>
    <row r="15" spans="1:8 16384:16384" ht="15.75" customHeight="1" x14ac:dyDescent="0.25">
      <c r="A15" s="123" t="s">
        <v>3</v>
      </c>
      <c r="B15" s="120" t="s">
        <v>6</v>
      </c>
      <c r="C15" s="120" t="s">
        <v>57</v>
      </c>
      <c r="D15" s="17"/>
      <c r="E15" s="17"/>
      <c r="F15" s="58"/>
      <c r="G15" s="58" t="str">
        <f t="shared" si="0"/>
        <v/>
      </c>
      <c r="H15" s="38"/>
    </row>
    <row r="16" spans="1:8 16384:16384" ht="15.75" customHeight="1" x14ac:dyDescent="0.25">
      <c r="A16" s="124"/>
      <c r="B16" s="121"/>
      <c r="C16" s="121"/>
      <c r="D16" s="59"/>
      <c r="E16" s="59"/>
      <c r="F16" s="60"/>
      <c r="G16" s="60" t="str">
        <f t="shared" si="0"/>
        <v/>
      </c>
      <c r="H16" s="39"/>
    </row>
    <row r="17" spans="1:8" ht="15.75" customHeight="1" x14ac:dyDescent="0.25">
      <c r="A17" s="124"/>
      <c r="B17" s="121"/>
      <c r="C17" s="121"/>
      <c r="D17" s="18"/>
      <c r="E17" s="18"/>
      <c r="F17" s="61"/>
      <c r="G17" s="61" t="str">
        <f t="shared" si="0"/>
        <v/>
      </c>
      <c r="H17" s="39"/>
    </row>
    <row r="18" spans="1:8" ht="15.75" customHeight="1" thickBot="1" x14ac:dyDescent="0.3">
      <c r="A18" s="125"/>
      <c r="B18" s="122"/>
      <c r="C18" s="122"/>
      <c r="D18" s="19"/>
      <c r="E18" s="19"/>
      <c r="F18" s="62"/>
      <c r="G18" s="62" t="str">
        <f t="shared" si="0"/>
        <v/>
      </c>
      <c r="H18" s="40"/>
    </row>
    <row r="19" spans="1:8" ht="17.25" customHeight="1" x14ac:dyDescent="0.25">
      <c r="A19" s="117" t="s">
        <v>8</v>
      </c>
      <c r="B19" s="120" t="s">
        <v>9</v>
      </c>
      <c r="C19" s="120" t="s">
        <v>58</v>
      </c>
      <c r="D19" s="17"/>
      <c r="E19" s="17"/>
      <c r="F19" s="58"/>
      <c r="G19" s="58" t="str">
        <f t="shared" si="0"/>
        <v/>
      </c>
      <c r="H19" s="38"/>
    </row>
    <row r="20" spans="1:8" ht="17.25" customHeight="1" x14ac:dyDescent="0.25">
      <c r="A20" s="118"/>
      <c r="B20" s="121"/>
      <c r="C20" s="121"/>
      <c r="D20" s="59"/>
      <c r="E20" s="59"/>
      <c r="F20" s="60"/>
      <c r="G20" s="60" t="str">
        <f t="shared" si="0"/>
        <v/>
      </c>
      <c r="H20" s="39"/>
    </row>
    <row r="21" spans="1:8" ht="17.25" customHeight="1" x14ac:dyDescent="0.25">
      <c r="A21" s="118"/>
      <c r="B21" s="121"/>
      <c r="C21" s="121"/>
      <c r="D21" s="18"/>
      <c r="E21" s="18"/>
      <c r="F21" s="61"/>
      <c r="G21" s="61" t="str">
        <f t="shared" si="0"/>
        <v/>
      </c>
      <c r="H21" s="39"/>
    </row>
    <row r="22" spans="1:8" ht="18.75" customHeight="1" thickBot="1" x14ac:dyDescent="0.3">
      <c r="A22" s="119"/>
      <c r="B22" s="122"/>
      <c r="C22" s="122"/>
      <c r="D22" s="19"/>
      <c r="E22" s="19"/>
      <c r="F22" s="62"/>
      <c r="G22" s="62" t="str">
        <f t="shared" si="0"/>
        <v/>
      </c>
      <c r="H22" s="40"/>
    </row>
    <row r="23" spans="1:8" x14ac:dyDescent="0.25">
      <c r="A23" s="123" t="s">
        <v>2</v>
      </c>
      <c r="B23" s="120" t="s">
        <v>35</v>
      </c>
      <c r="C23" s="120" t="s">
        <v>61</v>
      </c>
      <c r="D23" s="17"/>
      <c r="E23" s="17"/>
      <c r="F23" s="58"/>
      <c r="G23" s="58" t="str">
        <f t="shared" si="0"/>
        <v/>
      </c>
      <c r="H23" s="111"/>
    </row>
    <row r="24" spans="1:8" x14ac:dyDescent="0.25">
      <c r="A24" s="124"/>
      <c r="B24" s="121"/>
      <c r="C24" s="121"/>
      <c r="D24" s="59"/>
      <c r="E24" s="59"/>
      <c r="F24" s="60"/>
      <c r="G24" s="60" t="str">
        <f t="shared" si="0"/>
        <v/>
      </c>
      <c r="H24" s="112"/>
    </row>
    <row r="25" spans="1:8" x14ac:dyDescent="0.25">
      <c r="A25" s="124"/>
      <c r="B25" s="121"/>
      <c r="C25" s="121"/>
      <c r="D25" s="18"/>
      <c r="E25" s="18"/>
      <c r="F25" s="61"/>
      <c r="G25" s="61" t="str">
        <f t="shared" si="0"/>
        <v/>
      </c>
      <c r="H25" s="112"/>
    </row>
    <row r="26" spans="1:8" ht="15.75" thickBot="1" x14ac:dyDescent="0.3">
      <c r="A26" s="125"/>
      <c r="B26" s="122"/>
      <c r="C26" s="122"/>
      <c r="D26" s="19"/>
      <c r="E26" s="19"/>
      <c r="F26" s="62"/>
      <c r="G26" s="62" t="str">
        <f t="shared" si="0"/>
        <v/>
      </c>
      <c r="H26" s="113"/>
    </row>
    <row r="27" spans="1:8" x14ac:dyDescent="0.25">
      <c r="A27" s="6"/>
      <c r="B27" s="6"/>
      <c r="C27" s="20" t="s">
        <v>41</v>
      </c>
      <c r="D27" s="20"/>
      <c r="E27" s="21">
        <f>+SUM(E7:E26)</f>
        <v>0</v>
      </c>
      <c r="F27" s="63">
        <f>+SUM(F7:F26)</f>
        <v>0</v>
      </c>
      <c r="G27" s="63">
        <f>+SUM(G7:G26)</f>
        <v>0</v>
      </c>
      <c r="H27" s="22"/>
    </row>
    <row r="28" spans="1:8" x14ac:dyDescent="0.25">
      <c r="A28" s="23"/>
      <c r="B28" s="114"/>
      <c r="C28" s="114"/>
      <c r="D28" s="23"/>
      <c r="E28" s="35"/>
      <c r="F28" s="64"/>
    </row>
    <row r="29" spans="1:8" x14ac:dyDescent="0.25">
      <c r="A29" s="24" t="s">
        <v>27</v>
      </c>
      <c r="B29" s="115"/>
      <c r="C29" s="115"/>
      <c r="D29" s="23" t="s">
        <v>30</v>
      </c>
      <c r="E29" s="36"/>
      <c r="F29" s="64"/>
    </row>
    <row r="30" spans="1:8" x14ac:dyDescent="0.25">
      <c r="A30" s="24" t="s">
        <v>18</v>
      </c>
      <c r="B30" s="116"/>
      <c r="C30" s="116"/>
      <c r="D30" s="23" t="s">
        <v>29</v>
      </c>
      <c r="E30" s="36"/>
      <c r="F30" s="64"/>
    </row>
    <row r="31" spans="1:8" x14ac:dyDescent="0.25">
      <c r="A31" s="24" t="s">
        <v>28</v>
      </c>
      <c r="B31" s="116"/>
      <c r="C31" s="116"/>
      <c r="D31" s="23"/>
      <c r="E31" s="37"/>
      <c r="F31" s="64"/>
    </row>
    <row r="32" spans="1:8" x14ac:dyDescent="0.25">
      <c r="A32" s="24" t="s">
        <v>29</v>
      </c>
      <c r="B32" s="116"/>
      <c r="C32" s="116"/>
      <c r="D32" s="25"/>
      <c r="E32" s="36"/>
      <c r="F32" s="64"/>
    </row>
    <row r="33" spans="1:6" s="55" customFormat="1" x14ac:dyDescent="0.25">
      <c r="A33" s="24"/>
      <c r="B33" s="110"/>
      <c r="C33" s="110"/>
      <c r="D33" s="25"/>
      <c r="E33" s="36"/>
      <c r="F33" s="64"/>
    </row>
    <row r="34" spans="1:6" s="55" customFormat="1" x14ac:dyDescent="0.25">
      <c r="A34" s="24"/>
      <c r="B34" s="110"/>
      <c r="C34" s="110"/>
      <c r="D34" s="23"/>
      <c r="E34" s="37"/>
      <c r="F34" s="64"/>
    </row>
    <row r="35" spans="1:6" s="55" customFormat="1" x14ac:dyDescent="0.25">
      <c r="A35" s="23"/>
      <c r="B35" s="25"/>
      <c r="C35" s="25"/>
      <c r="D35" s="23"/>
      <c r="E35" s="37"/>
      <c r="F35" s="64"/>
    </row>
    <row r="36" spans="1:6" s="55" customFormat="1" x14ac:dyDescent="0.25">
      <c r="A36" s="23" t="s">
        <v>49</v>
      </c>
      <c r="B36" s="25" t="s">
        <v>50</v>
      </c>
      <c r="C36" s="1"/>
      <c r="D36" s="1"/>
      <c r="E36" s="34"/>
    </row>
    <row r="37" spans="1:6" s="55" customFormat="1" x14ac:dyDescent="0.25">
      <c r="A37" s="1"/>
      <c r="B37" s="1" t="s">
        <v>51</v>
      </c>
      <c r="C37" s="1"/>
      <c r="D37" s="1"/>
      <c r="E37" s="34"/>
    </row>
    <row r="1048489" spans="1:5" s="55" customFormat="1" x14ac:dyDescent="0.25">
      <c r="A1048489" s="1"/>
      <c r="B1048489" s="34">
        <v>3388991</v>
      </c>
      <c r="C1048489" s="1"/>
      <c r="D1048489" s="1"/>
      <c r="E1048489" s="34"/>
    </row>
    <row r="1048490" spans="1:5" s="55" customFormat="1" x14ac:dyDescent="0.25">
      <c r="A1048490" s="1"/>
      <c r="B1048490" s="34">
        <v>3843159</v>
      </c>
      <c r="C1048490" s="34"/>
      <c r="D1048490" s="1"/>
      <c r="E1048490" s="34">
        <v>1058945</v>
      </c>
    </row>
    <row r="1048491" spans="1:5" s="55" customFormat="1" x14ac:dyDescent="0.25">
      <c r="A1048491" s="1"/>
      <c r="B1048491" s="34">
        <v>4452015</v>
      </c>
      <c r="C1048491" s="34">
        <v>2491864</v>
      </c>
      <c r="D1048491" s="1"/>
      <c r="E1048491" s="34">
        <v>1291772</v>
      </c>
    </row>
    <row r="1048492" spans="1:5" s="55" customFormat="1" x14ac:dyDescent="0.25">
      <c r="A1048492" s="34">
        <v>6799909</v>
      </c>
      <c r="B1048492" s="34">
        <v>4770289</v>
      </c>
      <c r="C1048492" s="34">
        <v>2312291</v>
      </c>
      <c r="D1048492" s="34">
        <v>1708075</v>
      </c>
      <c r="E1048492" s="34">
        <v>1386641</v>
      </c>
    </row>
    <row r="1048493" spans="1:5" s="55" customFormat="1" x14ac:dyDescent="0.25">
      <c r="A1048493" s="34">
        <v>7340007</v>
      </c>
      <c r="B1048493" s="34">
        <v>6312164</v>
      </c>
      <c r="C1048493" s="34">
        <v>2029030</v>
      </c>
      <c r="D1048493" s="34">
        <v>1745770</v>
      </c>
      <c r="E1048493" s="34">
        <v>1429723</v>
      </c>
    </row>
  </sheetData>
  <sheetProtection formatCells="0" formatColumns="0" formatRows="0" insertColumns="0" insertRows="0" autoFilter="0"/>
  <mergeCells count="28">
    <mergeCell ref="A1:H1"/>
    <mergeCell ref="A2:H2"/>
    <mergeCell ref="A3:H3"/>
    <mergeCell ref="A4:H4"/>
    <mergeCell ref="A7:A10"/>
    <mergeCell ref="B7:B10"/>
    <mergeCell ref="C7:C10"/>
    <mergeCell ref="H7:H10"/>
    <mergeCell ref="A11:A14"/>
    <mergeCell ref="B11:B14"/>
    <mergeCell ref="C11:C14"/>
    <mergeCell ref="H11:H14"/>
    <mergeCell ref="A15:A18"/>
    <mergeCell ref="B15:B18"/>
    <mergeCell ref="C15:C18"/>
    <mergeCell ref="A19:A22"/>
    <mergeCell ref="B19:B22"/>
    <mergeCell ref="C19:C22"/>
    <mergeCell ref="A23:A26"/>
    <mergeCell ref="B23:B26"/>
    <mergeCell ref="C23:C26"/>
    <mergeCell ref="B34:C34"/>
    <mergeCell ref="H23:H26"/>
    <mergeCell ref="B28:C29"/>
    <mergeCell ref="B30:C30"/>
    <mergeCell ref="B31:C31"/>
    <mergeCell ref="B32:C32"/>
    <mergeCell ref="B33:C33"/>
  </mergeCells>
  <dataValidations xWindow="723" yWindow="494" count="15">
    <dataValidation type="list" allowBlank="1" showInputMessage="1" showErrorMessage="1" sqref="D7:D26" xr:uid="{00000000-0002-0000-0200-000000000000}">
      <formula1>$XFD$1:$XFD$2</formula1>
    </dataValidation>
    <dataValidation type="list" allowBlank="1" showInputMessage="1" showErrorMessage="1" sqref="E33" xr:uid="{00000000-0002-0000-0200-000001000000}">
      <formula1>#REF!</formula1>
    </dataValidation>
    <dataValidation allowBlank="1" showInputMessage="1" showErrorMessage="1" prompt="COLUMNA FORMULADA POR FAVOR NO INTRODUCIR DATOS" sqref="G7:G26" xr:uid="{00000000-0002-0000-0200-000002000000}"/>
    <dataValidation type="whole" allowBlank="1" showInputMessage="1" showErrorMessage="1" error="POR FAVOR INCLUIIR NUEMEROS ENTEROS (SIN DECIMALES)/ EL NUMERO DE CONTRATISTAS SUPERA EL MAXIMO PERMITIDO PARA LA ENTIDAD" prompt="DIGITE LA CANTIDAD DE CONTRATISTAS REQUERIDOS ASOCIADOS  RANGO SALARIAL" sqref="E7:E26" xr:uid="{00000000-0002-0000-0200-000003000000}">
      <formula1>1</formula1>
      <formula2>200</formula2>
    </dataValidation>
    <dataValidation type="list" allowBlank="1" showInputMessage="1" showErrorMessage="1" prompt="Registre nombre del Presidente o Vicepresidente o Jefe Oficina de Control Interno según el caso." sqref="E32" xr:uid="{00000000-0002-0000-0200-000004000000}">
      <formula1>#REF!</formula1>
    </dataValidation>
    <dataValidation allowBlank="1" showInputMessage="1" showErrorMessage="1" prompt="Registre el Nombre del Coordinador de Grupo o Dependencia" sqref="E29" xr:uid="{00000000-0002-0000-0200-000005000000}"/>
    <dataValidation type="whole" allowBlank="1" showInputMessage="1" showErrorMessage="1" error="El valor digitado esta por fuera del rango salarial" promptTitle="Anteproyecto Presupuesto 2019" prompt="Digitar Honorarios  mes de acuerdo al Rango Salarial" sqref="F14" xr:uid="{00000000-0002-0000-0200-000006000000}">
      <formula1>3036100</formula1>
      <formula2>7690770</formula2>
    </dataValidation>
    <dataValidation type="whole" allowBlank="1" showInputMessage="1" showErrorMessage="1" error="El valor digitado esta por fuera del rango salarial" promptTitle="Anteproyecto Presupuesto 2019" prompt="Digitar Honorarios  mes de acuerdo al Rango Salarial" sqref="F18" xr:uid="{00000000-0002-0000-0200-000007000000}">
      <formula1>2127054</formula1>
      <formula2>3036099</formula2>
    </dataValidation>
    <dataValidation type="whole" allowBlank="1" showInputMessage="1" showErrorMessage="1" error="El valor digitado esta por fuera del rango salarial" promptTitle="Anteproyecto Presupuesto 2019" prompt="Digitar Honorarios  mes de acuerdo al Rango Salarial" sqref="F22" xr:uid="{00000000-0002-0000-0200-000008000000}">
      <formula1>2081128</formula1>
      <formula2>2127053</formula2>
    </dataValidation>
    <dataValidation type="whole" allowBlank="1" showInputMessage="1" showErrorMessage="1" error="El valor digitado esta por fuera del rango salarial" promptTitle="Anteproyecto Presupuesto 2019" prompt="Digitar Honorarios  mes de acuerdo al Rango Salarial" sqref="F26" xr:uid="{00000000-0002-0000-0200-000009000000}">
      <formula1>1172240</formula1>
      <formula2>2081127</formula2>
    </dataValidation>
    <dataValidation type="whole" allowBlank="1" showInputMessage="1" showErrorMessage="1" error="El valor digitado esta por fuera del rango salarial" promptTitle="Anteproyecto Presupuesto 2019" prompt="Digitar Honorarios  mes de acuerdo al Rango Salarial" sqref="F7:F10" xr:uid="{00000000-0002-0000-0200-00000A000000}">
      <formula1>7690771</formula1>
      <formula2>8943099</formula2>
    </dataValidation>
    <dataValidation type="whole" allowBlank="1" showInputMessage="1" showErrorMessage="1" error="El valor digitado esta por fuera del rango salarial" promptTitle="Anteproyecto Presupuesto 2019" prompt="Digitar Honorarios  mes de acuerdo al Rango Salarial" sqref="F11 F13" xr:uid="{00000000-0002-0000-0200-00000B000000}">
      <formula1>3036100</formula1>
      <formula2>7690770</formula2>
    </dataValidation>
    <dataValidation type="whole" allowBlank="1" showInputMessage="1" showErrorMessage="1" error="El valor digitado esta por fuera del rango salarial" promptTitle="Anteproyecto Presupuesto 2019" prompt="Digitar Honorarios  mes de acuerdo al Rango Salarial" sqref="F15 F16 F17" xr:uid="{00000000-0002-0000-0200-00000C000000}">
      <formula1>2127054</formula1>
      <formula2>3036099</formula2>
    </dataValidation>
    <dataValidation type="whole" allowBlank="1" showInputMessage="1" showErrorMessage="1" error="El valor digitado esta por fuera del rango salarial" promptTitle="Anteproyecto Presupuesto 2019" prompt="Digitar Honorarios  mes de acuerdo al Rango Salarial" sqref="F19 F20 F21" xr:uid="{00000000-0002-0000-0200-00000D000000}">
      <formula1>2081128</formula1>
      <formula2>2127053</formula2>
    </dataValidation>
    <dataValidation type="whole" allowBlank="1" showInputMessage="1" showErrorMessage="1" error="El valor digitado esta por fuera del rango salarial" promptTitle="Anteproyecto Presupuesto 2019" prompt="Digitar Honorarios  mes de acuerdo al Rango Salarial" sqref="F23 F24 F25" xr:uid="{00000000-0002-0000-0200-00000E000000}">
      <formula1>1172240</formula1>
      <formula2>2081127</formula2>
    </dataValidation>
  </dataValidations>
  <pageMargins left="0.15748031496062992" right="0.23622047244094491" top="0.74803149606299213" bottom="0.74803149606299213" header="0.31496062992125984" footer="0.31496062992125984"/>
  <pageSetup scale="70" orientation="landscape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048493"/>
  <sheetViews>
    <sheetView showGridLines="0" topLeftCell="A4" workbookViewId="0">
      <selection activeCell="E33" sqref="E33"/>
    </sheetView>
  </sheetViews>
  <sheetFormatPr baseColWidth="10" defaultRowHeight="15" x14ac:dyDescent="0.25"/>
  <cols>
    <col min="1" max="1" width="30.7109375" style="1" customWidth="1"/>
    <col min="2" max="2" width="23.7109375" style="1" customWidth="1"/>
    <col min="3" max="3" width="23.85546875" style="1" customWidth="1"/>
    <col min="4" max="4" width="13.42578125" style="1" customWidth="1"/>
    <col min="5" max="5" width="15.42578125" style="34" customWidth="1"/>
    <col min="6" max="6" width="19" style="55" customWidth="1"/>
    <col min="7" max="7" width="15.140625" style="55" customWidth="1"/>
    <col min="8" max="8" width="42.140625" style="1" customWidth="1"/>
    <col min="9" max="16384" width="11.42578125" style="1"/>
  </cols>
  <sheetData>
    <row r="1" spans="1:8 16384:16384" ht="23.25" x14ac:dyDescent="0.25">
      <c r="A1" s="97" t="s">
        <v>54</v>
      </c>
      <c r="B1" s="97"/>
      <c r="C1" s="97"/>
      <c r="D1" s="97"/>
      <c r="E1" s="97"/>
      <c r="F1" s="97"/>
      <c r="G1" s="97"/>
      <c r="H1" s="97"/>
      <c r="XFD1" s="1" t="s">
        <v>45</v>
      </c>
    </row>
    <row r="2" spans="1:8 16384:16384" ht="23.25" x14ac:dyDescent="0.25">
      <c r="A2" s="97" t="s">
        <v>53</v>
      </c>
      <c r="B2" s="97"/>
      <c r="C2" s="97"/>
      <c r="D2" s="97"/>
      <c r="E2" s="97"/>
      <c r="F2" s="97"/>
      <c r="G2" s="97"/>
      <c r="H2" s="97"/>
      <c r="XFD2" s="1" t="s">
        <v>46</v>
      </c>
    </row>
    <row r="3" spans="1:8 16384:16384" ht="27.75" customHeight="1" x14ac:dyDescent="0.25">
      <c r="A3" s="97" t="s">
        <v>39</v>
      </c>
      <c r="B3" s="97"/>
      <c r="C3" s="97"/>
      <c r="D3" s="97"/>
      <c r="E3" s="97"/>
      <c r="F3" s="97"/>
      <c r="G3" s="97"/>
      <c r="H3" s="97"/>
    </row>
    <row r="4" spans="1:8 16384:16384" ht="45" customHeight="1" x14ac:dyDescent="0.25">
      <c r="A4" s="128" t="s">
        <v>36</v>
      </c>
      <c r="B4" s="128"/>
      <c r="C4" s="128"/>
      <c r="D4" s="128"/>
      <c r="E4" s="128"/>
      <c r="F4" s="128"/>
      <c r="G4" s="128"/>
      <c r="H4" s="128"/>
    </row>
    <row r="5" spans="1:8 16384:16384" ht="6.75" customHeight="1" thickBot="1" x14ac:dyDescent="0.3"/>
    <row r="6" spans="1:8 16384:16384" ht="64.5" thickBot="1" x14ac:dyDescent="0.3">
      <c r="A6" s="13" t="s">
        <v>4</v>
      </c>
      <c r="B6" s="14" t="s">
        <v>7</v>
      </c>
      <c r="C6" s="14" t="s">
        <v>47</v>
      </c>
      <c r="D6" s="14" t="s">
        <v>48</v>
      </c>
      <c r="E6" s="15" t="s">
        <v>59</v>
      </c>
      <c r="F6" s="56" t="s">
        <v>60</v>
      </c>
      <c r="G6" s="57" t="s">
        <v>40</v>
      </c>
      <c r="H6" s="16" t="s">
        <v>37</v>
      </c>
    </row>
    <row r="7" spans="1:8 16384:16384" ht="14.25" customHeight="1" x14ac:dyDescent="0.25">
      <c r="A7" s="117" t="s">
        <v>12</v>
      </c>
      <c r="B7" s="126" t="s">
        <v>11</v>
      </c>
      <c r="C7" s="120" t="s">
        <v>55</v>
      </c>
      <c r="D7" s="17"/>
      <c r="E7" s="17"/>
      <c r="F7" s="58"/>
      <c r="G7" s="58" t="str">
        <f t="shared" ref="G7:G26" si="0">+IF(D7="Común ",E7*F7*12*1.19,IF(D7="Simplificado",E7*F7*12,""))</f>
        <v/>
      </c>
      <c r="H7" s="111" t="s">
        <v>80</v>
      </c>
    </row>
    <row r="8" spans="1:8 16384:16384" ht="14.25" customHeight="1" x14ac:dyDescent="0.25">
      <c r="A8" s="118"/>
      <c r="B8" s="127"/>
      <c r="C8" s="121"/>
      <c r="D8" s="59"/>
      <c r="E8" s="59"/>
      <c r="F8" s="60"/>
      <c r="G8" s="60" t="str">
        <f t="shared" si="0"/>
        <v/>
      </c>
      <c r="H8" s="112"/>
    </row>
    <row r="9" spans="1:8 16384:16384" ht="14.25" customHeight="1" x14ac:dyDescent="0.25">
      <c r="A9" s="118"/>
      <c r="B9" s="127"/>
      <c r="C9" s="121"/>
      <c r="D9" s="18"/>
      <c r="E9" s="18"/>
      <c r="F9" s="18">
        <v>7</v>
      </c>
      <c r="G9" s="61">
        <v>8943099</v>
      </c>
      <c r="H9" s="112"/>
    </row>
    <row r="10" spans="1:8 16384:16384" ht="14.25" customHeight="1" thickBot="1" x14ac:dyDescent="0.3">
      <c r="A10" s="119"/>
      <c r="B10" s="129"/>
      <c r="C10" s="122"/>
      <c r="D10" s="19"/>
      <c r="E10" s="19"/>
      <c r="F10" s="19"/>
      <c r="G10" s="62"/>
      <c r="H10" s="113"/>
    </row>
    <row r="11" spans="1:8 16384:16384" ht="15.75" customHeight="1" x14ac:dyDescent="0.25">
      <c r="A11" s="123" t="s">
        <v>10</v>
      </c>
      <c r="B11" s="126" t="s">
        <v>5</v>
      </c>
      <c r="C11" s="120" t="s">
        <v>56</v>
      </c>
      <c r="D11" s="17"/>
      <c r="E11" s="17"/>
      <c r="F11" s="17"/>
      <c r="G11" s="58"/>
      <c r="H11" s="111" t="s">
        <v>81</v>
      </c>
    </row>
    <row r="12" spans="1:8 16384:16384" ht="15.75" customHeight="1" x14ac:dyDescent="0.25">
      <c r="A12" s="124"/>
      <c r="B12" s="127"/>
      <c r="C12" s="121"/>
      <c r="D12" s="59"/>
      <c r="E12" s="59"/>
      <c r="F12" s="59">
        <v>1</v>
      </c>
      <c r="G12" s="85">
        <v>4403430</v>
      </c>
      <c r="H12" s="112"/>
    </row>
    <row r="13" spans="1:8 16384:16384" ht="15.75" customHeight="1" x14ac:dyDescent="0.25">
      <c r="A13" s="124"/>
      <c r="B13" s="127"/>
      <c r="C13" s="121"/>
      <c r="D13" s="18"/>
      <c r="E13" s="18"/>
      <c r="F13" s="18"/>
      <c r="G13" s="61"/>
      <c r="H13" s="112"/>
    </row>
    <row r="14" spans="1:8 16384:16384" ht="15.75" customHeight="1" thickBot="1" x14ac:dyDescent="0.3">
      <c r="A14" s="124"/>
      <c r="B14" s="127"/>
      <c r="C14" s="121"/>
      <c r="D14" s="18"/>
      <c r="E14" s="18"/>
      <c r="F14" s="18"/>
      <c r="G14" s="61"/>
      <c r="H14" s="112"/>
    </row>
    <row r="15" spans="1:8 16384:16384" ht="15.75" customHeight="1" x14ac:dyDescent="0.25">
      <c r="A15" s="123" t="s">
        <v>3</v>
      </c>
      <c r="B15" s="120" t="s">
        <v>6</v>
      </c>
      <c r="C15" s="120" t="s">
        <v>57</v>
      </c>
      <c r="D15" s="17"/>
      <c r="E15" s="17"/>
      <c r="F15" s="17"/>
      <c r="G15" s="58"/>
      <c r="H15" s="65"/>
    </row>
    <row r="16" spans="1:8 16384:16384" ht="15.75" customHeight="1" x14ac:dyDescent="0.25">
      <c r="A16" s="124"/>
      <c r="B16" s="121"/>
      <c r="C16" s="121"/>
      <c r="D16" s="59"/>
      <c r="E16" s="59"/>
      <c r="F16" s="59"/>
      <c r="G16" s="60"/>
      <c r="H16" s="66"/>
    </row>
    <row r="17" spans="1:8" ht="15.75" customHeight="1" x14ac:dyDescent="0.25">
      <c r="A17" s="124"/>
      <c r="B17" s="121"/>
      <c r="C17" s="121"/>
      <c r="D17" s="18"/>
      <c r="E17" s="18"/>
      <c r="F17" s="18"/>
      <c r="G17" s="61"/>
      <c r="H17" s="66"/>
    </row>
    <row r="18" spans="1:8" ht="15.75" customHeight="1" thickBot="1" x14ac:dyDescent="0.3">
      <c r="A18" s="125"/>
      <c r="B18" s="122"/>
      <c r="C18" s="122"/>
      <c r="D18" s="19"/>
      <c r="E18" s="19"/>
      <c r="F18" s="19"/>
      <c r="G18" s="62"/>
      <c r="H18" s="67"/>
    </row>
    <row r="19" spans="1:8" ht="17.25" customHeight="1" x14ac:dyDescent="0.25">
      <c r="A19" s="117" t="s">
        <v>8</v>
      </c>
      <c r="B19" s="120" t="s">
        <v>9</v>
      </c>
      <c r="C19" s="120" t="s">
        <v>58</v>
      </c>
      <c r="D19" s="17"/>
      <c r="E19" s="17"/>
      <c r="F19" s="17"/>
      <c r="G19" s="58"/>
      <c r="H19" s="65"/>
    </row>
    <row r="20" spans="1:8" ht="17.25" customHeight="1" x14ac:dyDescent="0.25">
      <c r="A20" s="118"/>
      <c r="B20" s="121"/>
      <c r="C20" s="121"/>
      <c r="D20" s="59"/>
      <c r="E20" s="59"/>
      <c r="F20" s="59"/>
      <c r="G20" s="60"/>
      <c r="H20" s="66"/>
    </row>
    <row r="21" spans="1:8" ht="17.25" customHeight="1" x14ac:dyDescent="0.25">
      <c r="A21" s="118"/>
      <c r="B21" s="121"/>
      <c r="C21" s="121"/>
      <c r="D21" s="18"/>
      <c r="E21" s="18"/>
      <c r="F21" s="18">
        <v>34</v>
      </c>
      <c r="G21" s="61">
        <v>2127053</v>
      </c>
      <c r="H21" s="66" t="s">
        <v>82</v>
      </c>
    </row>
    <row r="22" spans="1:8" ht="18.75" customHeight="1" thickBot="1" x14ac:dyDescent="0.3">
      <c r="A22" s="119"/>
      <c r="B22" s="122"/>
      <c r="C22" s="122"/>
      <c r="D22" s="19"/>
      <c r="E22" s="19"/>
      <c r="F22" s="19"/>
      <c r="G22" s="62"/>
      <c r="H22" s="67"/>
    </row>
    <row r="23" spans="1:8" x14ac:dyDescent="0.25">
      <c r="A23" s="123" t="s">
        <v>2</v>
      </c>
      <c r="B23" s="120" t="s">
        <v>35</v>
      </c>
      <c r="C23" s="120" t="s">
        <v>61</v>
      </c>
      <c r="D23" s="17"/>
      <c r="E23" s="17"/>
      <c r="F23" s="58"/>
      <c r="G23" s="58" t="str">
        <f t="shared" si="0"/>
        <v/>
      </c>
      <c r="H23" s="111"/>
    </row>
    <row r="24" spans="1:8" x14ac:dyDescent="0.25">
      <c r="A24" s="124"/>
      <c r="B24" s="121"/>
      <c r="C24" s="121"/>
      <c r="D24" s="59"/>
      <c r="E24" s="59"/>
      <c r="F24" s="60"/>
      <c r="G24" s="60" t="str">
        <f t="shared" si="0"/>
        <v/>
      </c>
      <c r="H24" s="112"/>
    </row>
    <row r="25" spans="1:8" x14ac:dyDescent="0.25">
      <c r="A25" s="124"/>
      <c r="B25" s="121"/>
      <c r="C25" s="121"/>
      <c r="D25" s="18"/>
      <c r="E25" s="18"/>
      <c r="F25" s="61"/>
      <c r="G25" s="61" t="str">
        <f t="shared" si="0"/>
        <v/>
      </c>
      <c r="H25" s="112"/>
    </row>
    <row r="26" spans="1:8" ht="15.75" thickBot="1" x14ac:dyDescent="0.3">
      <c r="A26" s="125"/>
      <c r="B26" s="122"/>
      <c r="C26" s="122"/>
      <c r="D26" s="19"/>
      <c r="E26" s="19"/>
      <c r="F26" s="62"/>
      <c r="G26" s="62" t="str">
        <f t="shared" si="0"/>
        <v/>
      </c>
      <c r="H26" s="113"/>
    </row>
    <row r="27" spans="1:8" x14ac:dyDescent="0.25">
      <c r="A27" s="6"/>
      <c r="B27" s="6"/>
      <c r="C27" s="20" t="s">
        <v>41</v>
      </c>
      <c r="D27" s="20"/>
      <c r="E27" s="21">
        <f>+SUM(E7:E26)</f>
        <v>0</v>
      </c>
      <c r="F27" s="63">
        <f>+SUM(F7:F26)</f>
        <v>42</v>
      </c>
      <c r="G27" s="63">
        <f>+SUM(G7:G26)</f>
        <v>15473582</v>
      </c>
      <c r="H27" s="22"/>
    </row>
    <row r="28" spans="1:8" x14ac:dyDescent="0.25">
      <c r="B28" s="90" t="s">
        <v>83</v>
      </c>
      <c r="C28" s="90"/>
      <c r="D28" s="4"/>
      <c r="E28" s="1"/>
      <c r="F28" s="64"/>
    </row>
    <row r="29" spans="1:8" x14ac:dyDescent="0.25">
      <c r="A29" s="3" t="s">
        <v>27</v>
      </c>
      <c r="B29" s="91"/>
      <c r="C29" s="91"/>
      <c r="D29" s="3" t="s">
        <v>34</v>
      </c>
      <c r="E29" s="2" t="s">
        <v>87</v>
      </c>
      <c r="F29" s="64"/>
    </row>
    <row r="30" spans="1:8" x14ac:dyDescent="0.25">
      <c r="A30" s="3" t="s">
        <v>18</v>
      </c>
      <c r="B30" s="92" t="s">
        <v>84</v>
      </c>
      <c r="C30" s="92"/>
      <c r="D30" s="3" t="s">
        <v>31</v>
      </c>
      <c r="E30" s="2" t="s">
        <v>13</v>
      </c>
      <c r="F30" s="64"/>
    </row>
    <row r="31" spans="1:8" x14ac:dyDescent="0.25">
      <c r="A31" s="3" t="s">
        <v>32</v>
      </c>
      <c r="B31" s="92" t="s">
        <v>85</v>
      </c>
      <c r="C31" s="92"/>
      <c r="D31" s="31"/>
      <c r="E31" s="1"/>
      <c r="F31" s="64"/>
    </row>
    <row r="32" spans="1:8" x14ac:dyDescent="0.25">
      <c r="A32" s="3" t="s">
        <v>18</v>
      </c>
      <c r="B32" s="93" t="s">
        <v>86</v>
      </c>
      <c r="C32" s="93"/>
      <c r="D32" s="31"/>
      <c r="E32" s="1"/>
      <c r="F32" s="64"/>
    </row>
    <row r="33" spans="1:6" s="55" customFormat="1" x14ac:dyDescent="0.25">
      <c r="A33" s="24"/>
      <c r="B33" s="110"/>
      <c r="C33" s="110"/>
      <c r="D33" s="25"/>
      <c r="E33" s="36"/>
      <c r="F33" s="64"/>
    </row>
    <row r="34" spans="1:6" s="55" customFormat="1" x14ac:dyDescent="0.25">
      <c r="A34" s="24"/>
      <c r="B34" s="110"/>
      <c r="C34" s="110"/>
      <c r="D34" s="23"/>
      <c r="E34" s="37"/>
      <c r="F34" s="64"/>
    </row>
    <row r="35" spans="1:6" s="55" customFormat="1" x14ac:dyDescent="0.25">
      <c r="A35" s="23"/>
      <c r="B35" s="25"/>
      <c r="C35" s="25"/>
      <c r="D35" s="23"/>
      <c r="E35" s="37"/>
      <c r="F35" s="64"/>
    </row>
    <row r="36" spans="1:6" s="55" customFormat="1" x14ac:dyDescent="0.25">
      <c r="A36" s="23" t="s">
        <v>49</v>
      </c>
      <c r="B36" s="25" t="s">
        <v>50</v>
      </c>
      <c r="C36" s="1"/>
      <c r="D36" s="1"/>
      <c r="E36" s="34"/>
    </row>
    <row r="37" spans="1:6" s="55" customFormat="1" x14ac:dyDescent="0.25">
      <c r="A37" s="1"/>
      <c r="B37" s="1" t="s">
        <v>51</v>
      </c>
      <c r="C37" s="1"/>
      <c r="D37" s="1"/>
      <c r="E37" s="34"/>
    </row>
    <row r="1048489" spans="1:5" s="55" customFormat="1" x14ac:dyDescent="0.25">
      <c r="A1048489" s="1"/>
      <c r="B1048489" s="34">
        <v>3388991</v>
      </c>
      <c r="C1048489" s="1"/>
      <c r="D1048489" s="1"/>
      <c r="E1048489" s="34"/>
    </row>
    <row r="1048490" spans="1:5" s="55" customFormat="1" x14ac:dyDescent="0.25">
      <c r="A1048490" s="1"/>
      <c r="B1048490" s="34">
        <v>3843159</v>
      </c>
      <c r="C1048490" s="34"/>
      <c r="D1048490" s="1"/>
      <c r="E1048490" s="34">
        <v>1058945</v>
      </c>
    </row>
    <row r="1048491" spans="1:5" s="55" customFormat="1" x14ac:dyDescent="0.25">
      <c r="A1048491" s="1"/>
      <c r="B1048491" s="34">
        <v>4452015</v>
      </c>
      <c r="C1048491" s="34">
        <v>2491864</v>
      </c>
      <c r="D1048491" s="1"/>
      <c r="E1048491" s="34">
        <v>1291772</v>
      </c>
    </row>
    <row r="1048492" spans="1:5" s="55" customFormat="1" x14ac:dyDescent="0.25">
      <c r="A1048492" s="34">
        <v>6799909</v>
      </c>
      <c r="B1048492" s="34">
        <v>4770289</v>
      </c>
      <c r="C1048492" s="34">
        <v>2312291</v>
      </c>
      <c r="D1048492" s="34">
        <v>1708075</v>
      </c>
      <c r="E1048492" s="34">
        <v>1386641</v>
      </c>
    </row>
    <row r="1048493" spans="1:5" s="55" customFormat="1" x14ac:dyDescent="0.25">
      <c r="A1048493" s="34">
        <v>7340007</v>
      </c>
      <c r="B1048493" s="34">
        <v>6312164</v>
      </c>
      <c r="C1048493" s="34">
        <v>2029030</v>
      </c>
      <c r="D1048493" s="34">
        <v>1745770</v>
      </c>
      <c r="E1048493" s="34">
        <v>1429723</v>
      </c>
    </row>
  </sheetData>
  <sheetProtection formatCells="0" formatColumns="0" formatRows="0" insertColumns="0" insertRows="0" autoFilter="0"/>
  <mergeCells count="28">
    <mergeCell ref="A1:H1"/>
    <mergeCell ref="A2:H2"/>
    <mergeCell ref="A3:H3"/>
    <mergeCell ref="A4:H4"/>
    <mergeCell ref="A7:A10"/>
    <mergeCell ref="B7:B10"/>
    <mergeCell ref="C7:C10"/>
    <mergeCell ref="H7:H10"/>
    <mergeCell ref="A11:A14"/>
    <mergeCell ref="B11:B14"/>
    <mergeCell ref="C11:C14"/>
    <mergeCell ref="H11:H14"/>
    <mergeCell ref="A15:A18"/>
    <mergeCell ref="B15:B18"/>
    <mergeCell ref="C15:C18"/>
    <mergeCell ref="A19:A22"/>
    <mergeCell ref="B19:B22"/>
    <mergeCell ref="C19:C22"/>
    <mergeCell ref="A23:A26"/>
    <mergeCell ref="B23:B26"/>
    <mergeCell ref="C23:C26"/>
    <mergeCell ref="B34:C34"/>
    <mergeCell ref="H23:H26"/>
    <mergeCell ref="B28:C29"/>
    <mergeCell ref="B30:C30"/>
    <mergeCell ref="B31:C31"/>
    <mergeCell ref="B32:C32"/>
    <mergeCell ref="B33:C33"/>
  </mergeCells>
  <dataValidations count="11">
    <dataValidation type="whole" allowBlank="1" showInputMessage="1" showErrorMessage="1" error="El valor digitado esta por fuera del rango salarial" promptTitle="Anteproyecto Presupuesto 2019" prompt="Digitar Honorarios  mes de acuerdo al Rango Salarial" sqref="F23:F26" xr:uid="{00000000-0002-0000-0300-000000000000}">
      <formula1>1172240</formula1>
      <formula2>2081127</formula2>
    </dataValidation>
    <dataValidation type="whole" allowBlank="1" showInputMessage="1" showErrorMessage="1" error="El valor digitado esta por fuera del rango salarial" promptTitle="Anteproyecto Presupuesto 2019" prompt="Digitar Honorarios  mes de acuerdo al Rango Salarial" sqref="G19:G22" xr:uid="{F21DE7E9-A1BF-4760-BD58-22E9FA60234B}">
      <formula1>2081128</formula1>
      <formula2>2127053</formula2>
    </dataValidation>
    <dataValidation type="whole" allowBlank="1" showInputMessage="1" showErrorMessage="1" error="El valor digitado esta por fuera del rango salarial" promptTitle="Anteproyecto Presupuesto 2019" prompt="Digitar Honorarios  mes de acuerdo al Rango Salarial" sqref="G15:G18" xr:uid="{A69F4237-E5B5-4844-8E55-F3E15710AB27}">
      <formula1>2127054</formula1>
      <formula2>3036099</formula2>
    </dataValidation>
    <dataValidation type="whole" allowBlank="1" showInputMessage="1" showErrorMessage="1" error="El valor digitado esta por fuera del rango salarial" promptTitle="Anteproyecto Presupuesto 2019" prompt="Digitar Honorarios  mes de acuerdo al Rango Salarial" sqref="G11 G13:G14" xr:uid="{C239C057-BBA0-4CD2-9CC2-D00DEA5B384D}">
      <formula1>3036100</formula1>
      <formula2>7690770</formula2>
    </dataValidation>
    <dataValidation type="whole" allowBlank="1" showInputMessage="1" showErrorMessage="1" error="El valor digitado esta por fuera del rango salarial" promptTitle="Anteproyecto Presupuesto 2019" prompt="Digitar Honorarios  mes de acuerdo al Rango Salarial" sqref="F7:F8 G9:G10" xr:uid="{00000000-0002-0000-0300-000004000000}">
      <formula1>7690771</formula1>
      <formula2>8943099</formula2>
    </dataValidation>
    <dataValidation allowBlank="1" showInputMessage="1" showErrorMessage="1" prompt="Registre el Nombre del Coordinador de Grupo o Dependencia" sqref="E29" xr:uid="{0BD834FB-4A24-4BAD-B003-4F82A8A0B70A}"/>
    <dataValidation type="whole" allowBlank="1" showInputMessage="1" showErrorMessage="1" error="POR FAVOR INCLUIIR NUEMEROS ENTEROS (SIN DECIMALES)/ EL NUMERO DE CONTRATISTAS SUPERA EL MAXIMO PERMITIDO PARA LA ENTIDAD" prompt="DIGITE LA CANTIDAD DE CONTRATISTAS REQUERIDOS ASOCIADOS  RANGO SALARIAL" sqref="E7:E26 F9:F22" xr:uid="{00000000-0002-0000-0300-000007000000}">
      <formula1>1</formula1>
      <formula2>200</formula2>
    </dataValidation>
    <dataValidation allowBlank="1" showInputMessage="1" showErrorMessage="1" prompt="COLUMNA FORMULADA POR FAVOR NO INTRODUCIR DATOS" sqref="G7:G8 G23:G26" xr:uid="{00000000-0002-0000-0300-000008000000}"/>
    <dataValidation type="list" allowBlank="1" showInputMessage="1" showErrorMessage="1" sqref="E33" xr:uid="{00000000-0002-0000-0300-000009000000}">
      <formula1>#REF!</formula1>
    </dataValidation>
    <dataValidation type="list" allowBlank="1" showInputMessage="1" showErrorMessage="1" sqref="D7:D26" xr:uid="{00000000-0002-0000-0300-00000A000000}">
      <formula1>$XFD$1:$XFD$2</formula1>
    </dataValidation>
    <dataValidation type="list" allowBlank="1" showInputMessage="1" showErrorMessage="1" sqref="E30" xr:uid="{59B1EDE0-CA93-4367-ABE7-32CA0ABDF3B1}">
      <formula1>$XFD$1048568:$XFD$1048576</formula1>
    </dataValidation>
  </dataValidations>
  <pageMargins left="0.15748031496062992" right="0.23622047244094491" top="0.74803149606299213" bottom="0.74803149606299213" header="0.31496062992125984" footer="0.31496062992125984"/>
  <pageSetup scale="70" orientation="landscape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048575"/>
  <sheetViews>
    <sheetView showGridLines="0" workbookViewId="0">
      <selection activeCell="A2" sqref="A2:E2"/>
    </sheetView>
  </sheetViews>
  <sheetFormatPr baseColWidth="10" defaultRowHeight="15" x14ac:dyDescent="0.25"/>
  <cols>
    <col min="1" max="1" width="30.42578125" style="1" customWidth="1"/>
    <col min="2" max="2" width="25.7109375" style="1" customWidth="1"/>
    <col min="3" max="3" width="15.28515625" style="1" customWidth="1"/>
    <col min="4" max="4" width="16.28515625" style="1" customWidth="1"/>
    <col min="5" max="5" width="62.28515625" style="1" customWidth="1"/>
    <col min="6" max="6" width="31.42578125" style="1" customWidth="1"/>
    <col min="7" max="16384" width="11.42578125" style="1"/>
  </cols>
  <sheetData>
    <row r="1" spans="1:6" ht="23.25" x14ac:dyDescent="0.25">
      <c r="A1" s="97" t="s">
        <v>54</v>
      </c>
      <c r="B1" s="97"/>
      <c r="C1" s="97"/>
      <c r="D1" s="97"/>
      <c r="E1" s="97"/>
      <c r="F1" s="8"/>
    </row>
    <row r="2" spans="1:6" ht="23.25" x14ac:dyDescent="0.25">
      <c r="A2" s="97" t="s">
        <v>53</v>
      </c>
      <c r="B2" s="97"/>
      <c r="C2" s="97"/>
      <c r="D2" s="97"/>
      <c r="E2" s="97"/>
      <c r="F2" s="8"/>
    </row>
    <row r="3" spans="1:6" ht="23.25" x14ac:dyDescent="0.25">
      <c r="A3" s="128" t="s">
        <v>52</v>
      </c>
      <c r="B3" s="128"/>
      <c r="C3" s="128"/>
      <c r="D3" s="128"/>
      <c r="E3" s="128"/>
      <c r="F3" s="8"/>
    </row>
    <row r="4" spans="1:6" ht="22.5" customHeight="1" thickBot="1" x14ac:dyDescent="0.3">
      <c r="A4" s="128"/>
      <c r="B4" s="128"/>
      <c r="C4" s="128"/>
      <c r="D4" s="128"/>
      <c r="E4" s="128"/>
    </row>
    <row r="5" spans="1:6" ht="56.25" customHeight="1" x14ac:dyDescent="0.25">
      <c r="A5" s="26" t="s">
        <v>33</v>
      </c>
      <c r="B5" s="27" t="s">
        <v>19</v>
      </c>
      <c r="C5" s="52" t="s">
        <v>37</v>
      </c>
      <c r="D5" s="53"/>
      <c r="E5" s="54"/>
    </row>
    <row r="6" spans="1:6" ht="48" customHeight="1" x14ac:dyDescent="0.25">
      <c r="A6" s="28"/>
      <c r="B6" s="5"/>
      <c r="C6" s="49"/>
      <c r="D6" s="50"/>
      <c r="E6" s="51"/>
    </row>
    <row r="7" spans="1:6" ht="48" customHeight="1" x14ac:dyDescent="0.25">
      <c r="A7" s="28"/>
      <c r="B7" s="5"/>
      <c r="C7" s="49"/>
      <c r="D7" s="50"/>
      <c r="E7" s="51"/>
    </row>
    <row r="8" spans="1:6" ht="48" customHeight="1" x14ac:dyDescent="0.25">
      <c r="A8" s="28"/>
      <c r="B8" s="5"/>
      <c r="C8" s="49"/>
      <c r="D8" s="50"/>
      <c r="E8" s="51"/>
    </row>
    <row r="9" spans="1:6" ht="48" customHeight="1" thickBot="1" x14ac:dyDescent="0.3">
      <c r="A9" s="29"/>
      <c r="B9" s="30"/>
      <c r="C9" s="42"/>
      <c r="D9" s="43"/>
      <c r="E9" s="44"/>
    </row>
    <row r="10" spans="1:6" ht="22.5" customHeight="1" x14ac:dyDescent="0.25">
      <c r="A10" s="9" t="s">
        <v>38</v>
      </c>
      <c r="B10" s="10">
        <f>+SUM(B6:B9)</f>
        <v>0</v>
      </c>
      <c r="C10" s="6"/>
      <c r="D10" s="6"/>
      <c r="E10" s="6"/>
    </row>
    <row r="11" spans="1:6" ht="24.75" customHeight="1" x14ac:dyDescent="0.25">
      <c r="B11" s="45"/>
      <c r="C11" s="45"/>
      <c r="D11" s="4"/>
      <c r="F11" s="41"/>
    </row>
    <row r="12" spans="1:6" ht="21.75" customHeight="1" x14ac:dyDescent="0.25">
      <c r="A12" s="3" t="s">
        <v>27</v>
      </c>
      <c r="B12" s="46"/>
      <c r="C12" s="46"/>
      <c r="D12" s="3" t="s">
        <v>34</v>
      </c>
      <c r="E12" s="2"/>
      <c r="F12" s="2"/>
    </row>
    <row r="13" spans="1:6" ht="27" customHeight="1" x14ac:dyDescent="0.25">
      <c r="A13" s="3" t="s">
        <v>18</v>
      </c>
      <c r="B13" s="47"/>
      <c r="C13" s="47"/>
      <c r="D13" s="3" t="s">
        <v>31</v>
      </c>
      <c r="E13" s="2"/>
      <c r="F13" s="2"/>
    </row>
    <row r="14" spans="1:6" ht="21" customHeight="1" x14ac:dyDescent="0.25">
      <c r="A14" s="3" t="s">
        <v>32</v>
      </c>
      <c r="B14" s="47"/>
      <c r="C14" s="47"/>
      <c r="D14" s="31"/>
    </row>
    <row r="15" spans="1:6" ht="24.75" customHeight="1" x14ac:dyDescent="0.25">
      <c r="A15" s="3" t="s">
        <v>18</v>
      </c>
      <c r="B15" s="48"/>
      <c r="C15" s="48"/>
      <c r="D15" s="31"/>
    </row>
    <row r="16" spans="1:6" ht="18" customHeight="1" x14ac:dyDescent="0.25">
      <c r="A16" s="7"/>
      <c r="B16" s="86"/>
      <c r="C16" s="86"/>
    </row>
    <row r="17" spans="1:3" ht="24" customHeight="1" x14ac:dyDescent="0.25">
      <c r="A17" s="7"/>
      <c r="B17" s="86"/>
      <c r="C17" s="86"/>
    </row>
    <row r="18" spans="1:3" ht="24" customHeight="1" x14ac:dyDescent="0.25">
      <c r="B18" s="2"/>
      <c r="C18" s="2"/>
    </row>
    <row r="19" spans="1:3" ht="24" customHeight="1" x14ac:dyDescent="0.25"/>
    <row r="20" spans="1:3" ht="24" customHeight="1" x14ac:dyDescent="0.25"/>
    <row r="1048569" spans="16383:16384" x14ac:dyDescent="0.25">
      <c r="XFC1048569" s="1" t="s">
        <v>20</v>
      </c>
      <c r="XFD1048569" s="1" t="s">
        <v>13</v>
      </c>
    </row>
    <row r="1048570" spans="16383:16384" x14ac:dyDescent="0.25">
      <c r="XFC1048570" s="1" t="s">
        <v>21</v>
      </c>
      <c r="XFD1048570" s="1" t="s">
        <v>14</v>
      </c>
    </row>
    <row r="1048571" spans="16383:16384" x14ac:dyDescent="0.25">
      <c r="XFC1048571" s="1" t="s">
        <v>22</v>
      </c>
      <c r="XFD1048571" s="1" t="s">
        <v>16</v>
      </c>
    </row>
    <row r="1048572" spans="16383:16384" x14ac:dyDescent="0.25">
      <c r="XFC1048572" s="1" t="s">
        <v>23</v>
      </c>
      <c r="XFD1048572" s="1" t="s">
        <v>15</v>
      </c>
    </row>
    <row r="1048573" spans="16383:16384" x14ac:dyDescent="0.25">
      <c r="XFC1048573" s="1" t="s">
        <v>25</v>
      </c>
      <c r="XFD1048573" s="1" t="s">
        <v>17</v>
      </c>
    </row>
    <row r="1048574" spans="16383:16384" x14ac:dyDescent="0.25">
      <c r="XFC1048574" s="1" t="s">
        <v>24</v>
      </c>
      <c r="XFD1048574" s="1" t="s">
        <v>0</v>
      </c>
    </row>
    <row r="1048575" spans="16383:16384" x14ac:dyDescent="0.25">
      <c r="XFC1048575" s="1" t="s">
        <v>26</v>
      </c>
      <c r="XFD1048575" s="1" t="s">
        <v>1</v>
      </c>
    </row>
  </sheetData>
  <mergeCells count="5">
    <mergeCell ref="A1:E1"/>
    <mergeCell ref="A2:E2"/>
    <mergeCell ref="A3:E4"/>
    <mergeCell ref="B16:C16"/>
    <mergeCell ref="B17:C17"/>
  </mergeCells>
  <dataValidations count="2">
    <dataValidation allowBlank="1" showInputMessage="1" showErrorMessage="1" prompt="Registre el Nombre del Coordinador de Grupo o Dependencia" sqref="B18:C18 E12 F11" xr:uid="{00000000-0002-0000-0400-000000000000}"/>
    <dataValidation type="list" allowBlank="1" showInputMessage="1" showErrorMessage="1" sqref="F12 E13" xr:uid="{00000000-0002-0000-0400-000001000000}">
      <formula1>$XFD$1048569:$XFD$1048576</formula1>
    </dataValidation>
  </dataValidations>
  <printOptions horizontalCentered="1" verticalCentered="1"/>
  <pageMargins left="0.55118110236220474" right="0.23622047244094491" top="0.74803149606299213" bottom="0.74803149606299213" header="0.31496062992125984" footer="0.31496062992125984"/>
  <pageSetup scale="80" orientation="landscape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1048575"/>
  <sheetViews>
    <sheetView showGridLines="0" workbookViewId="0">
      <selection activeCell="C8" sqref="C8"/>
    </sheetView>
  </sheetViews>
  <sheetFormatPr baseColWidth="10" defaultRowHeight="15" x14ac:dyDescent="0.25"/>
  <cols>
    <col min="1" max="1" width="30.42578125" style="1" customWidth="1"/>
    <col min="2" max="2" width="25.7109375" style="1" customWidth="1"/>
    <col min="3" max="3" width="15.28515625" style="1" customWidth="1"/>
    <col min="4" max="4" width="16.28515625" style="1" customWidth="1"/>
    <col min="5" max="5" width="62.28515625" style="1" customWidth="1"/>
    <col min="6" max="6" width="31.42578125" style="1" customWidth="1"/>
    <col min="16383" max="16384" width="11.42578125" style="1"/>
  </cols>
  <sheetData>
    <row r="1" spans="1:6" s="1" customFormat="1" ht="23.25" x14ac:dyDescent="0.25">
      <c r="A1" s="97" t="s">
        <v>54</v>
      </c>
      <c r="B1" s="97"/>
      <c r="C1" s="97"/>
      <c r="D1" s="97"/>
      <c r="E1" s="97"/>
      <c r="F1" s="8"/>
    </row>
    <row r="2" spans="1:6" s="1" customFormat="1" ht="23.25" x14ac:dyDescent="0.25">
      <c r="A2" s="97" t="s">
        <v>53</v>
      </c>
      <c r="B2" s="97"/>
      <c r="C2" s="97"/>
      <c r="D2" s="97"/>
      <c r="E2" s="97"/>
      <c r="F2" s="8"/>
    </row>
    <row r="3" spans="1:6" s="1" customFormat="1" ht="23.25" x14ac:dyDescent="0.25">
      <c r="A3" s="128" t="s">
        <v>62</v>
      </c>
      <c r="B3" s="128"/>
      <c r="C3" s="128"/>
      <c r="D3" s="128"/>
      <c r="E3" s="128"/>
      <c r="F3" s="8"/>
    </row>
    <row r="4" spans="1:6" s="1" customFormat="1" ht="22.5" customHeight="1" thickBot="1" x14ac:dyDescent="0.3">
      <c r="A4" s="128"/>
      <c r="B4" s="128"/>
      <c r="C4" s="128"/>
      <c r="D4" s="128"/>
      <c r="E4" s="128"/>
    </row>
    <row r="5" spans="1:6" s="1" customFormat="1" ht="56.25" customHeight="1" x14ac:dyDescent="0.25">
      <c r="A5" s="26" t="s">
        <v>33</v>
      </c>
      <c r="B5" s="27" t="s">
        <v>19</v>
      </c>
      <c r="C5" s="71" t="s">
        <v>37</v>
      </c>
      <c r="D5" s="72"/>
      <c r="E5" s="73"/>
    </row>
    <row r="6" spans="1:6" s="1" customFormat="1" ht="48" customHeight="1" x14ac:dyDescent="0.25">
      <c r="A6" s="28"/>
      <c r="B6" s="5"/>
      <c r="C6" s="68"/>
      <c r="D6" s="69"/>
      <c r="E6" s="70"/>
    </row>
    <row r="7" spans="1:6" s="1" customFormat="1" ht="48" customHeight="1" x14ac:dyDescent="0.25">
      <c r="A7" s="28"/>
      <c r="B7" s="5"/>
      <c r="C7" s="68"/>
      <c r="D7" s="69"/>
      <c r="E7" s="70"/>
    </row>
    <row r="8" spans="1:6" s="1" customFormat="1" ht="48" customHeight="1" x14ac:dyDescent="0.25">
      <c r="A8" s="28"/>
      <c r="B8" s="5"/>
      <c r="C8" s="68"/>
      <c r="D8" s="69"/>
      <c r="E8" s="70"/>
    </row>
    <row r="9" spans="1:6" s="1" customFormat="1" ht="48" customHeight="1" thickBot="1" x14ac:dyDescent="0.3">
      <c r="A9" s="29"/>
      <c r="B9" s="30"/>
      <c r="C9" s="75"/>
      <c r="D9" s="76"/>
      <c r="E9" s="77"/>
    </row>
    <row r="10" spans="1:6" s="1" customFormat="1" ht="22.5" customHeight="1" x14ac:dyDescent="0.25">
      <c r="A10" s="9" t="s">
        <v>38</v>
      </c>
      <c r="B10" s="10">
        <f>+SUM(B6:B9)</f>
        <v>0</v>
      </c>
      <c r="C10" s="6"/>
      <c r="D10" s="6"/>
      <c r="E10" s="6"/>
    </row>
    <row r="11" spans="1:6" s="1" customFormat="1" ht="24.75" customHeight="1" x14ac:dyDescent="0.25">
      <c r="B11" s="78"/>
      <c r="C11" s="78"/>
      <c r="D11" s="4"/>
      <c r="F11" s="74"/>
    </row>
    <row r="12" spans="1:6" s="1" customFormat="1" ht="21.75" customHeight="1" x14ac:dyDescent="0.25">
      <c r="A12" s="3" t="s">
        <v>27</v>
      </c>
      <c r="B12" s="79"/>
      <c r="C12" s="79"/>
      <c r="D12" s="3" t="s">
        <v>34</v>
      </c>
      <c r="E12" s="2"/>
      <c r="F12" s="2"/>
    </row>
    <row r="13" spans="1:6" s="1" customFormat="1" ht="27" customHeight="1" x14ac:dyDescent="0.25">
      <c r="A13" s="3" t="s">
        <v>18</v>
      </c>
      <c r="B13" s="80"/>
      <c r="C13" s="80"/>
      <c r="D13" s="3" t="s">
        <v>31</v>
      </c>
      <c r="E13" s="2"/>
      <c r="F13" s="2"/>
    </row>
    <row r="14" spans="1:6" s="1" customFormat="1" ht="21" customHeight="1" x14ac:dyDescent="0.25">
      <c r="A14" s="3" t="s">
        <v>32</v>
      </c>
      <c r="B14" s="80"/>
      <c r="C14" s="80"/>
      <c r="D14" s="31"/>
    </row>
    <row r="15" spans="1:6" s="1" customFormat="1" ht="24.75" customHeight="1" x14ac:dyDescent="0.25">
      <c r="A15" s="3" t="s">
        <v>18</v>
      </c>
      <c r="B15" s="81"/>
      <c r="C15" s="81"/>
      <c r="D15" s="31"/>
    </row>
    <row r="16" spans="1:6" s="1" customFormat="1" ht="18" customHeight="1" x14ac:dyDescent="0.25">
      <c r="A16" s="7"/>
      <c r="B16" s="86"/>
      <c r="C16" s="86"/>
    </row>
    <row r="17" spans="1:3" s="1" customFormat="1" ht="24" customHeight="1" x14ac:dyDescent="0.25">
      <c r="A17" s="7"/>
      <c r="B17" s="86"/>
      <c r="C17" s="86"/>
    </row>
    <row r="18" spans="1:3" s="1" customFormat="1" ht="24" customHeight="1" x14ac:dyDescent="0.25">
      <c r="B18" s="2"/>
      <c r="C18" s="2"/>
    </row>
    <row r="19" spans="1:3" s="1" customFormat="1" ht="24" customHeight="1" x14ac:dyDescent="0.25"/>
    <row r="20" spans="1:3" s="1" customFormat="1" ht="24" customHeight="1" x14ac:dyDescent="0.25"/>
    <row r="1048569" spans="16383:16384" s="1" customFormat="1" x14ac:dyDescent="0.25">
      <c r="XFC1048569" s="1" t="s">
        <v>20</v>
      </c>
      <c r="XFD1048569" s="1" t="s">
        <v>13</v>
      </c>
    </row>
    <row r="1048570" spans="16383:16384" s="1" customFormat="1" x14ac:dyDescent="0.25">
      <c r="XFC1048570" s="1" t="s">
        <v>21</v>
      </c>
      <c r="XFD1048570" s="1" t="s">
        <v>14</v>
      </c>
    </row>
    <row r="1048571" spans="16383:16384" s="1" customFormat="1" x14ac:dyDescent="0.25">
      <c r="XFC1048571" s="1" t="s">
        <v>22</v>
      </c>
      <c r="XFD1048571" s="1" t="s">
        <v>16</v>
      </c>
    </row>
    <row r="1048572" spans="16383:16384" s="1" customFormat="1" x14ac:dyDescent="0.25">
      <c r="XFC1048572" s="1" t="s">
        <v>23</v>
      </c>
      <c r="XFD1048572" s="1" t="s">
        <v>15</v>
      </c>
    </row>
    <row r="1048573" spans="16383:16384" s="1" customFormat="1" x14ac:dyDescent="0.25">
      <c r="XFC1048573" s="1" t="s">
        <v>25</v>
      </c>
      <c r="XFD1048573" s="1" t="s">
        <v>17</v>
      </c>
    </row>
    <row r="1048574" spans="16383:16384" s="1" customFormat="1" x14ac:dyDescent="0.25">
      <c r="XFC1048574" s="1" t="s">
        <v>24</v>
      </c>
      <c r="XFD1048574" s="1" t="s">
        <v>0</v>
      </c>
    </row>
    <row r="1048575" spans="16383:16384" s="1" customFormat="1" x14ac:dyDescent="0.25">
      <c r="XFC1048575" s="1" t="s">
        <v>26</v>
      </c>
      <c r="XFD1048575" s="1" t="s">
        <v>1</v>
      </c>
    </row>
  </sheetData>
  <mergeCells count="5">
    <mergeCell ref="A1:E1"/>
    <mergeCell ref="A2:E2"/>
    <mergeCell ref="A3:E4"/>
    <mergeCell ref="B16:C16"/>
    <mergeCell ref="B17:C17"/>
  </mergeCells>
  <dataValidations count="2">
    <dataValidation allowBlank="1" showInputMessage="1" showErrorMessage="1" prompt="Registre el Nombre del Coordinador de Grupo o Dependencia" sqref="B18:C18 E12 F11" xr:uid="{00000000-0002-0000-0500-000000000000}"/>
    <dataValidation type="list" allowBlank="1" showInputMessage="1" showErrorMessage="1" sqref="F12 E13" xr:uid="{00000000-0002-0000-0500-000001000000}">
      <formula1>$XFD$1048569:$XFD$1048576</formula1>
    </dataValidation>
  </dataValidations>
  <printOptions horizontalCentered="1" verticalCentered="1"/>
  <pageMargins left="0.55118110236220474" right="0.23622047244094491" top="0.74803149606299213" bottom="0.74803149606299213" header="0.31496062992125984" footer="0.31496062992125984"/>
  <pageSetup scale="8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1° CORREO </vt:lpstr>
      <vt:lpstr>2 inversion</vt:lpstr>
      <vt:lpstr>3° Ctos Apoyo a la Gestion </vt:lpstr>
      <vt:lpstr>4° Ctos Apoyo a la Gestion  (2)</vt:lpstr>
      <vt:lpstr>5° Otros Gastos </vt:lpstr>
      <vt:lpstr>6° Gastos Sistemas</vt:lpstr>
      <vt:lpstr>'1° CORREO '!Área_de_impresión</vt:lpstr>
      <vt:lpstr>'2 inversion'!Área_de_impresión</vt:lpstr>
      <vt:lpstr>'3° Ctos Apoyo a la Gestion '!Área_de_impresión</vt:lpstr>
      <vt:lpstr>'4° Ctos Apoyo a la Gestion  (2)'!Área_de_impresión</vt:lpstr>
      <vt:lpstr>'5° Otros Gastos '!Área_de_impresión</vt:lpstr>
      <vt:lpstr>'6° Gastos Sistemas'!Área_de_impresión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ljrodriguez</dc:creator>
  <cp:lastModifiedBy>Carmen Janneth Rodriguez Mora</cp:lastModifiedBy>
  <cp:lastPrinted>2018-02-23T15:02:53Z</cp:lastPrinted>
  <dcterms:created xsi:type="dcterms:W3CDTF">2013-02-28T14:44:50Z</dcterms:created>
  <dcterms:modified xsi:type="dcterms:W3CDTF">2018-09-19T16:18:19Z</dcterms:modified>
</cp:coreProperties>
</file>