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Presupuesto 2018\CIERRE MES DE FEBRERO 2018\"/>
    </mc:Choice>
  </mc:AlternateContent>
  <bookViews>
    <workbookView xWindow="0" yWindow="0" windowWidth="28800" windowHeight="11910" tabRatio="815"/>
  </bookViews>
  <sheets>
    <sheet name="Participación Apropiación " sheetId="2" r:id="rId1"/>
    <sheet name="Resumen Eje Egreso" sheetId="1" state="hidden" r:id="rId2"/>
    <sheet name="RP VS OBLIGACIÓN Y PAGO" sheetId="3" r:id="rId3"/>
    <sheet name="INVERSIÓN" sheetId="4" state="hidden" r:id="rId4"/>
    <sheet name="Nombre Proyectos Abreviados" sheetId="6" state="hidden" r:id="rId5"/>
    <sheet name="RP´S,OBLI Y PAGO FUNCIONAMIENTO" sheetId="5" r:id="rId6"/>
    <sheet name="INVERSIÓN APRO VS RP Y OBLI" sheetId="7" r:id="rId7"/>
  </sheets>
  <calcPr calcId="171027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7" l="1"/>
</calcChain>
</file>

<file path=xl/sharedStrings.xml><?xml version="1.0" encoding="utf-8"?>
<sst xmlns="http://schemas.openxmlformats.org/spreadsheetml/2006/main" count="112" uniqueCount="54">
  <si>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</si>
  <si>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</si>
  <si>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</si>
  <si>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</si>
  <si>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</si>
  <si>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</si>
  <si>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</si>
  <si>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</si>
  <si>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</si>
  <si>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</si>
  <si>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</si>
  <si>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</si>
  <si>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</si>
  <si>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</si>
  <si>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</si>
  <si>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</si>
  <si>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</si>
  <si>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</si>
  <si>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</si>
  <si>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</si>
  <si>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 xml:space="preserve"> PAGOS
A CUMULADOS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</si>
  <si>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</si>
  <si>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</si>
  <si>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</si>
  <si>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</si>
  <si>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</si>
  <si>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</si>
  <si>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UTOPISTA CONEXIÓN PACÍFICO 3, AUTOPISTAS PARA LA PROSPERIDAD</t>
  </si>
  <si>
    <t xml:space="preserve"> CORREDOR CARTAGENA-BARRANQUILLA Y CIRCUNVALAR DE LA PROSPERIDAD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</si>
  <si>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</si>
  <si>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</si>
  <si>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</si>
  <si>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</si>
  <si>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</si>
  <si>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</si>
  <si>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 xml:space="preserve"> AUTOPISTA CONEXIÓN PACÍFICO 1 - AUTOPISTAS PARA LA PROPERIDAD, ANTIOQUIA</t>
  </si>
  <si>
    <t>AUTOPISTA AL RÍO MAGDALENA 2 DEPARTAMENTOS DE ANTIOQUIA Y SANTANDER</t>
  </si>
  <si>
    <t>CONEXIÓN PACÍFICO 2, ANTIOQUIA, OCCIDENTE</t>
  </si>
  <si>
    <t>ORREDOR RUMICHACA - PASTO, DEPARTAMENTO DE NARIÑO</t>
  </si>
  <si>
    <t>ONCESION RUTA DEL SOL  SECTOR 1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</si>
  <si>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</si>
  <si>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</si>
  <si>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</si>
  <si>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</si>
  <si>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 xml:space="preserve">ORTALECIMIENTO DE LA GESTIÓN  FUNCIONAL CON TECNOLOGÍAS DE LA INFORMACIÓN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</si>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</sst>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Millares [0]" xfId="1" builtinId="6"/>
    <cellStyle name="Millares 13" xfId="3"/>
    <cellStyle name="Normal" xfId="0" builtinId="0"/>
    <cellStyle name="Normal 13" xfId="2"/>
  </cellStyles>
  <dxfs count="6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Febrero.xlsx]Participación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73583023604</c:v>
                </c:pt>
                <c:pt idx="1">
                  <c:v>666693528550</c:v>
                </c:pt>
                <c:pt idx="2">
                  <c:v>1755964091635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Febrero.xlsx]RP VS OBLIGACIÓN Y PAGO!TablaDinámica1</c:name>
    <c:fmtId val="29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6.4314736435200956E-2"/>
              <c:y val="-4.51318498395681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039954326163991E-2"/>
              <c:y val="-4.17551571908978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1112640628043491E-2"/>
              <c:y val="-3.780584392223204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</a:sp3d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</a:sp3d>
        </c:spPr>
        <c:dLbl>
          <c:idx val="0"/>
          <c:layout>
            <c:manualLayout>
              <c:x val="1.3342702698571879E-2"/>
              <c:y val="-2.19780177520083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'RP VS OBLIGACIÓN Y PAGO'!$B$6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dLbl>
              <c:idx val="0"/>
              <c:layout>
                <c:manualLayout>
                  <c:x val="2.0650624997508991E-2"/>
                  <c:y val="-5.5472670632965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10-4301-A190-9B1C877444F7}"/>
                </c:ext>
              </c:extLst>
            </c:dLbl>
            <c:dLbl>
              <c:idx val="2"/>
              <c:layout>
                <c:manualLayout>
                  <c:x val="1.3342702698571879E-2"/>
                  <c:y val="-2.197801775200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10-4301-A190-9B1C877444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'RP VS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'RP VS OBLIGACIÓN Y PAGO'!$B$7:$B$10</c:f>
              <c:numCache>
                <c:formatCode>_(* #,##0_);_(* \(#,##0\);_(* "-"_);_(@_)</c:formatCode>
                <c:ptCount val="3"/>
                <c:pt idx="0">
                  <c:v>15902427475.66</c:v>
                </c:pt>
                <c:pt idx="1">
                  <c:v>0</c:v>
                </c:pt>
                <c:pt idx="2">
                  <c:v>1263434499770.0801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'RP VS OBLIGACIÓN Y PAGO'!$C$6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dLbl>
              <c:idx val="0"/>
              <c:layout>
                <c:manualLayout>
                  <c:x val="2.1112640628043491E-2"/>
                  <c:y val="-3.780584392223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10-4301-A190-9B1C877444F7}"/>
                </c:ext>
              </c:extLst>
            </c:dLbl>
            <c:dLbl>
              <c:idx val="2"/>
              <c:layout>
                <c:manualLayout>
                  <c:x val="2.8039954326163991E-2"/>
                  <c:y val="-4.175515719089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10-4301-A190-9B1C877444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'RP VS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'RP VS OBLIGACIÓN Y PAGO'!$C$7:$C$10</c:f>
              <c:numCache>
                <c:formatCode>_(* #,##0_);_(* \(#,##0\);_(* "-"_);_(@_)</c:formatCode>
                <c:ptCount val="3"/>
                <c:pt idx="0">
                  <c:v>9474060193.1100006</c:v>
                </c:pt>
                <c:pt idx="1">
                  <c:v>0</c:v>
                </c:pt>
                <c:pt idx="2">
                  <c:v>1763862042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'RP VS OBLIGACIÓN Y PAGO'!$D$6</c:f>
              <c:strCache>
                <c:ptCount val="1"/>
                <c:pt idx="0">
                  <c:v> PAGOS
A CUMULADOS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dLbl>
              <c:idx val="0"/>
              <c:layout>
                <c:manualLayout>
                  <c:x val="7.2535435922912436E-2"/>
                  <c:y val="-4.9382705381613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10-4301-A190-9B1C877444F7}"/>
                </c:ext>
              </c:extLst>
            </c:dLbl>
            <c:dLbl>
              <c:idx val="2"/>
              <c:layout>
                <c:manualLayout>
                  <c:x val="6.4314736435200956E-2"/>
                  <c:y val="-4.51318498395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10-4301-A190-9B1C877444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'RP VS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'RP VS OBLIGACIÓN Y PAGO'!$D$7:$D$10</c:f>
              <c:numCache>
                <c:formatCode>_(* #,##0_);_(* \(#,##0\);_(* "-"_);_(@_)</c:formatCode>
                <c:ptCount val="3"/>
                <c:pt idx="0">
                  <c:v>8761783593.1100006</c:v>
                </c:pt>
                <c:pt idx="1">
                  <c:v>0</c:v>
                </c:pt>
                <c:pt idx="2">
                  <c:v>1763862042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Febrero.xlsx]RP´S,OBLI Y PAGO FUNCIONAMIENTO!TablaDinámica1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7504905918164707E-2"/>
              <c:y val="-7.15563237478544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0956118794792158E-2"/>
              <c:y val="-1.90816863327609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-1.9646361370117646E-2"/>
              <c:y val="-4.05485834571170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814663342839216E-2"/>
              <c:y val="-1.43112647495707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265876219466667E-2"/>
              <c:y val="-2.14668971243561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5717089096094119E-2"/>
              <c:y val="-2.38521079159512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265876219466667E-2"/>
              <c:y val="-7.87119561226388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'RP´S,OBLI Y PAGO FUNCIONAMIENTO'!$B$6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dLbl>
              <c:idx val="0"/>
              <c:layout>
                <c:manualLayout>
                  <c:x val="1.5717089096094119E-2"/>
                  <c:y val="-2.3852107915951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7-4728-8AEE-66B8A8E5BCB6}"/>
                </c:ext>
              </c:extLst>
            </c:dLbl>
            <c:dLbl>
              <c:idx val="2"/>
              <c:layout>
                <c:manualLayout>
                  <c:x val="-1.9646361370117646E-2"/>
                  <c:y val="-4.054858345711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B-4428-B811-96DB1E4F8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'RP´S,OBLI Y PAGO FUNCIONAMIENTO'!$A$7:$A$10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'RP´S,OBLI Y PAGO FUNCIONAMIENTO'!$B$7:$B$10</c:f>
              <c:numCache>
                <c:formatCode>_(* #,##0_);_(* \(#,##0\);_(* "-"_);_(@_)</c:formatCode>
                <c:ptCount val="3"/>
                <c:pt idx="0">
                  <c:v>11148982386</c:v>
                </c:pt>
                <c:pt idx="1">
                  <c:v>4611312221.6599998</c:v>
                </c:pt>
                <c:pt idx="2">
                  <c:v>142132868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'RP´S,OBLI Y PAGO FUNCIONAMIENTO'!$C$6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Lbls>
            <c:dLbl>
              <c:idx val="0"/>
              <c:layout>
                <c:manualLayout>
                  <c:x val="2.2265876219466667E-2"/>
                  <c:y val="-2.146689712435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7-4728-8AEE-66B8A8E5BCB6}"/>
                </c:ext>
              </c:extLst>
            </c:dLbl>
            <c:dLbl>
              <c:idx val="1"/>
              <c:layout>
                <c:manualLayout>
                  <c:x val="2.2265876219466667E-2"/>
                  <c:y val="-7.871195612263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7-4728-8AEE-66B8A8E5B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'RP´S,OBLI Y PAGO FUNCIONAMIENTO'!$A$7:$A$10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'RP´S,OBLI Y PAGO FUNCIONAMIENTO'!$C$7:$C$10</c:f>
              <c:numCache>
                <c:formatCode>_(* #,##0_);_(* \(#,##0\);_(* "-"_);_(@_)</c:formatCode>
                <c:ptCount val="3"/>
                <c:pt idx="0">
                  <c:v>7240364390</c:v>
                </c:pt>
                <c:pt idx="1">
                  <c:v>2091562935.1100001</c:v>
                </c:pt>
                <c:pt idx="2">
                  <c:v>142132868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'RP´S,OBLI Y PAGO FUNCIONAMIENTO'!$D$6</c:f>
              <c:strCache>
                <c:ptCount val="1"/>
                <c:pt idx="0">
                  <c:v> PAGOS
A CUMULADOS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dLbl>
              <c:idx val="0"/>
              <c:layout>
                <c:manualLayout>
                  <c:x val="2.8814663342839216E-2"/>
                  <c:y val="-1.431126474957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EB-4428-B811-96DB1E4F8A07}"/>
                </c:ext>
              </c:extLst>
            </c:dLbl>
            <c:dLbl>
              <c:idx val="1"/>
              <c:layout>
                <c:manualLayout>
                  <c:x val="2.7504905918164707E-2"/>
                  <c:y val="-7.1556323747854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EB-4428-B811-96DB1E4F8A07}"/>
                </c:ext>
              </c:extLst>
            </c:dLbl>
            <c:dLbl>
              <c:idx val="2"/>
              <c:layout>
                <c:manualLayout>
                  <c:x val="2.0956118794792158E-2"/>
                  <c:y val="-1.9081686332760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EB-4428-B811-96DB1E4F8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'RP´S,OBLI Y PAGO FUNCIONAMIENTO'!$A$7:$A$10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'RP´S,OBLI Y PAGO FUNCIONAMIENTO'!$D$7:$D$10</c:f>
              <c:numCache>
                <c:formatCode>_(* #,##0_);_(* \(#,##0\);_(* "-"_);_(@_)</c:formatCode>
                <c:ptCount val="3"/>
                <c:pt idx="0">
                  <c:v>6548087790</c:v>
                </c:pt>
                <c:pt idx="1">
                  <c:v>2091562935.1100001</c:v>
                </c:pt>
                <c:pt idx="2">
                  <c:v>122132868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Febrero.xlsx]INVERSIÓN APRO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APRO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APRO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APRO VS RP Y OBLI'!$A$4</c:f>
              <c:numCache>
                <c:formatCode>_(* #,##0_);_(* \(#,##0\);_(* "-"_);_(@_)</c:formatCode>
                <c:ptCount val="1"/>
                <c:pt idx="0">
                  <c:v>25103336524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APRO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APRO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APRO VS RP Y OBLI'!$B$4</c:f>
              <c:numCache>
                <c:formatCode>_(* #,##0_);_(* \(#,##0\);_(* "-"_);_(@_)</c:formatCode>
                <c:ptCount val="1"/>
                <c:pt idx="0">
                  <c:v>17040509414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APRO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APRO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APRO VS RP Y OBLI'!$C$4</c:f>
              <c:numCache>
                <c:formatCode>_(* #,##0_);_(* \(#,##0\);_(* "-"_);_(@_)</c:formatCode>
                <c:ptCount val="1"/>
                <c:pt idx="0">
                  <c:v>1583009548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133348</xdr:colOff>
      <xdr:row>11</xdr:row>
      <xdr:rowOff>57148</xdr:rowOff>
    </xdr:from>
    <xdr:to>
      <xdr:col>6</xdr:col>
      <xdr:colOff>447674</xdr:colOff>
      <xdr:row>38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412335</xdr:colOff>
      <xdr:row>11</xdr:row>
      <xdr:rowOff>102685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412335" y="2198185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971548</xdr:colOff>
      <xdr:row>11</xdr:row>
      <xdr:rowOff>95248</xdr:rowOff>
    </xdr:from>
    <xdr:to>
      <xdr:col>8</xdr:col>
      <xdr:colOff>238125</xdr:colOff>
      <xdr:row>39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2</xdr:col>
      <xdr:colOff>676275</xdr:colOff>
      <xdr:row>31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172.383930671298" createdVersion="6" refreshedVersion="6" minRefreshableVersion="3" recordCount="6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containsInteger="1" minValue="8584174910" maxValue="1755964091635"/>
    </cacheField>
    <cacheField name="CERTIFICADOS_x000a_ ACUMULADOS" numFmtId="41">
      <sharedItems containsSemiMixedTypes="0" containsString="0" containsNumber="1" minValue="0" maxValue="1610715770722.78"/>
    </cacheField>
    <cacheField name="COMPROMISOS_x000a_ ACUMULADOS" numFmtId="41">
      <sharedItems containsSemiMixedTypes="0" containsString="0" containsNumber="1" minValue="0" maxValue="1263434499770.0801"/>
    </cacheField>
    <cacheField name="OBLIGACIONES_x000a_ ACUMULADAS" numFmtId="41">
      <sharedItems containsSemiMixedTypes="0" containsString="0" containsNumber="1" minValue="0" maxValue="9474060193.1100006"/>
    </cacheField>
    <cacheField name="PAGOS_x000a_A CUMULADOS" numFmtId="41">
      <sharedItems containsSemiMixedTypes="0" containsString="0" containsNumber="1" minValue="0" maxValue="8761783593.11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172.414581134261" createdVersion="6" refreshedVersion="6" minRefreshableVersion="3" recordCount="30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25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 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 AUTOPISTA CONEXIÓN PACÍFICO 1 - AUTOPISTAS PARA LA PROPERIDAD, ANTIOQUIA"/>
        <s v="AUTOPISTA AL RÍO MAGDALENA 2 DEPARTAMENTOS DE ANTIOQUIA Y SANTANDER"/>
        <s v="CONEXIÓN PACÍFICO 2, ANTIOQUIA, OCCIDENTE"/>
        <s v="ORREDOR RUMICHACA - PASTO, DEPARTAMENTO DE NARIÑO"/>
        <s v="CORREDOR TRANSVERSAL DEL SISGA, DEPARTAMENTOS DE BOYACA, CUNDINAMARCA Y CASANARE"/>
        <s v="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ORTALECIMIENTO DE LA GESTIÓN  FUNCIONAL CON TECNOLOGÍAS DE LA INFORMACIÓN "/>
        <s v="APOYO PARA EL DESARROLLO Y GESTIÓN INSTITUCIONAL DE LA ANI ,"/>
      </sharedItems>
    </cacheField>
    <cacheField name="APROPIACION_x000a_ VIGENTE" numFmtId="41">
      <sharedItems containsSemiMixedTypes="0" containsString="0" containsNumber="1" containsInteger="1" minValue="150000000" maxValue="375048722958"/>
    </cacheField>
    <cacheField name="CERTIFICADOS_x000a_ ACUMULADOS" numFmtId="41">
      <sharedItems containsSemiMixedTypes="0" containsString="0" containsNumber="1" minValue="0" maxValue="345048722958"/>
    </cacheField>
    <cacheField name="COMPROMISOS_x000a_ ACUMULADOS" numFmtId="41">
      <sharedItems containsSemiMixedTypes="0" containsString="0" containsNumber="1" minValue="0" maxValue="212606904462"/>
    </cacheField>
    <cacheField name="OBLIGACIONES_x000a_ ACUMULADAS" numFmtId="41">
      <sharedItems containsSemiMixedTypes="0" containsString="0" containsNumber="1" containsInteger="1" minValue="0" maxValue="1583009548"/>
    </cacheField>
    <cacheField name="PAGOS_x000a_ ACUMULADOS" numFmtId="41">
      <sharedItems containsSemiMixedTypes="0" containsString="0" containsNumber="1" containsInteger="1" minValue="0" maxValue="15830095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A"/>
    <x v="0"/>
    <n v="73583023604"/>
    <n v="52003638193.660004"/>
    <n v="15902427475.66"/>
    <n v="9474060193.1100006"/>
    <n v="8761783593.1100006"/>
  </r>
  <r>
    <n v="1"/>
    <x v="1"/>
    <n v="53259446191"/>
    <n v="46275253553"/>
    <n v="11148982386"/>
    <n v="7240364390"/>
    <n v="6548087790"/>
  </r>
  <r>
    <n v="2"/>
    <x v="2"/>
    <n v="8584174910"/>
    <n v="5586251772.6599998"/>
    <n v="4611312221.6599998"/>
    <n v="2091562935.1100001"/>
    <n v="2091562935.1100001"/>
  </r>
  <r>
    <n v="3"/>
    <x v="3"/>
    <n v="11739402503"/>
    <n v="142132868"/>
    <n v="142132868"/>
    <n v="142132868"/>
    <n v="122132868"/>
  </r>
  <r>
    <s v="B"/>
    <x v="4"/>
    <n v="666693528550"/>
    <n v="0"/>
    <n v="0"/>
    <n v="0"/>
    <n v="0"/>
  </r>
  <r>
    <s v="C"/>
    <x v="5"/>
    <n v="1755964091635"/>
    <n v="1610715770722.78"/>
    <n v="1263434499770.0801"/>
    <n v="1763862042"/>
    <n v="17638620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n v="240106002"/>
    <n v="10"/>
    <x v="0"/>
    <n v="5000000000"/>
    <n v="5000000000"/>
    <n v="5000000000"/>
    <n v="0"/>
    <n v="0"/>
  </r>
  <r>
    <n v="240106003"/>
    <n v="10"/>
    <x v="1"/>
    <n v="38623567574"/>
    <n v="36651636115.779999"/>
    <n v="36632630047.080002"/>
    <n v="0"/>
    <n v="0"/>
  </r>
  <r>
    <n v="240106003"/>
    <n v="11"/>
    <x v="1"/>
    <n v="10500000000"/>
    <n v="0"/>
    <n v="0"/>
    <n v="0"/>
    <n v="0"/>
  </r>
  <r>
    <n v="240106003"/>
    <n v="20"/>
    <x v="1"/>
    <n v="1236952000"/>
    <n v="1231657498"/>
    <n v="1231657498"/>
    <n v="0"/>
    <n v="0"/>
  </r>
  <r>
    <n v="240106004"/>
    <n v="10"/>
    <x v="2"/>
    <n v="2361342060"/>
    <n v="2361342060"/>
    <n v="2361342060"/>
    <n v="0"/>
    <n v="0"/>
  </r>
  <r>
    <n v="240106005"/>
    <n v="10"/>
    <x v="3"/>
    <n v="179597709468"/>
    <n v="179597709468"/>
    <n v="179597709468"/>
    <n v="0"/>
    <n v="0"/>
  </r>
  <r>
    <n v="240106006"/>
    <n v="10"/>
    <x v="4"/>
    <n v="110755182462"/>
    <n v="110755182462"/>
    <n v="110755182462"/>
    <n v="0"/>
    <n v="0"/>
  </r>
  <r>
    <n v="240106007"/>
    <n v="10"/>
    <x v="5"/>
    <n v="47858530962"/>
    <n v="47858530962"/>
    <n v="47858530962"/>
    <n v="0"/>
    <n v="0"/>
  </r>
  <r>
    <n v="240106008"/>
    <n v="10"/>
    <x v="6"/>
    <n v="10125416669"/>
    <n v="10125416669"/>
    <n v="10125416669"/>
    <n v="0"/>
    <n v="0"/>
  </r>
  <r>
    <n v="240106009"/>
    <n v="11"/>
    <x v="7"/>
    <n v="138954184228"/>
    <n v="138954184228"/>
    <n v="138954184228"/>
    <n v="0"/>
    <n v="0"/>
  </r>
  <r>
    <n v="2401060010"/>
    <n v="11"/>
    <x v="8"/>
    <n v="212606904462"/>
    <n v="212606904462"/>
    <n v="212606904462"/>
    <n v="0"/>
    <n v="0"/>
  </r>
  <r>
    <n v="2401060011"/>
    <n v="10"/>
    <x v="9"/>
    <n v="33978918312"/>
    <n v="33978918312"/>
    <n v="33978918312"/>
    <n v="0"/>
    <n v="0"/>
  </r>
  <r>
    <n v="2401060011"/>
    <n v="11"/>
    <x v="9"/>
    <n v="53538055370"/>
    <n v="53538055370"/>
    <n v="53538055370"/>
    <n v="0"/>
    <n v="0"/>
  </r>
  <r>
    <n v="2401060012"/>
    <n v="11"/>
    <x v="10"/>
    <n v="375048722958"/>
    <n v="345048722958"/>
    <n v="0"/>
    <n v="0"/>
    <n v="0"/>
  </r>
  <r>
    <n v="2401060015"/>
    <n v="10"/>
    <x v="11"/>
    <n v="63211773697"/>
    <n v="63211773697"/>
    <n v="63211773697"/>
    <n v="0"/>
    <n v="0"/>
  </r>
  <r>
    <n v="2401060016"/>
    <n v="10"/>
    <x v="12"/>
    <n v="96414711092"/>
    <n v="96414711092"/>
    <n v="96414711092"/>
    <n v="0"/>
    <n v="0"/>
  </r>
  <r>
    <n v="2401060017"/>
    <n v="10"/>
    <x v="13"/>
    <n v="44822399836"/>
    <n v="44822399836"/>
    <n v="44822399836"/>
    <n v="0"/>
    <n v="0"/>
  </r>
  <r>
    <n v="2401060018"/>
    <n v="10"/>
    <x v="14"/>
    <n v="19917325962"/>
    <n v="19917325962"/>
    <n v="19917325962"/>
    <n v="0"/>
    <n v="0"/>
  </r>
  <r>
    <n v="2401060025"/>
    <n v="10"/>
    <x v="15"/>
    <n v="35168493659"/>
    <n v="35168493659"/>
    <n v="35168493659"/>
    <n v="0"/>
    <n v="0"/>
  </r>
  <r>
    <n v="2401060026"/>
    <n v="10"/>
    <x v="16"/>
    <n v="23977095422"/>
    <n v="23977095422"/>
    <n v="23977095422"/>
    <n v="0"/>
    <n v="0"/>
  </r>
  <r>
    <n v="240160031"/>
    <n v="20"/>
    <x v="17"/>
    <n v="38046000000"/>
    <n v="0"/>
    <n v="0"/>
    <n v="0"/>
    <n v="0"/>
  </r>
  <r>
    <n v="2401060032"/>
    <n v="10"/>
    <x v="18"/>
    <n v="13016958191"/>
    <n v="13016958191"/>
    <n v="13016958191"/>
    <n v="0"/>
    <n v="0"/>
  </r>
  <r>
    <n v="240406001"/>
    <n v="11"/>
    <x v="19"/>
    <n v="41383000000"/>
    <n v="0"/>
    <n v="0"/>
    <n v="0"/>
    <n v="0"/>
  </r>
  <r>
    <n v="240406001"/>
    <n v="20"/>
    <x v="19"/>
    <n v="102450689253"/>
    <n v="92371881587"/>
    <n v="91967975360"/>
    <n v="354509"/>
    <n v="354509"/>
  </r>
  <r>
    <n v="240506001"/>
    <n v="20"/>
    <x v="20"/>
    <n v="1872000000"/>
    <n v="920966121"/>
    <n v="920966121"/>
    <n v="0"/>
    <n v="0"/>
  </r>
  <r>
    <n v="249906001"/>
    <n v="20"/>
    <x v="21"/>
    <n v="7072782774"/>
    <n v="6819016850"/>
    <n v="6515945400"/>
    <n v="142554878"/>
    <n v="142554878"/>
  </r>
  <r>
    <n v="249906001"/>
    <n v="21"/>
    <x v="21"/>
    <n v="17400000000"/>
    <n v="16349024176"/>
    <n v="16349024176"/>
    <n v="7680317"/>
    <n v="7680317"/>
  </r>
  <r>
    <n v="249906002"/>
    <n v="20"/>
    <x v="22"/>
    <n v="150000000"/>
    <n v="0"/>
    <n v="0"/>
    <n v="0"/>
    <n v="0"/>
  </r>
  <r>
    <n v="249906003"/>
    <n v="21"/>
    <x v="23"/>
    <n v="5772038700"/>
    <n v="1470866354"/>
    <n v="1470789902"/>
    <n v="30262790"/>
    <n v="30262790"/>
  </r>
  <r>
    <n v="249906004"/>
    <n v="20"/>
    <x v="24"/>
    <n v="25103336524"/>
    <n v="18546997211"/>
    <n v="17040509414"/>
    <n v="1583009548"/>
    <n v="15830095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5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D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MPROMISOS_x000a_ ACUMULADOS" fld="4" baseField="0" baseItem="0"/>
    <dataField name=" OBLIGACIONES_x000a_ ACUMULADAS" fld="5" baseField="0" baseItem="0"/>
    <dataField name=" PAGOS_x000a_A CUMULADOS" fld="6" baseField="0" baseItem="0"/>
  </dataFields>
  <formats count="1">
    <format dxfId="4">
      <pivotArea outline="0" collapsedLevelsAreSubtotals="1" fieldPosition="0"/>
    </format>
  </formats>
  <chartFormats count="9"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D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MPROMISOS_x000a_ ACUMULADOS" fld="4" baseField="0" baseItem="0"/>
    <dataField name=" OBLIGACIONES_x000a_ ACUMULADAS" fld="5" baseField="0" baseItem="0"/>
    <dataField name=" PAGOS_x000a_A CUMULADOS" fld="6" baseField="0" baseItem="0"/>
  </dataFields>
  <formats count="1">
    <format dxfId="3">
      <pivotArea outline="0" collapsedLevelsAreSubtotals="1" fieldPosition="0"/>
    </format>
  </formats>
  <chartFormats count="28">
    <chartFormat chart="1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C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26">
        <item h="1" x="12"/>
        <item h="1" x="7"/>
        <item h="1" x="20"/>
        <item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x="17"/>
        <item h="1" x="15"/>
        <item h="1" x="23"/>
        <item h="1" x="19"/>
        <item h="1" x="8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numFmtId="41" subtotalTop="0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1 APROPIACION_x000a_ VIGENTE" fld="3" baseField="0" baseItem="0"/>
    <dataField name="2 COMPROMISOS_x000a_ ACUMULADOS" fld="5" baseField="0" baseItem="0"/>
    <dataField name="3 OBLIGACIONES_x000a_ ACUMULADAS" fld="6" baseField="0" baseItem="0"/>
  </dataFields>
  <formats count="3">
    <format dxfId="2">
      <pivotArea collapsedLevelsAreSubtotals="1" fieldPosition="0">
        <references count="1">
          <reference field="2" count="0"/>
        </references>
      </pivotArea>
    </format>
    <format dxfId="1">
      <pivotArea grandRow="1" outline="0" collapsedLevelsAreSubtotals="1" fieldPosition="0"/>
    </format>
    <format dxfId="0">
      <pivotArea collapsedLevelsAreSubtotals="1" fieldPosition="0">
        <references count="1">
          <reference field="2" count="0"/>
        </references>
      </pivotArea>
    </format>
  </formats>
  <chartFormats count="6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B10"/>
  <sheetViews>
    <sheetView showGridLines="0" showRowColHeaders="0" tabSelected="1" workbookViewId="0">
      <selection activeCell="L19" sqref="L19"/>
    </sheetView>
  </sheetViews>
  <sheetFormatPr baseColWidth="10" defaultRowHeight="15" x14ac:dyDescent="0.25"/>
  <cols>
    <col min="1" max="2" width="31.28515625" bestFit="1" customWidth="1"/>
  </cols>
  <sheetData>
    <row r="6" spans="1:2" x14ac:dyDescent="0.25">
      <c r="A6" s="7" t="s">
        <v>8</v>
      </c>
      <c r="B6" t="s">
        <v>53</v>
      </c>
    </row>
    <row r="7" spans="1:2" x14ac:dyDescent="0.25">
      <c r="A7" s="2" t="s">
        <v>15</v>
      </c>
      <c r="B7" s="8">
        <v>73583023604</v>
      </c>
    </row>
    <row r="8" spans="1:2" x14ac:dyDescent="0.25">
      <c r="A8" s="2" t="s">
        <v>16</v>
      </c>
      <c r="B8" s="8">
        <v>666693528550</v>
      </c>
    </row>
    <row r="9" spans="1:2" x14ac:dyDescent="0.25">
      <c r="A9" s="2" t="s">
        <v>17</v>
      </c>
      <c r="B9" s="8">
        <v>1755964091635</v>
      </c>
    </row>
    <row r="10" spans="1:2" x14ac:dyDescent="0.25">
      <c r="A10" s="2" t="s">
        <v>9</v>
      </c>
      <c r="B10" s="8">
        <v>2496240643789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8" sqref="B8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73583023604</v>
      </c>
      <c r="D2" s="6">
        <v>52003638193.660004</v>
      </c>
      <c r="E2" s="6">
        <v>15902427475.66</v>
      </c>
      <c r="F2" s="6">
        <v>9474060193.1100006</v>
      </c>
      <c r="G2" s="6">
        <v>8761783593.1100006</v>
      </c>
    </row>
    <row r="3" spans="1:7" x14ac:dyDescent="0.25">
      <c r="A3" s="4">
        <v>1</v>
      </c>
      <c r="B3" s="5" t="s">
        <v>3</v>
      </c>
      <c r="C3" s="6">
        <v>53259446191</v>
      </c>
      <c r="D3" s="6">
        <v>46275253553</v>
      </c>
      <c r="E3" s="6">
        <v>11148982386</v>
      </c>
      <c r="F3" s="6">
        <v>7240364390</v>
      </c>
      <c r="G3" s="6">
        <v>6548087790</v>
      </c>
    </row>
    <row r="4" spans="1:7" x14ac:dyDescent="0.25">
      <c r="A4" s="4">
        <v>2</v>
      </c>
      <c r="B4" s="5" t="s">
        <v>4</v>
      </c>
      <c r="C4" s="6">
        <v>8584174910</v>
      </c>
      <c r="D4" s="6">
        <v>5586251772.6599998</v>
      </c>
      <c r="E4" s="6">
        <v>4611312221.6599998</v>
      </c>
      <c r="F4" s="6">
        <v>2091562935.1100001</v>
      </c>
      <c r="G4" s="6">
        <v>2091562935.1100001</v>
      </c>
    </row>
    <row r="5" spans="1:7" x14ac:dyDescent="0.25">
      <c r="A5" s="4">
        <v>3</v>
      </c>
      <c r="B5" s="5" t="s">
        <v>5</v>
      </c>
      <c r="C5" s="6">
        <v>11739402503</v>
      </c>
      <c r="D5" s="6">
        <v>142132868</v>
      </c>
      <c r="E5" s="6">
        <v>142132868</v>
      </c>
      <c r="F5" s="6">
        <v>142132868</v>
      </c>
      <c r="G5" s="6">
        <v>122132868</v>
      </c>
    </row>
    <row r="6" spans="1:7" x14ac:dyDescent="0.25">
      <c r="A6" s="4" t="s">
        <v>6</v>
      </c>
      <c r="B6" s="5" t="s">
        <v>16</v>
      </c>
      <c r="C6" s="6">
        <v>666693528550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4" t="s">
        <v>7</v>
      </c>
      <c r="B7" s="5" t="s">
        <v>17</v>
      </c>
      <c r="C7" s="6">
        <v>1755964091635</v>
      </c>
      <c r="D7" s="6">
        <v>1610715770722.78</v>
      </c>
      <c r="E7" s="6">
        <v>1263434499770.0801</v>
      </c>
      <c r="F7" s="6">
        <v>1763862042</v>
      </c>
      <c r="G7" s="6">
        <v>1763862042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D10"/>
  <sheetViews>
    <sheetView showGridLines="0" showRowColHeaders="0" topLeftCell="A7" workbookViewId="0">
      <selection activeCell="K17" sqref="K17"/>
    </sheetView>
  </sheetViews>
  <sheetFormatPr baseColWidth="10" defaultRowHeight="15" x14ac:dyDescent="0.25"/>
  <cols>
    <col min="1" max="1" width="31.28515625" bestFit="1" customWidth="1"/>
    <col min="2" max="2" width="38.28515625" bestFit="1" customWidth="1"/>
    <col min="3" max="3" width="37.42578125" bestFit="1" customWidth="1"/>
    <col min="4" max="4" width="30.28515625" bestFit="1" customWidth="1"/>
  </cols>
  <sheetData>
    <row r="6" spans="1:4" x14ac:dyDescent="0.25">
      <c r="A6" s="7" t="s">
        <v>8</v>
      </c>
      <c r="B6" t="s">
        <v>18</v>
      </c>
      <c r="C6" t="s">
        <v>19</v>
      </c>
      <c r="D6" t="s">
        <v>20</v>
      </c>
    </row>
    <row r="7" spans="1:4" x14ac:dyDescent="0.25">
      <c r="A7" s="2" t="s">
        <v>15</v>
      </c>
      <c r="B7" s="8">
        <v>15902427475.66</v>
      </c>
      <c r="C7" s="8">
        <v>9474060193.1100006</v>
      </c>
      <c r="D7" s="8">
        <v>8761783593.1100006</v>
      </c>
    </row>
    <row r="8" spans="1:4" x14ac:dyDescent="0.25">
      <c r="A8" s="2" t="s">
        <v>16</v>
      </c>
      <c r="B8" s="8">
        <v>0</v>
      </c>
      <c r="C8" s="8">
        <v>0</v>
      </c>
      <c r="D8" s="8">
        <v>0</v>
      </c>
    </row>
    <row r="9" spans="1:4" x14ac:dyDescent="0.25">
      <c r="A9" s="2" t="s">
        <v>17</v>
      </c>
      <c r="B9" s="8">
        <v>1263434499770.0801</v>
      </c>
      <c r="C9" s="8">
        <v>1763862042</v>
      </c>
      <c r="D9" s="8">
        <v>1763862042</v>
      </c>
    </row>
    <row r="10" spans="1:4" x14ac:dyDescent="0.25">
      <c r="A10" s="2" t="s">
        <v>9</v>
      </c>
      <c r="B10" s="8">
        <v>1279336927245.74</v>
      </c>
      <c r="C10" s="8">
        <v>11237922235.110001</v>
      </c>
      <c r="D10" s="8">
        <v>10525645635.110001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8" sqref="C28"/>
    </sheetView>
  </sheetViews>
  <sheetFormatPr baseColWidth="10" defaultRowHeight="15" x14ac:dyDescent="0.25"/>
  <cols>
    <col min="1" max="1" width="28.7109375" bestFit="1" customWidth="1"/>
    <col min="3" max="3" width="109.42578125" customWidth="1"/>
    <col min="4" max="6" width="16.28515625" style="1" bestFit="1" customWidth="1"/>
    <col min="7" max="8" width="14.140625" style="1" bestFit="1" customWidth="1"/>
  </cols>
  <sheetData>
    <row r="1" spans="1:8" ht="45" x14ac:dyDescent="0.25">
      <c r="A1" s="5" t="s">
        <v>0</v>
      </c>
      <c r="B1" s="5" t="s">
        <v>46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47</v>
      </c>
    </row>
    <row r="2" spans="1:8" x14ac:dyDescent="0.25">
      <c r="A2" s="5">
        <v>240106002</v>
      </c>
      <c r="B2" s="5">
        <v>10</v>
      </c>
      <c r="C2" s="5" t="s">
        <v>21</v>
      </c>
      <c r="D2" s="6">
        <v>5000000000</v>
      </c>
      <c r="E2" s="6">
        <v>5000000000</v>
      </c>
      <c r="F2" s="6">
        <v>5000000000</v>
      </c>
      <c r="G2" s="6">
        <v>0</v>
      </c>
      <c r="H2" s="6">
        <v>0</v>
      </c>
    </row>
    <row r="3" spans="1:8" x14ac:dyDescent="0.25">
      <c r="A3" s="5">
        <v>240106003</v>
      </c>
      <c r="B3" s="5">
        <v>10</v>
      </c>
      <c r="C3" s="5" t="s">
        <v>22</v>
      </c>
      <c r="D3" s="6">
        <v>38623567574</v>
      </c>
      <c r="E3" s="6">
        <v>36651636115.779999</v>
      </c>
      <c r="F3" s="6">
        <v>36632630047.080002</v>
      </c>
      <c r="G3" s="6">
        <v>0</v>
      </c>
      <c r="H3" s="6">
        <v>0</v>
      </c>
    </row>
    <row r="4" spans="1:8" x14ac:dyDescent="0.25">
      <c r="A4" s="5">
        <v>240106003</v>
      </c>
      <c r="B4" s="5">
        <v>11</v>
      </c>
      <c r="C4" s="5" t="s">
        <v>22</v>
      </c>
      <c r="D4" s="6">
        <v>10500000000</v>
      </c>
      <c r="E4" s="6">
        <v>0</v>
      </c>
      <c r="F4" s="6">
        <v>0</v>
      </c>
      <c r="G4" s="6">
        <v>0</v>
      </c>
      <c r="H4" s="6">
        <v>0</v>
      </c>
    </row>
    <row r="5" spans="1:8" x14ac:dyDescent="0.25">
      <c r="A5" s="5">
        <v>240106003</v>
      </c>
      <c r="B5" s="5">
        <v>20</v>
      </c>
      <c r="C5" s="5" t="s">
        <v>22</v>
      </c>
      <c r="D5" s="6">
        <v>1236952000</v>
      </c>
      <c r="E5" s="6">
        <v>1231657498</v>
      </c>
      <c r="F5" s="6">
        <v>1231657498</v>
      </c>
      <c r="G5" s="6">
        <v>0</v>
      </c>
      <c r="H5" s="6">
        <v>0</v>
      </c>
    </row>
    <row r="6" spans="1:8" x14ac:dyDescent="0.25">
      <c r="A6" s="5">
        <v>240106004</v>
      </c>
      <c r="B6" s="5">
        <v>10</v>
      </c>
      <c r="C6" s="5" t="s">
        <v>23</v>
      </c>
      <c r="D6" s="6">
        <v>2361342060</v>
      </c>
      <c r="E6" s="6">
        <v>2361342060</v>
      </c>
      <c r="F6" s="6">
        <v>2361342060</v>
      </c>
      <c r="G6" s="6">
        <v>0</v>
      </c>
      <c r="H6" s="6">
        <v>0</v>
      </c>
    </row>
    <row r="7" spans="1:8" x14ac:dyDescent="0.25">
      <c r="A7" s="5">
        <v>240106005</v>
      </c>
      <c r="B7" s="5">
        <v>10</v>
      </c>
      <c r="C7" s="5" t="s">
        <v>24</v>
      </c>
      <c r="D7" s="6">
        <v>179597709468</v>
      </c>
      <c r="E7" s="6">
        <v>179597709468</v>
      </c>
      <c r="F7" s="6">
        <v>179597709468</v>
      </c>
      <c r="G7" s="6">
        <v>0</v>
      </c>
      <c r="H7" s="6">
        <v>0</v>
      </c>
    </row>
    <row r="8" spans="1:8" x14ac:dyDescent="0.25">
      <c r="A8" s="5">
        <v>240106006</v>
      </c>
      <c r="B8" s="5">
        <v>10</v>
      </c>
      <c r="C8" s="5" t="s">
        <v>25</v>
      </c>
      <c r="D8" s="6">
        <v>110755182462</v>
      </c>
      <c r="E8" s="6">
        <v>110755182462</v>
      </c>
      <c r="F8" s="6">
        <v>110755182462</v>
      </c>
      <c r="G8" s="6">
        <v>0</v>
      </c>
      <c r="H8" s="6">
        <v>0</v>
      </c>
    </row>
    <row r="9" spans="1:8" x14ac:dyDescent="0.25">
      <c r="A9" s="5">
        <v>240106007</v>
      </c>
      <c r="B9" s="5">
        <v>10</v>
      </c>
      <c r="C9" s="5" t="s">
        <v>26</v>
      </c>
      <c r="D9" s="6">
        <v>47858530962</v>
      </c>
      <c r="E9" s="6">
        <v>47858530962</v>
      </c>
      <c r="F9" s="6">
        <v>47858530962</v>
      </c>
      <c r="G9" s="6">
        <v>0</v>
      </c>
      <c r="H9" s="6">
        <v>0</v>
      </c>
    </row>
    <row r="10" spans="1:8" x14ac:dyDescent="0.25">
      <c r="A10" s="5">
        <v>240106008</v>
      </c>
      <c r="B10" s="5">
        <v>10</v>
      </c>
      <c r="C10" s="5" t="s">
        <v>48</v>
      </c>
      <c r="D10" s="6">
        <v>10125416669</v>
      </c>
      <c r="E10" s="6">
        <v>10125416669</v>
      </c>
      <c r="F10" s="6">
        <v>10125416669</v>
      </c>
      <c r="G10" s="6">
        <v>0</v>
      </c>
      <c r="H10" s="6">
        <v>0</v>
      </c>
    </row>
    <row r="11" spans="1:8" x14ac:dyDescent="0.25">
      <c r="A11" s="5">
        <v>240106009</v>
      </c>
      <c r="B11" s="5">
        <v>11</v>
      </c>
      <c r="C11" s="5" t="s">
        <v>28</v>
      </c>
      <c r="D11" s="6">
        <v>138954184228</v>
      </c>
      <c r="E11" s="6">
        <v>138954184228</v>
      </c>
      <c r="F11" s="6">
        <v>138954184228</v>
      </c>
      <c r="G11" s="6">
        <v>0</v>
      </c>
      <c r="H11" s="6">
        <v>0</v>
      </c>
    </row>
    <row r="12" spans="1:8" x14ac:dyDescent="0.25">
      <c r="A12" s="5">
        <v>2401060010</v>
      </c>
      <c r="B12" s="5">
        <v>11</v>
      </c>
      <c r="C12" s="5" t="s">
        <v>29</v>
      </c>
      <c r="D12" s="6">
        <v>212606904462</v>
      </c>
      <c r="E12" s="6">
        <v>212606904462</v>
      </c>
      <c r="F12" s="6">
        <v>212606904462</v>
      </c>
      <c r="G12" s="6">
        <v>0</v>
      </c>
      <c r="H12" s="6">
        <v>0</v>
      </c>
    </row>
    <row r="13" spans="1:8" x14ac:dyDescent="0.25">
      <c r="A13" s="5">
        <v>2401060011</v>
      </c>
      <c r="B13" s="5">
        <v>10</v>
      </c>
      <c r="C13" s="5" t="s">
        <v>30</v>
      </c>
      <c r="D13" s="6">
        <v>33978918312</v>
      </c>
      <c r="E13" s="6">
        <v>33978918312</v>
      </c>
      <c r="F13" s="6">
        <v>33978918312</v>
      </c>
      <c r="G13" s="6">
        <v>0</v>
      </c>
      <c r="H13" s="6">
        <v>0</v>
      </c>
    </row>
    <row r="14" spans="1:8" x14ac:dyDescent="0.25">
      <c r="A14" s="5">
        <v>2401060011</v>
      </c>
      <c r="B14" s="5">
        <v>11</v>
      </c>
      <c r="C14" s="5" t="s">
        <v>30</v>
      </c>
      <c r="D14" s="6">
        <v>53538055370</v>
      </c>
      <c r="E14" s="6">
        <v>53538055370</v>
      </c>
      <c r="F14" s="6">
        <v>53538055370</v>
      </c>
      <c r="G14" s="6">
        <v>0</v>
      </c>
      <c r="H14" s="6">
        <v>0</v>
      </c>
    </row>
    <row r="15" spans="1:8" x14ac:dyDescent="0.25">
      <c r="A15" s="5">
        <v>2401060012</v>
      </c>
      <c r="B15" s="5">
        <v>11</v>
      </c>
      <c r="C15" s="5" t="s">
        <v>31</v>
      </c>
      <c r="D15" s="6">
        <v>375048722958</v>
      </c>
      <c r="E15" s="6">
        <v>345048722958</v>
      </c>
      <c r="F15" s="6">
        <v>0</v>
      </c>
      <c r="G15" s="6">
        <v>0</v>
      </c>
      <c r="H15" s="6">
        <v>0</v>
      </c>
    </row>
    <row r="16" spans="1:8" x14ac:dyDescent="0.25">
      <c r="A16" s="5">
        <v>2401060015</v>
      </c>
      <c r="B16" s="5">
        <v>10</v>
      </c>
      <c r="C16" s="5" t="s">
        <v>32</v>
      </c>
      <c r="D16" s="6">
        <v>63211773697</v>
      </c>
      <c r="E16" s="6">
        <v>63211773697</v>
      </c>
      <c r="F16" s="6">
        <v>63211773697</v>
      </c>
      <c r="G16" s="6">
        <v>0</v>
      </c>
      <c r="H16" s="6">
        <v>0</v>
      </c>
    </row>
    <row r="17" spans="1:8" x14ac:dyDescent="0.25">
      <c r="A17" s="5">
        <v>2401060016</v>
      </c>
      <c r="B17" s="5">
        <v>10</v>
      </c>
      <c r="C17" s="5" t="s">
        <v>35</v>
      </c>
      <c r="D17" s="6">
        <v>96414711092</v>
      </c>
      <c r="E17" s="6">
        <v>96414711092</v>
      </c>
      <c r="F17" s="6">
        <v>96414711092</v>
      </c>
      <c r="G17" s="6">
        <v>0</v>
      </c>
      <c r="H17" s="6">
        <v>0</v>
      </c>
    </row>
    <row r="18" spans="1:8" x14ac:dyDescent="0.25">
      <c r="A18" s="5">
        <v>2401060017</v>
      </c>
      <c r="B18" s="5">
        <v>10</v>
      </c>
      <c r="C18" s="5" t="s">
        <v>36</v>
      </c>
      <c r="D18" s="6">
        <v>44822399836</v>
      </c>
      <c r="E18" s="6">
        <v>44822399836</v>
      </c>
      <c r="F18" s="6">
        <v>44822399836</v>
      </c>
      <c r="G18" s="6">
        <v>0</v>
      </c>
      <c r="H18" s="6">
        <v>0</v>
      </c>
    </row>
    <row r="19" spans="1:8" x14ac:dyDescent="0.25">
      <c r="A19" s="5">
        <v>2401060018</v>
      </c>
      <c r="B19" s="5">
        <v>10</v>
      </c>
      <c r="C19" s="5" t="s">
        <v>37</v>
      </c>
      <c r="D19" s="6">
        <v>19917325962</v>
      </c>
      <c r="E19" s="6">
        <v>19917325962</v>
      </c>
      <c r="F19" s="6">
        <v>19917325962</v>
      </c>
      <c r="G19" s="6">
        <v>0</v>
      </c>
      <c r="H19" s="6">
        <v>0</v>
      </c>
    </row>
    <row r="20" spans="1:8" x14ac:dyDescent="0.25">
      <c r="A20" s="5">
        <v>2401060025</v>
      </c>
      <c r="B20" s="5">
        <v>10</v>
      </c>
      <c r="C20" s="5" t="s">
        <v>38</v>
      </c>
      <c r="D20" s="6">
        <v>35168493659</v>
      </c>
      <c r="E20" s="6">
        <v>35168493659</v>
      </c>
      <c r="F20" s="6">
        <v>35168493659</v>
      </c>
      <c r="G20" s="6">
        <v>0</v>
      </c>
      <c r="H20" s="6">
        <v>0</v>
      </c>
    </row>
    <row r="21" spans="1:8" x14ac:dyDescent="0.25">
      <c r="A21" s="5">
        <v>2401060026</v>
      </c>
      <c r="B21" s="5">
        <v>10</v>
      </c>
      <c r="C21" s="5" t="s">
        <v>33</v>
      </c>
      <c r="D21" s="6">
        <v>23977095422</v>
      </c>
      <c r="E21" s="6">
        <v>23977095422</v>
      </c>
      <c r="F21" s="6">
        <v>23977095422</v>
      </c>
      <c r="G21" s="6">
        <v>0</v>
      </c>
      <c r="H21" s="6">
        <v>0</v>
      </c>
    </row>
    <row r="22" spans="1:8" x14ac:dyDescent="0.25">
      <c r="A22" s="5">
        <v>240160031</v>
      </c>
      <c r="B22" s="5">
        <v>20</v>
      </c>
      <c r="C22" s="5" t="s">
        <v>39</v>
      </c>
      <c r="D22" s="6">
        <v>38046000000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5">
        <v>2401060032</v>
      </c>
      <c r="B23" s="5">
        <v>10</v>
      </c>
      <c r="C23" s="5" t="s">
        <v>40</v>
      </c>
      <c r="D23" s="6">
        <v>13016958191</v>
      </c>
      <c r="E23" s="6">
        <v>13016958191</v>
      </c>
      <c r="F23" s="6">
        <v>13016958191</v>
      </c>
      <c r="G23" s="6">
        <v>0</v>
      </c>
      <c r="H23" s="6">
        <v>0</v>
      </c>
    </row>
    <row r="24" spans="1:8" x14ac:dyDescent="0.25">
      <c r="A24" s="5">
        <v>240406001</v>
      </c>
      <c r="B24" s="5">
        <v>11</v>
      </c>
      <c r="C24" s="5" t="s">
        <v>41</v>
      </c>
      <c r="D24" s="6">
        <v>41383000000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5">
        <v>240406001</v>
      </c>
      <c r="B25" s="5">
        <v>20</v>
      </c>
      <c r="C25" s="5" t="s">
        <v>41</v>
      </c>
      <c r="D25" s="6">
        <v>102450689253</v>
      </c>
      <c r="E25" s="6">
        <v>92371881587</v>
      </c>
      <c r="F25" s="6">
        <v>91967975360</v>
      </c>
      <c r="G25" s="6">
        <v>354509</v>
      </c>
      <c r="H25" s="6">
        <v>354509</v>
      </c>
    </row>
    <row r="26" spans="1:8" x14ac:dyDescent="0.25">
      <c r="A26" s="5">
        <v>240506001</v>
      </c>
      <c r="B26" s="5">
        <v>20</v>
      </c>
      <c r="C26" s="5" t="s">
        <v>42</v>
      </c>
      <c r="D26" s="6">
        <v>1872000000</v>
      </c>
      <c r="E26" s="6">
        <v>920966121</v>
      </c>
      <c r="F26" s="6">
        <v>920966121</v>
      </c>
      <c r="G26" s="6">
        <v>0</v>
      </c>
      <c r="H26" s="6">
        <v>0</v>
      </c>
    </row>
    <row r="27" spans="1:8" x14ac:dyDescent="0.25">
      <c r="A27" s="5">
        <v>249906001</v>
      </c>
      <c r="B27" s="5">
        <v>20</v>
      </c>
      <c r="C27" s="5" t="s">
        <v>34</v>
      </c>
      <c r="D27" s="6">
        <v>7072782774</v>
      </c>
      <c r="E27" s="6">
        <v>6819016850</v>
      </c>
      <c r="F27" s="6">
        <v>6515945400</v>
      </c>
      <c r="G27" s="6">
        <v>142554878</v>
      </c>
      <c r="H27" s="6">
        <v>142554878</v>
      </c>
    </row>
    <row r="28" spans="1:8" x14ac:dyDescent="0.25">
      <c r="A28" s="5">
        <v>249906001</v>
      </c>
      <c r="B28" s="5">
        <v>21</v>
      </c>
      <c r="C28" s="5" t="s">
        <v>34</v>
      </c>
      <c r="D28" s="6">
        <v>17400000000</v>
      </c>
      <c r="E28" s="6">
        <v>16349024176</v>
      </c>
      <c r="F28" s="6">
        <v>16349024176</v>
      </c>
      <c r="G28" s="6">
        <v>7680317</v>
      </c>
      <c r="H28" s="6">
        <v>7680317</v>
      </c>
    </row>
    <row r="29" spans="1:8" x14ac:dyDescent="0.25">
      <c r="A29" s="5">
        <v>249906002</v>
      </c>
      <c r="B29" s="5">
        <v>20</v>
      </c>
      <c r="C29" s="5" t="s">
        <v>43</v>
      </c>
      <c r="D29" s="6">
        <v>150000000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5">
        <v>249906003</v>
      </c>
      <c r="B30" s="5">
        <v>21</v>
      </c>
      <c r="C30" s="5" t="s">
        <v>44</v>
      </c>
      <c r="D30" s="6">
        <v>5772038700</v>
      </c>
      <c r="E30" s="6">
        <v>1470866354</v>
      </c>
      <c r="F30" s="6">
        <v>1470789902</v>
      </c>
      <c r="G30" s="6">
        <v>30262790</v>
      </c>
      <c r="H30" s="6">
        <v>30262790</v>
      </c>
    </row>
    <row r="31" spans="1:8" x14ac:dyDescent="0.25">
      <c r="A31" s="5">
        <v>249906004</v>
      </c>
      <c r="B31" s="5">
        <v>20</v>
      </c>
      <c r="C31" s="5" t="s">
        <v>45</v>
      </c>
      <c r="D31" s="6">
        <v>25103336524</v>
      </c>
      <c r="E31" s="6">
        <v>18546997211</v>
      </c>
      <c r="F31" s="6">
        <v>17040509414</v>
      </c>
      <c r="G31" s="6">
        <v>1583009548</v>
      </c>
      <c r="H31" s="6">
        <v>1583009548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1" sqref="B1:B30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21</v>
      </c>
    </row>
    <row r="2" spans="1:2" x14ac:dyDescent="0.25">
      <c r="A2">
        <v>240106003</v>
      </c>
      <c r="B2" t="s">
        <v>22</v>
      </c>
    </row>
    <row r="3" spans="1:2" x14ac:dyDescent="0.25">
      <c r="A3">
        <v>240106003</v>
      </c>
      <c r="B3" t="s">
        <v>22</v>
      </c>
    </row>
    <row r="4" spans="1:2" x14ac:dyDescent="0.25">
      <c r="A4">
        <v>240106003</v>
      </c>
      <c r="B4" t="s">
        <v>22</v>
      </c>
    </row>
    <row r="5" spans="1:2" x14ac:dyDescent="0.25">
      <c r="A5">
        <v>240106004</v>
      </c>
      <c r="B5" t="s">
        <v>23</v>
      </c>
    </row>
    <row r="6" spans="1:2" x14ac:dyDescent="0.25">
      <c r="A6">
        <v>240106005</v>
      </c>
      <c r="B6" t="s">
        <v>24</v>
      </c>
    </row>
    <row r="7" spans="1:2" x14ac:dyDescent="0.25">
      <c r="A7">
        <v>240106006</v>
      </c>
      <c r="B7" t="s">
        <v>25</v>
      </c>
    </row>
    <row r="8" spans="1:2" x14ac:dyDescent="0.25">
      <c r="A8">
        <v>240106007</v>
      </c>
      <c r="B8" t="s">
        <v>26</v>
      </c>
    </row>
    <row r="9" spans="1:2" x14ac:dyDescent="0.25">
      <c r="A9">
        <v>240106008</v>
      </c>
      <c r="B9" t="s">
        <v>27</v>
      </c>
    </row>
    <row r="10" spans="1:2" x14ac:dyDescent="0.25">
      <c r="A10">
        <v>240106009</v>
      </c>
      <c r="B10" t="s">
        <v>28</v>
      </c>
    </row>
    <row r="11" spans="1:2" x14ac:dyDescent="0.25">
      <c r="A11">
        <v>2401060010</v>
      </c>
      <c r="B11" t="s">
        <v>29</v>
      </c>
    </row>
    <row r="12" spans="1:2" x14ac:dyDescent="0.25">
      <c r="A12">
        <v>2401060011</v>
      </c>
      <c r="B12" t="s">
        <v>30</v>
      </c>
    </row>
    <row r="13" spans="1:2" x14ac:dyDescent="0.25">
      <c r="A13">
        <v>2401060011</v>
      </c>
      <c r="B13" t="s">
        <v>30</v>
      </c>
    </row>
    <row r="14" spans="1:2" x14ac:dyDescent="0.25">
      <c r="A14">
        <v>2401060012</v>
      </c>
      <c r="B14" t="s">
        <v>31</v>
      </c>
    </row>
    <row r="15" spans="1:2" x14ac:dyDescent="0.25">
      <c r="A15">
        <v>2401060015</v>
      </c>
      <c r="B15" t="s">
        <v>32</v>
      </c>
    </row>
    <row r="16" spans="1:2" x14ac:dyDescent="0.25">
      <c r="A16">
        <v>2401060016</v>
      </c>
      <c r="B16" t="s">
        <v>35</v>
      </c>
    </row>
    <row r="17" spans="1:2" x14ac:dyDescent="0.25">
      <c r="A17">
        <v>2401060017</v>
      </c>
      <c r="B17" t="s">
        <v>36</v>
      </c>
    </row>
    <row r="18" spans="1:2" x14ac:dyDescent="0.25">
      <c r="A18">
        <v>2401060018</v>
      </c>
      <c r="B18" t="s">
        <v>37</v>
      </c>
    </row>
    <row r="19" spans="1:2" x14ac:dyDescent="0.25">
      <c r="A19">
        <v>2401060025</v>
      </c>
      <c r="B19" t="s">
        <v>38</v>
      </c>
    </row>
    <row r="20" spans="1:2" x14ac:dyDescent="0.25">
      <c r="A20">
        <v>2401060026</v>
      </c>
      <c r="B20" t="s">
        <v>33</v>
      </c>
    </row>
    <row r="21" spans="1:2" x14ac:dyDescent="0.25">
      <c r="A21">
        <v>240160031</v>
      </c>
      <c r="B21" t="s">
        <v>39</v>
      </c>
    </row>
    <row r="22" spans="1:2" x14ac:dyDescent="0.25">
      <c r="A22">
        <v>2401060032</v>
      </c>
      <c r="B22" t="s">
        <v>40</v>
      </c>
    </row>
    <row r="23" spans="1:2" x14ac:dyDescent="0.25">
      <c r="A23">
        <v>240406001</v>
      </c>
      <c r="B23" t="s">
        <v>41</v>
      </c>
    </row>
    <row r="24" spans="1:2" x14ac:dyDescent="0.25">
      <c r="A24">
        <v>240406001</v>
      </c>
      <c r="B24" t="s">
        <v>41</v>
      </c>
    </row>
    <row r="25" spans="1:2" x14ac:dyDescent="0.25">
      <c r="A25">
        <v>240506001</v>
      </c>
      <c r="B25" t="s">
        <v>42</v>
      </c>
    </row>
    <row r="26" spans="1:2" x14ac:dyDescent="0.25">
      <c r="A26">
        <v>249906001</v>
      </c>
      <c r="B26" t="s">
        <v>34</v>
      </c>
    </row>
    <row r="27" spans="1:2" x14ac:dyDescent="0.25">
      <c r="A27">
        <v>249906001</v>
      </c>
      <c r="B27" t="s">
        <v>34</v>
      </c>
    </row>
    <row r="28" spans="1:2" x14ac:dyDescent="0.25">
      <c r="A28">
        <v>249906002</v>
      </c>
      <c r="B28" t="s">
        <v>43</v>
      </c>
    </row>
    <row r="29" spans="1:2" x14ac:dyDescent="0.25">
      <c r="A29">
        <v>249906003</v>
      </c>
      <c r="B29" t="s">
        <v>44</v>
      </c>
    </row>
    <row r="30" spans="1:2" x14ac:dyDescent="0.25">
      <c r="A30">
        <v>249906004</v>
      </c>
      <c r="B30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D10"/>
  <sheetViews>
    <sheetView showGridLines="0" showRowColHeaders="0" workbookViewId="0">
      <selection activeCell="K25" sqref="K25"/>
    </sheetView>
  </sheetViews>
  <sheetFormatPr baseColWidth="10" defaultRowHeight="15" x14ac:dyDescent="0.25"/>
  <cols>
    <col min="1" max="1" width="28.140625" bestFit="1" customWidth="1"/>
    <col min="2" max="2" width="30.42578125" bestFit="1" customWidth="1"/>
    <col min="3" max="3" width="29.5703125" bestFit="1" customWidth="1"/>
    <col min="4" max="4" width="22.5703125" bestFit="1" customWidth="1"/>
  </cols>
  <sheetData>
    <row r="6" spans="1:4" x14ac:dyDescent="0.25">
      <c r="A6" s="7" t="s">
        <v>8</v>
      </c>
      <c r="B6" t="s">
        <v>18</v>
      </c>
      <c r="C6" t="s">
        <v>19</v>
      </c>
      <c r="D6" t="s">
        <v>20</v>
      </c>
    </row>
    <row r="7" spans="1:4" x14ac:dyDescent="0.25">
      <c r="A7" s="2" t="s">
        <v>3</v>
      </c>
      <c r="B7" s="8">
        <v>11148982386</v>
      </c>
      <c r="C7" s="8">
        <v>7240364390</v>
      </c>
      <c r="D7" s="8">
        <v>6548087790</v>
      </c>
    </row>
    <row r="8" spans="1:4" x14ac:dyDescent="0.25">
      <c r="A8" s="2" t="s">
        <v>4</v>
      </c>
      <c r="B8" s="8">
        <v>4611312221.6599998</v>
      </c>
      <c r="C8" s="8">
        <v>2091562935.1100001</v>
      </c>
      <c r="D8" s="8">
        <v>2091562935.1100001</v>
      </c>
    </row>
    <row r="9" spans="1:4" x14ac:dyDescent="0.25">
      <c r="A9" s="2" t="s">
        <v>5</v>
      </c>
      <c r="B9" s="8">
        <v>142132868</v>
      </c>
      <c r="C9" s="8">
        <v>142132868</v>
      </c>
      <c r="D9" s="8">
        <v>122132868</v>
      </c>
    </row>
    <row r="10" spans="1:4" x14ac:dyDescent="0.25">
      <c r="A10" s="2" t="s">
        <v>9</v>
      </c>
      <c r="B10" s="8">
        <v>15902427475.66</v>
      </c>
      <c r="C10" s="8">
        <v>9474060193.1100006</v>
      </c>
      <c r="D10" s="8">
        <v>8761783593.1100006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34"/>
  <sheetViews>
    <sheetView showGridLines="0" showRowColHeaders="0" workbookViewId="0">
      <selection activeCell="D17" sqref="D17"/>
    </sheetView>
  </sheetViews>
  <sheetFormatPr baseColWidth="10" defaultRowHeight="15" x14ac:dyDescent="0.25"/>
  <cols>
    <col min="1" max="1" width="24.5703125" bestFit="1" customWidth="1"/>
    <col min="2" max="2" width="63.85546875" bestFit="1" customWidth="1"/>
    <col min="3" max="3" width="30.5703125" bestFit="1" customWidth="1"/>
    <col min="4" max="4" width="37.42578125" bestFit="1" customWidth="1"/>
  </cols>
  <sheetData>
    <row r="1" spans="1:3" x14ac:dyDescent="0.25">
      <c r="A1" s="7" t="s">
        <v>1</v>
      </c>
      <c r="B1" t="s">
        <v>45</v>
      </c>
    </row>
    <row r="3" spans="1:3" x14ac:dyDescent="0.25">
      <c r="A3" t="s">
        <v>50</v>
      </c>
      <c r="B3" t="s">
        <v>49</v>
      </c>
      <c r="C3" t="s">
        <v>51</v>
      </c>
    </row>
    <row r="4" spans="1:3" x14ac:dyDescent="0.25">
      <c r="A4" s="8">
        <v>25103336524</v>
      </c>
      <c r="B4" s="8">
        <v>17040509414</v>
      </c>
      <c r="C4" s="8">
        <v>1583009548</v>
      </c>
    </row>
    <row r="6" spans="1:3" ht="26.25" customHeight="1" x14ac:dyDescent="0.25">
      <c r="A6" s="10" t="s">
        <v>52</v>
      </c>
    </row>
    <row r="33" spans="1:3" x14ac:dyDescent="0.25">
      <c r="A33" s="11" t="str">
        <f>+CONCATENATE("PROYECTO","  ",B1)</f>
        <v>PROYECTO  APOYO PARA EL DESARROLLO Y GESTIÓN INSTITUCIONAL DE LA ANI ,</v>
      </c>
      <c r="B33" s="11"/>
      <c r="C33" s="11"/>
    </row>
    <row r="34" spans="1:3" x14ac:dyDescent="0.25">
      <c r="A34" s="11"/>
      <c r="B34" s="11"/>
      <c r="C34" s="11"/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RP VS OBLIGACIÓN Y PAGO</vt:lpstr>
      <vt:lpstr>INVERSIÓN</vt:lpstr>
      <vt:lpstr>Nombre Proyectos Abreviados</vt:lpstr>
      <vt:lpstr>RP´S,OBLI Y PAGO FUNCIONAMIENTO</vt:lpstr>
      <vt:lpstr>INVERSIÓN APRO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Elsa Liliana Lievano Torres</cp:lastModifiedBy>
  <dcterms:created xsi:type="dcterms:W3CDTF">2018-03-13T13:24:17Z</dcterms:created>
  <dcterms:modified xsi:type="dcterms:W3CDTF">2018-03-14T17:27:33Z</dcterms:modified>
</cp:coreProperties>
</file>