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JUNIO 2017\"/>
    </mc:Choice>
  </mc:AlternateContent>
  <bookViews>
    <workbookView xWindow="0" yWindow="0" windowWidth="24000" windowHeight="8535"/>
  </bookViews>
  <sheets>
    <sheet name="Reciprocas" sheetId="1" r:id="rId1"/>
  </sheets>
  <externalReferences>
    <externalReference r:id="rId2"/>
  </externalReferences>
  <definedNames>
    <definedName name="_xlnm._FilterDatabase" localSheetId="0" hidden="1">Reciprocas!$G$12:$H$92</definedName>
    <definedName name="_xlnm.Print_Area" localSheetId="0">Reciprocas!$B$2:$F$104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2" i="1" l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C9" i="1"/>
  <c r="C7" i="1"/>
  <c r="C6" i="1"/>
  <c r="C5" i="1"/>
  <c r="C4" i="1"/>
</calcChain>
</file>

<file path=xl/sharedStrings.xml><?xml version="1.0" encoding="utf-8"?>
<sst xmlns="http://schemas.openxmlformats.org/spreadsheetml/2006/main" count="259" uniqueCount="136">
  <si>
    <t>CGN 2005 002 OPERACIONES RECIPROCAS</t>
  </si>
  <si>
    <t>Fecha:</t>
  </si>
  <si>
    <t>Departamento:</t>
  </si>
  <si>
    <t>Ciudad:</t>
  </si>
  <si>
    <t>Entidad:</t>
  </si>
  <si>
    <t>Código:</t>
  </si>
  <si>
    <t xml:space="preserve">    14300000</t>
  </si>
  <si>
    <t>Período de Movimiento:</t>
  </si>
  <si>
    <t>Nombre del Reporte:</t>
  </si>
  <si>
    <t>CUENTA</t>
  </si>
  <si>
    <t>NOMBRE</t>
  </si>
  <si>
    <t>ENTIDAD RECIPROCA</t>
  </si>
  <si>
    <t>SALDO FINAL CORRIENTE</t>
  </si>
  <si>
    <t>SALDO FINAL NO CORRIENTE</t>
  </si>
  <si>
    <t>L</t>
  </si>
  <si>
    <t xml:space="preserve">1 </t>
  </si>
  <si>
    <t xml:space="preserve">ACTIVOS </t>
  </si>
  <si>
    <t xml:space="preserve">  </t>
  </si>
  <si>
    <t xml:space="preserve">1.4 </t>
  </si>
  <si>
    <t xml:space="preserve">DEUDORES </t>
  </si>
  <si>
    <t xml:space="preserve">1.4.24 </t>
  </si>
  <si>
    <t xml:space="preserve">RECURSOS ENTREGADOS EN ADMINISTRACIÓN </t>
  </si>
  <si>
    <t xml:space="preserve">1.4.24.02 </t>
  </si>
  <si>
    <t xml:space="preserve">EN ADMINISTRACIÓN </t>
  </si>
  <si>
    <t xml:space="preserve">215425754 - SOACHA </t>
  </si>
  <si>
    <t xml:space="preserve">923272394 - TESORO NACIONAL </t>
  </si>
  <si>
    <t xml:space="preserve">041400000 - FONDO NACIONAL DE PROYECTOS DE DESARROLLO -FONADE- </t>
  </si>
  <si>
    <t xml:space="preserve">1.9 </t>
  </si>
  <si>
    <t xml:space="preserve">OTROS ACTIVOS </t>
  </si>
  <si>
    <t xml:space="preserve">1.9.05 </t>
  </si>
  <si>
    <t xml:space="preserve">BIENES Y SERVICIOS PAGADOS POR ANTICIPADO </t>
  </si>
  <si>
    <t xml:space="preserve">1.9.05.14 </t>
  </si>
  <si>
    <t xml:space="preserve">BIENES Y SERVICIOS </t>
  </si>
  <si>
    <t xml:space="preserve">025300000 - INSTITUTO GEOGRAFICO AGUSTIN CODAZZI -IGAC- </t>
  </si>
  <si>
    <t xml:space="preserve">2 </t>
  </si>
  <si>
    <t xml:space="preserve">PASIVOS </t>
  </si>
  <si>
    <t xml:space="preserve">2.3 </t>
  </si>
  <si>
    <t xml:space="preserve">OPERACIONES DE FINANCIAMIENTO E INSTRUMENTOS DERIVADOS </t>
  </si>
  <si>
    <t xml:space="preserve">2.3.07 </t>
  </si>
  <si>
    <t xml:space="preserve">OPERACIONES DE FINANCIAMIENTO INTERNAS DE LARGO PLAZO </t>
  </si>
  <si>
    <t xml:space="preserve">2.3.07.06 </t>
  </si>
  <si>
    <t xml:space="preserve">PRÉSTAMOS DEL GOBIERNO GENERAL </t>
  </si>
  <si>
    <t xml:space="preserve">923272395 - DEUDA PÚBLICA NACIÓN </t>
  </si>
  <si>
    <t xml:space="preserve">2.4 </t>
  </si>
  <si>
    <t xml:space="preserve">CUENTAS POR PAGAR </t>
  </si>
  <si>
    <t xml:space="preserve">2.4.01 </t>
  </si>
  <si>
    <t xml:space="preserve">ADQUISICIÓN DE BIENES Y SERVICIOS NACIONALES </t>
  </si>
  <si>
    <t xml:space="preserve">2.4.01.01 </t>
  </si>
  <si>
    <t xml:space="preserve">081500000 - CENTRAL DE INVERSIONES S.A. </t>
  </si>
  <si>
    <t xml:space="preserve">2.4.25 </t>
  </si>
  <si>
    <t xml:space="preserve">ACREEDORES </t>
  </si>
  <si>
    <t xml:space="preserve">2.4.25.20 </t>
  </si>
  <si>
    <t xml:space="preserve">APORTES AL ICBF, SENA Y CAJAS DE COMPENSACIÓN </t>
  </si>
  <si>
    <t xml:space="preserve">026800000 - SERVICIO NACIONAL DE APRENDIZAJE -SENA- </t>
  </si>
  <si>
    <t xml:space="preserve">023900000 - INSTITUTO COLOMBIANO DE BIENESTAR FAMILIAR -ICBF- </t>
  </si>
  <si>
    <t xml:space="preserve">2.4.25.32 </t>
  </si>
  <si>
    <t xml:space="preserve">APORTE RIESGOS PROFESIONALES </t>
  </si>
  <si>
    <t xml:space="preserve">41100000 - POSITIVA COMPAÑÍA DE SEGUROS </t>
  </si>
  <si>
    <t xml:space="preserve">2.4.53 </t>
  </si>
  <si>
    <t xml:space="preserve">RECURSOS RECIBIDOS EN ADMINISTRACIÓN </t>
  </si>
  <si>
    <t xml:space="preserve">2.4.53.01 </t>
  </si>
  <si>
    <t xml:space="preserve">023500000 - INSTITUTO NACIONAL DE VIAS </t>
  </si>
  <si>
    <t xml:space="preserve">4 </t>
  </si>
  <si>
    <t xml:space="preserve">INGRESOS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</si>
  <si>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</si>
  <si>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</si>
  <si>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</si>
  <si>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</si>
  <si>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4.7.05.08 </t>
  </si>
  <si>
    <t xml:space="preserve">FUNCIONAMIENTO </t>
  </si>
  <si>
    <t xml:space="preserve">4.7.05.09 </t>
  </si>
  <si>
    <t xml:space="preserve">SERVICIO DE LA DEUDA </t>
  </si>
  <si>
    <t xml:space="preserve">4.7.05.10 </t>
  </si>
  <si>
    <t xml:space="preserve">INVERSIÓN </t>
  </si>
  <si>
    <t xml:space="preserve">4.7.22 </t>
  </si>
  <si>
    <t xml:space="preserve">OPERACIONES SIN FLUJO DE EFECTIVO </t>
  </si>
  <si>
    <t xml:space="preserve">4.7.22.90 </t>
  </si>
  <si>
    <t xml:space="preserve">OTRAS OPERACIONES SIN FLUJO DE EFECTIVO </t>
  </si>
  <si>
    <t xml:space="preserve">4.8 </t>
  </si>
  <si>
    <t xml:space="preserve">OTROS INGRESOS </t>
  </si>
  <si>
    <t xml:space="preserve">4.8.05 </t>
  </si>
  <si>
    <t xml:space="preserve">FINANCIEROS </t>
  </si>
  <si>
    <t xml:space="preserve">4.8.05.35 </t>
  </si>
  <si>
    <t xml:space="preserve">RENDIMIENTOS SOBRE RECURSOS ENTREGADOS EN ADMINISTRACIÓN </t>
  </si>
  <si>
    <t xml:space="preserve">5 </t>
  </si>
  <si>
    <t xml:space="preserve">GASTOS </t>
  </si>
  <si>
    <t xml:space="preserve">5.1 </t>
  </si>
  <si>
    <t xml:space="preserve">DE ADMINISTRACIÓN </t>
  </si>
  <si>
    <t xml:space="preserve">5.1.03 </t>
  </si>
  <si>
    <t xml:space="preserve">CONTRIBUCIONES EFECTIVAS </t>
  </si>
  <si>
    <t xml:space="preserve">5.1.03.05 </t>
  </si>
  <si>
    <t xml:space="preserve">COTIZACIONES A RIESGOS PROFESIONALES </t>
  </si>
  <si>
    <t xml:space="preserve">5.1.04 </t>
  </si>
  <si>
    <t xml:space="preserve">APORTES SOBRE LA NÓMINA </t>
  </si>
  <si>
    <t xml:space="preserve">5.1.04.01 </t>
  </si>
  <si>
    <t xml:space="preserve">APORTES AL ICBF </t>
  </si>
  <si>
    <t xml:space="preserve">5.1.04.02 </t>
  </si>
  <si>
    <t xml:space="preserve">APORTES AL SENA </t>
  </si>
  <si>
    <t xml:space="preserve">5.1.11 </t>
  </si>
  <si>
    <t xml:space="preserve">GENERALES </t>
  </si>
  <si>
    <t xml:space="preserve">5.1.11.21 </t>
  </si>
  <si>
    <t xml:space="preserve">IMPRESOS, PUBLICACIONES, SUSCRIPCIONES Y AFILIACIONES </t>
  </si>
  <si>
    <t xml:space="preserve">036400000 - IMPRENTA NACIONAL DE COLOMBIA </t>
  </si>
  <si>
    <t xml:space="preserve">5.1.20 </t>
  </si>
  <si>
    <t xml:space="preserve">IMPUESTOS, CONTRIBUCIONES Y TASAS </t>
  </si>
  <si>
    <t xml:space="preserve">5.1.20.11 </t>
  </si>
  <si>
    <t xml:space="preserve">IMPUESTO SOBRE VEHÍCULOS AUTOMOTORES </t>
  </si>
  <si>
    <t xml:space="preserve">210111001 - BOGOTÁ D.C. </t>
  </si>
  <si>
    <t xml:space="preserve">5.2 </t>
  </si>
  <si>
    <t xml:space="preserve">DE OPERACIÓN </t>
  </si>
  <si>
    <t xml:space="preserve">5.2.11 </t>
  </si>
  <si>
    <t xml:space="preserve">5.2.11.15 </t>
  </si>
  <si>
    <t xml:space="preserve">SERVICIOS PÚBLICOS </t>
  </si>
  <si>
    <t xml:space="preserve">923269813 - E.S.P EPM TELECOMUNICACIONES S.A. - UNE </t>
  </si>
  <si>
    <t xml:space="preserve">5.2.11.21 </t>
  </si>
  <si>
    <t xml:space="preserve">COMUNICACIONES Y TRANSPORTE </t>
  </si>
  <si>
    <t xml:space="preserve">923269422 - SERVICIOS POSTALES NACIONALES S.A. </t>
  </si>
  <si>
    <t xml:space="preserve">5.2.11.90 </t>
  </si>
  <si>
    <t xml:space="preserve">OTROS GASTOS GENERALES </t>
  </si>
  <si>
    <t xml:space="preserve">5.4 </t>
  </si>
  <si>
    <t xml:space="preserve">TRANSFERENCIAS </t>
  </si>
  <si>
    <t xml:space="preserve">5.4.23 </t>
  </si>
  <si>
    <t xml:space="preserve">OTRAS TRANSFERENCIAS </t>
  </si>
  <si>
    <t xml:space="preserve">5.4.23.90 </t>
  </si>
  <si>
    <t xml:space="preserve">033800000 - RADIO TELEVISION NACIONAL DE COLOMBIA RTVC </t>
  </si>
  <si>
    <t xml:space="preserve">5.7 </t>
  </si>
  <si>
    <t xml:space="preserve">5.7.05 </t>
  </si>
  <si>
    <t xml:space="preserve">FONDOS ENTREGADOS </t>
  </si>
  <si>
    <t xml:space="preserve">5.7.05.08 </t>
  </si>
  <si>
    <t xml:space="preserve">5.7.20 </t>
  </si>
  <si>
    <t xml:space="preserve">OPERACIONES DE ENLACE </t>
  </si>
  <si>
    <t xml:space="preserve">5.7.20.80 </t>
  </si>
  <si>
    <t xml:space="preserve">RECAUDOS </t>
  </si>
  <si>
    <t>LUIS FERNANDO ANDRADE MORENO                                                                            MIREYI VARGAS OLIVEROS</t>
  </si>
  <si>
    <t xml:space="preserve">          Representante Legal                                                                                             EXPERTO G3 GRADO 06</t>
  </si>
  <si>
    <t xml:space="preserve">  (Adjunto certificación)                                                                                                 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</si>
</sst>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0"/>
  </cellStyleXfs>
  <cellXfs count="50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5" fontId="3" fillId="0" borderId="0" xfId="1" applyNumberFormat="1" applyFont="1" applyFill="1"/>
    <xf numFmtId="165" fontId="4" fillId="0" borderId="0" xfId="1" applyNumberFormat="1" applyFont="1" applyFill="1"/>
    <xf numFmtId="164" fontId="3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4" xfId="0" applyFont="1" applyFill="1" applyBorder="1"/>
    <xf numFmtId="165" fontId="3" fillId="0" borderId="0" xfId="1" applyNumberFormat="1" applyFont="1" applyFill="1" applyBorder="1"/>
    <xf numFmtId="165" fontId="4" fillId="0" borderId="5" xfId="1" applyNumberFormat="1" applyFont="1" applyFill="1" applyBorder="1"/>
    <xf numFmtId="0" fontId="7" fillId="0" borderId="0" xfId="2" applyFont="1" applyFill="1" applyBorder="1"/>
    <xf numFmtId="49" fontId="3" fillId="0" borderId="0" xfId="0" applyNumberFormat="1" applyFont="1" applyFill="1" applyBorder="1"/>
    <xf numFmtId="0" fontId="3" fillId="0" borderId="4" xfId="0" applyFont="1" applyFill="1" applyBorder="1" applyAlignment="1">
      <alignment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4" fontId="2" fillId="0" borderId="11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 wrapText="1"/>
    </xf>
    <xf numFmtId="4" fontId="0" fillId="0" borderId="11" xfId="0" applyNumberFormat="1" applyBorder="1" applyAlignment="1">
      <alignment horizontal="right" vertical="center" wrapText="1"/>
    </xf>
    <xf numFmtId="0" fontId="3" fillId="2" borderId="12" xfId="3" applyFont="1" applyFill="1" applyBorder="1" applyAlignment="1">
      <alignment horizontal="left" vertical="center" wrapText="1"/>
    </xf>
    <xf numFmtId="0" fontId="4" fillId="2" borderId="13" xfId="3" applyFont="1" applyFill="1" applyBorder="1" applyAlignment="1">
      <alignment horizontal="left" vertical="center" wrapText="1"/>
    </xf>
    <xf numFmtId="0" fontId="4" fillId="0" borderId="13" xfId="3" applyFont="1" applyFill="1" applyBorder="1" applyAlignment="1">
      <alignment horizontal="left" vertical="center" wrapText="1"/>
    </xf>
    <xf numFmtId="165" fontId="3" fillId="0" borderId="13" xfId="1" applyNumberFormat="1" applyFont="1" applyFill="1" applyBorder="1"/>
    <xf numFmtId="165" fontId="4" fillId="0" borderId="14" xfId="1" applyNumberFormat="1" applyFont="1" applyFill="1" applyBorder="1" applyAlignment="1">
      <alignment horizontal="right" vertical="center" wrapText="1"/>
    </xf>
    <xf numFmtId="1" fontId="3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/>
    <xf numFmtId="0" fontId="5" fillId="0" borderId="0" xfId="0" applyFont="1" applyBorder="1"/>
    <xf numFmtId="165" fontId="5" fillId="0" borderId="0" xfId="1" applyNumberFormat="1" applyFont="1" applyBorder="1" applyAlignment="1"/>
    <xf numFmtId="165" fontId="5" fillId="0" borderId="5" xfId="1" applyNumberFormat="1" applyFont="1" applyBorder="1" applyAlignment="1"/>
    <xf numFmtId="0" fontId="3" fillId="0" borderId="15" xfId="0" applyFont="1" applyFill="1" applyBorder="1"/>
    <xf numFmtId="164" fontId="3" fillId="0" borderId="16" xfId="1" applyFont="1" applyFill="1" applyBorder="1" applyAlignment="1">
      <alignment horizontal="center"/>
    </xf>
    <xf numFmtId="165" fontId="3" fillId="0" borderId="16" xfId="1" applyNumberFormat="1" applyFont="1" applyFill="1" applyBorder="1" applyAlignment="1">
      <alignment horizontal="center"/>
    </xf>
    <xf numFmtId="165" fontId="4" fillId="0" borderId="17" xfId="1" applyNumberFormat="1" applyFont="1" applyFill="1" applyBorder="1"/>
    <xf numFmtId="165" fontId="5" fillId="0" borderId="0" xfId="1" applyNumberFormat="1" applyFont="1"/>
    <xf numFmtId="0" fontId="5" fillId="0" borderId="0" xfId="0" applyFont="1" applyAlignment="1">
      <alignment horizontal="center" vertical="center"/>
    </xf>
  </cellXfs>
  <cellStyles count="4">
    <cellStyle name="Millares 2" xfId="1"/>
    <cellStyle name="Normal" xfId="0" builtinId="0"/>
    <cellStyle name="Normal 2 2" xfId="2"/>
    <cellStyle name="Normal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Firmas%20Abr-Jun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rmas"/>
      <sheetName val="Reciprocas"/>
    </sheetNames>
    <sheetDataSet>
      <sheetData sheetId="0">
        <row r="6">
          <cell r="B6" t="str">
            <v xml:space="preserve">   Julio 31 de 2017</v>
          </cell>
        </row>
        <row r="7">
          <cell r="B7" t="str">
            <v xml:space="preserve">    Cundinamarca</v>
          </cell>
        </row>
        <row r="8">
          <cell r="B8" t="str">
            <v xml:space="preserve">    Bogotá</v>
          </cell>
        </row>
        <row r="9">
          <cell r="B9" t="str">
            <v xml:space="preserve">    AGENCIA NACIONAL DE INFRAESTRUCTURA</v>
          </cell>
        </row>
        <row r="11">
          <cell r="B11" t="str">
            <v xml:space="preserve">    01 de Abril al 30 de junio 2017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4"/>
  <sheetViews>
    <sheetView tabSelected="1" topLeftCell="A85" workbookViewId="0">
      <selection activeCell="H12" sqref="H12"/>
    </sheetView>
  </sheetViews>
  <sheetFormatPr baseColWidth="10" defaultRowHeight="12" x14ac:dyDescent="0.2"/>
  <cols>
    <col min="1" max="1" width="3.140625" style="6" customWidth="1"/>
    <col min="2" max="2" width="15.5703125" style="6" customWidth="1"/>
    <col min="3" max="3" width="45.140625" style="6" customWidth="1"/>
    <col min="4" max="4" width="66.42578125" style="6" customWidth="1"/>
    <col min="5" max="6" width="19.140625" style="48" customWidth="1"/>
    <col min="7" max="7" width="4.7109375" style="49" hidden="1" customWidth="1"/>
    <col min="8" max="16384" width="11.42578125" style="6"/>
  </cols>
  <sheetData>
    <row r="1" spans="2:7" ht="12.75" thickBot="1" x14ac:dyDescent="0.25">
      <c r="B1" s="1"/>
      <c r="C1" s="2"/>
      <c r="D1" s="1"/>
      <c r="E1" s="3"/>
      <c r="F1" s="4"/>
      <c r="G1" s="5"/>
    </row>
    <row r="2" spans="2:7" x14ac:dyDescent="0.2">
      <c r="B2" s="7" t="s">
        <v>0</v>
      </c>
      <c r="C2" s="8"/>
      <c r="D2" s="8"/>
      <c r="E2" s="8"/>
      <c r="F2" s="9"/>
      <c r="G2" s="5"/>
    </row>
    <row r="3" spans="2:7" x14ac:dyDescent="0.2">
      <c r="B3" s="10"/>
      <c r="C3" s="2"/>
      <c r="D3" s="2"/>
      <c r="E3" s="11"/>
      <c r="F3" s="12"/>
      <c r="G3" s="5"/>
    </row>
    <row r="4" spans="2:7" x14ac:dyDescent="0.2">
      <c r="B4" s="10" t="s">
        <v>1</v>
      </c>
      <c r="C4" s="13" t="str">
        <f>+[1]Firmas!B6</f>
        <v xml:space="preserve">   Julio 31 de 2017</v>
      </c>
      <c r="D4" s="2"/>
      <c r="E4" s="11"/>
      <c r="F4" s="12"/>
      <c r="G4" s="5"/>
    </row>
    <row r="5" spans="2:7" x14ac:dyDescent="0.2">
      <c r="B5" s="10" t="s">
        <v>2</v>
      </c>
      <c r="C5" s="2" t="str">
        <f>+[1]Firmas!B7</f>
        <v xml:space="preserve">    Cundinamarca</v>
      </c>
      <c r="D5" s="2"/>
      <c r="E5" s="11"/>
      <c r="F5" s="12"/>
      <c r="G5" s="5"/>
    </row>
    <row r="6" spans="2:7" x14ac:dyDescent="0.2">
      <c r="B6" s="10" t="s">
        <v>3</v>
      </c>
      <c r="C6" s="2" t="str">
        <f>+[1]Firmas!B8</f>
        <v xml:space="preserve">    Bogotá</v>
      </c>
      <c r="D6" s="2"/>
      <c r="E6" s="11"/>
      <c r="F6" s="12"/>
      <c r="G6" s="5"/>
    </row>
    <row r="7" spans="2:7" x14ac:dyDescent="0.2">
      <c r="B7" s="10" t="s">
        <v>4</v>
      </c>
      <c r="C7" s="2" t="str">
        <f>+[1]Firmas!B9</f>
        <v xml:space="preserve">    AGENCIA NACIONAL DE INFRAESTRUCTURA</v>
      </c>
      <c r="D7" s="2"/>
      <c r="E7" s="11"/>
      <c r="F7" s="12"/>
      <c r="G7" s="5"/>
    </row>
    <row r="8" spans="2:7" x14ac:dyDescent="0.2">
      <c r="B8" s="10" t="s">
        <v>5</v>
      </c>
      <c r="C8" s="14" t="s">
        <v>6</v>
      </c>
      <c r="D8" s="2"/>
      <c r="E8" s="11"/>
      <c r="F8" s="12"/>
      <c r="G8" s="5"/>
    </row>
    <row r="9" spans="2:7" ht="24" x14ac:dyDescent="0.2">
      <c r="B9" s="15" t="s">
        <v>7</v>
      </c>
      <c r="C9" s="2" t="str">
        <f>+[1]Firmas!B11</f>
        <v xml:space="preserve">    01 de Abril al 30 de junio 2017</v>
      </c>
      <c r="D9" s="2"/>
      <c r="E9" s="11"/>
      <c r="F9" s="12"/>
      <c r="G9" s="5"/>
    </row>
    <row r="10" spans="2:7" ht="24" x14ac:dyDescent="0.2">
      <c r="B10" s="15" t="s">
        <v>8</v>
      </c>
      <c r="C10" s="2" t="s">
        <v>0</v>
      </c>
      <c r="D10" s="2"/>
      <c r="E10" s="11"/>
      <c r="F10" s="12"/>
      <c r="G10" s="5"/>
    </row>
    <row r="11" spans="2:7" ht="12.75" thickBot="1" x14ac:dyDescent="0.25">
      <c r="B11" s="10"/>
      <c r="C11" s="2"/>
      <c r="D11" s="2"/>
      <c r="E11" s="11"/>
      <c r="F11" s="12"/>
      <c r="G11" s="5"/>
    </row>
    <row r="12" spans="2:7" s="1" customFormat="1" ht="24.75" thickBot="1" x14ac:dyDescent="0.25">
      <c r="B12" s="16" t="s">
        <v>9</v>
      </c>
      <c r="C12" s="17" t="s">
        <v>10</v>
      </c>
      <c r="D12" s="17" t="s">
        <v>11</v>
      </c>
      <c r="E12" s="17" t="s">
        <v>12</v>
      </c>
      <c r="F12" s="18" t="s">
        <v>13</v>
      </c>
      <c r="G12" s="19" t="s">
        <v>14</v>
      </c>
    </row>
    <row r="13" spans="2:7" s="1" customFormat="1" ht="15" x14ac:dyDescent="0.2">
      <c r="B13" s="20" t="s">
        <v>15</v>
      </c>
      <c r="C13" s="21" t="s">
        <v>16</v>
      </c>
      <c r="D13" s="21" t="s">
        <v>17</v>
      </c>
      <c r="E13" s="22">
        <v>113059766634.06</v>
      </c>
      <c r="F13" s="23">
        <v>0</v>
      </c>
      <c r="G13" s="19">
        <f>LEN(B13)</f>
        <v>2</v>
      </c>
    </row>
    <row r="14" spans="2:7" s="1" customFormat="1" ht="15" x14ac:dyDescent="0.2">
      <c r="B14" s="20" t="s">
        <v>18</v>
      </c>
      <c r="C14" s="21" t="s">
        <v>19</v>
      </c>
      <c r="D14" s="21" t="s">
        <v>17</v>
      </c>
      <c r="E14" s="22">
        <v>113058995631.06</v>
      </c>
      <c r="F14" s="23">
        <v>0</v>
      </c>
      <c r="G14" s="19">
        <f>LEN(B14)</f>
        <v>4</v>
      </c>
    </row>
    <row r="15" spans="2:7" s="1" customFormat="1" ht="15" x14ac:dyDescent="0.2">
      <c r="B15" s="20" t="s">
        <v>20</v>
      </c>
      <c r="C15" s="21" t="s">
        <v>21</v>
      </c>
      <c r="D15" s="21" t="s">
        <v>17</v>
      </c>
      <c r="E15" s="22">
        <v>113058995631.06</v>
      </c>
      <c r="F15" s="23">
        <v>0</v>
      </c>
      <c r="G15" s="19">
        <f>LEN(B15)</f>
        <v>7</v>
      </c>
    </row>
    <row r="16" spans="2:7" s="1" customFormat="1" ht="15" x14ac:dyDescent="0.2">
      <c r="B16" s="24" t="s">
        <v>22</v>
      </c>
      <c r="C16" s="25" t="s">
        <v>23</v>
      </c>
      <c r="D16" s="25" t="s">
        <v>17</v>
      </c>
      <c r="E16" s="26">
        <v>113058995631.06</v>
      </c>
      <c r="F16" s="27">
        <v>0</v>
      </c>
      <c r="G16" s="19">
        <f t="shared" ref="G16:G79" si="0">LEN(B16)</f>
        <v>10</v>
      </c>
    </row>
    <row r="17" spans="2:7" s="1" customFormat="1" ht="15" x14ac:dyDescent="0.2">
      <c r="B17" s="24" t="s">
        <v>22</v>
      </c>
      <c r="C17" s="25" t="s">
        <v>23</v>
      </c>
      <c r="D17" s="25" t="s">
        <v>24</v>
      </c>
      <c r="E17" s="26">
        <v>72769444</v>
      </c>
      <c r="F17" s="27">
        <v>0</v>
      </c>
      <c r="G17" s="19">
        <f t="shared" si="0"/>
        <v>10</v>
      </c>
    </row>
    <row r="18" spans="2:7" s="1" customFormat="1" ht="15" x14ac:dyDescent="0.2">
      <c r="B18" s="24" t="s">
        <v>22</v>
      </c>
      <c r="C18" s="25" t="s">
        <v>23</v>
      </c>
      <c r="D18" s="25" t="s">
        <v>25</v>
      </c>
      <c r="E18" s="26">
        <v>111791174177.39999</v>
      </c>
      <c r="F18" s="27">
        <v>0</v>
      </c>
      <c r="G18" s="19">
        <f t="shared" si="0"/>
        <v>10</v>
      </c>
    </row>
    <row r="19" spans="2:7" s="1" customFormat="1" ht="15" x14ac:dyDescent="0.2">
      <c r="B19" s="24" t="s">
        <v>22</v>
      </c>
      <c r="C19" s="25" t="s">
        <v>23</v>
      </c>
      <c r="D19" s="25" t="s">
        <v>26</v>
      </c>
      <c r="E19" s="26">
        <v>1195052009.6600001</v>
      </c>
      <c r="F19" s="27">
        <v>0</v>
      </c>
      <c r="G19" s="19">
        <f t="shared" si="0"/>
        <v>10</v>
      </c>
    </row>
    <row r="20" spans="2:7" s="1" customFormat="1" ht="15" x14ac:dyDescent="0.2">
      <c r="B20" s="20" t="s">
        <v>27</v>
      </c>
      <c r="C20" s="21" t="s">
        <v>28</v>
      </c>
      <c r="D20" s="21" t="s">
        <v>17</v>
      </c>
      <c r="E20" s="22">
        <v>771003</v>
      </c>
      <c r="F20" s="23">
        <v>0</v>
      </c>
      <c r="G20" s="19">
        <f t="shared" si="0"/>
        <v>4</v>
      </c>
    </row>
    <row r="21" spans="2:7" s="1" customFormat="1" ht="15" x14ac:dyDescent="0.2">
      <c r="B21" s="20" t="s">
        <v>29</v>
      </c>
      <c r="C21" s="21" t="s">
        <v>30</v>
      </c>
      <c r="D21" s="21" t="s">
        <v>17</v>
      </c>
      <c r="E21" s="22">
        <v>771003</v>
      </c>
      <c r="F21" s="23">
        <v>0</v>
      </c>
      <c r="G21" s="19">
        <f t="shared" si="0"/>
        <v>7</v>
      </c>
    </row>
    <row r="22" spans="2:7" s="1" customFormat="1" ht="15" x14ac:dyDescent="0.2">
      <c r="B22" s="24" t="s">
        <v>31</v>
      </c>
      <c r="C22" s="25" t="s">
        <v>32</v>
      </c>
      <c r="D22" s="25" t="s">
        <v>17</v>
      </c>
      <c r="E22" s="26">
        <v>771003</v>
      </c>
      <c r="F22" s="27">
        <v>0</v>
      </c>
      <c r="G22" s="19">
        <f t="shared" si="0"/>
        <v>10</v>
      </c>
    </row>
    <row r="23" spans="2:7" s="1" customFormat="1" ht="15" x14ac:dyDescent="0.2">
      <c r="B23" s="24" t="s">
        <v>31</v>
      </c>
      <c r="C23" s="25" t="s">
        <v>32</v>
      </c>
      <c r="D23" s="25" t="s">
        <v>33</v>
      </c>
      <c r="E23" s="26">
        <v>771003</v>
      </c>
      <c r="F23" s="27">
        <v>0</v>
      </c>
      <c r="G23" s="19">
        <f t="shared" si="0"/>
        <v>10</v>
      </c>
    </row>
    <row r="24" spans="2:7" s="1" customFormat="1" ht="15" x14ac:dyDescent="0.2">
      <c r="B24" s="20" t="s">
        <v>34</v>
      </c>
      <c r="C24" s="21" t="s">
        <v>35</v>
      </c>
      <c r="D24" s="21" t="s">
        <v>17</v>
      </c>
      <c r="E24" s="22">
        <v>61721953193.959999</v>
      </c>
      <c r="F24" s="23">
        <v>500020369607.03003</v>
      </c>
      <c r="G24" s="19">
        <f t="shared" si="0"/>
        <v>2</v>
      </c>
    </row>
    <row r="25" spans="2:7" s="1" customFormat="1" ht="30" x14ac:dyDescent="0.2">
      <c r="B25" s="20" t="s">
        <v>36</v>
      </c>
      <c r="C25" s="21" t="s">
        <v>37</v>
      </c>
      <c r="D25" s="21" t="s">
        <v>17</v>
      </c>
      <c r="E25" s="22">
        <v>42429156441</v>
      </c>
      <c r="F25" s="23">
        <v>500020369607.03003</v>
      </c>
      <c r="G25" s="19">
        <f t="shared" si="0"/>
        <v>4</v>
      </c>
    </row>
    <row r="26" spans="2:7" s="1" customFormat="1" ht="30" x14ac:dyDescent="0.2">
      <c r="B26" s="20" t="s">
        <v>38</v>
      </c>
      <c r="C26" s="21" t="s">
        <v>39</v>
      </c>
      <c r="D26" s="21" t="s">
        <v>17</v>
      </c>
      <c r="E26" s="22">
        <v>42429156441</v>
      </c>
      <c r="F26" s="23">
        <v>500020369607.03003</v>
      </c>
      <c r="G26" s="19">
        <f t="shared" si="0"/>
        <v>7</v>
      </c>
    </row>
    <row r="27" spans="2:7" s="1" customFormat="1" ht="15" x14ac:dyDescent="0.2">
      <c r="B27" s="24" t="s">
        <v>40</v>
      </c>
      <c r="C27" s="25" t="s">
        <v>41</v>
      </c>
      <c r="D27" s="25" t="s">
        <v>17</v>
      </c>
      <c r="E27" s="26">
        <v>42429156441</v>
      </c>
      <c r="F27" s="27">
        <v>500020369607.03003</v>
      </c>
      <c r="G27" s="19">
        <f t="shared" si="0"/>
        <v>10</v>
      </c>
    </row>
    <row r="28" spans="2:7" s="1" customFormat="1" ht="15" x14ac:dyDescent="0.2">
      <c r="B28" s="24" t="s">
        <v>40</v>
      </c>
      <c r="C28" s="25" t="s">
        <v>41</v>
      </c>
      <c r="D28" s="25" t="s">
        <v>42</v>
      </c>
      <c r="E28" s="26">
        <v>42429156441</v>
      </c>
      <c r="F28" s="27">
        <v>500020369607.03003</v>
      </c>
      <c r="G28" s="19">
        <f t="shared" si="0"/>
        <v>10</v>
      </c>
    </row>
    <row r="29" spans="2:7" s="1" customFormat="1" ht="15" x14ac:dyDescent="0.2">
      <c r="B29" s="20" t="s">
        <v>43</v>
      </c>
      <c r="C29" s="21" t="s">
        <v>44</v>
      </c>
      <c r="D29" s="21" t="s">
        <v>17</v>
      </c>
      <c r="E29" s="22">
        <v>19292796752.959999</v>
      </c>
      <c r="F29" s="23">
        <v>0</v>
      </c>
      <c r="G29" s="19">
        <f t="shared" si="0"/>
        <v>4</v>
      </c>
    </row>
    <row r="30" spans="2:7" s="1" customFormat="1" ht="30" x14ac:dyDescent="0.2">
      <c r="B30" s="20" t="s">
        <v>45</v>
      </c>
      <c r="C30" s="21" t="s">
        <v>46</v>
      </c>
      <c r="D30" s="21" t="s">
        <v>17</v>
      </c>
      <c r="E30" s="22">
        <v>43798415</v>
      </c>
      <c r="F30" s="23">
        <v>0</v>
      </c>
      <c r="G30" s="19">
        <f t="shared" si="0"/>
        <v>7</v>
      </c>
    </row>
    <row r="31" spans="2:7" s="1" customFormat="1" ht="15" x14ac:dyDescent="0.2">
      <c r="B31" s="24" t="s">
        <v>47</v>
      </c>
      <c r="C31" s="25" t="s">
        <v>32</v>
      </c>
      <c r="D31" s="25" t="s">
        <v>17</v>
      </c>
      <c r="E31" s="26">
        <v>43798415</v>
      </c>
      <c r="F31" s="27">
        <v>0</v>
      </c>
      <c r="G31" s="19">
        <f t="shared" si="0"/>
        <v>10</v>
      </c>
    </row>
    <row r="32" spans="2:7" s="1" customFormat="1" ht="15" x14ac:dyDescent="0.2">
      <c r="B32" s="24" t="s">
        <v>47</v>
      </c>
      <c r="C32" s="25" t="s">
        <v>32</v>
      </c>
      <c r="D32" s="25" t="s">
        <v>48</v>
      </c>
      <c r="E32" s="26">
        <v>43798415</v>
      </c>
      <c r="F32" s="27">
        <v>0</v>
      </c>
      <c r="G32" s="19">
        <f t="shared" si="0"/>
        <v>10</v>
      </c>
    </row>
    <row r="33" spans="2:7" s="1" customFormat="1" ht="15" x14ac:dyDescent="0.2">
      <c r="B33" s="20" t="s">
        <v>49</v>
      </c>
      <c r="C33" s="21" t="s">
        <v>50</v>
      </c>
      <c r="D33" s="21" t="s">
        <v>17</v>
      </c>
      <c r="E33" s="22">
        <v>196713000</v>
      </c>
      <c r="F33" s="23">
        <v>0</v>
      </c>
      <c r="G33" s="19">
        <f t="shared" si="0"/>
        <v>7</v>
      </c>
    </row>
    <row r="34" spans="2:7" s="1" customFormat="1" ht="30" x14ac:dyDescent="0.2">
      <c r="B34" s="24" t="s">
        <v>51</v>
      </c>
      <c r="C34" s="25" t="s">
        <v>52</v>
      </c>
      <c r="D34" s="25" t="s">
        <v>17</v>
      </c>
      <c r="E34" s="26">
        <v>183926200</v>
      </c>
      <c r="F34" s="27">
        <v>0</v>
      </c>
      <c r="G34" s="19">
        <f t="shared" si="0"/>
        <v>10</v>
      </c>
    </row>
    <row r="35" spans="2:7" s="1" customFormat="1" ht="30" x14ac:dyDescent="0.2">
      <c r="B35" s="24" t="s">
        <v>51</v>
      </c>
      <c r="C35" s="25" t="s">
        <v>52</v>
      </c>
      <c r="D35" s="25" t="s">
        <v>53</v>
      </c>
      <c r="E35" s="26">
        <v>73574000</v>
      </c>
      <c r="F35" s="27">
        <v>0</v>
      </c>
      <c r="G35" s="19">
        <f t="shared" si="0"/>
        <v>10</v>
      </c>
    </row>
    <row r="36" spans="2:7" s="1" customFormat="1" ht="30" x14ac:dyDescent="0.2">
      <c r="B36" s="24" t="s">
        <v>51</v>
      </c>
      <c r="C36" s="25" t="s">
        <v>52</v>
      </c>
      <c r="D36" s="25" t="s">
        <v>54</v>
      </c>
      <c r="E36" s="26">
        <v>110352200</v>
      </c>
      <c r="F36" s="27">
        <v>0</v>
      </c>
      <c r="G36" s="19">
        <f t="shared" si="0"/>
        <v>10</v>
      </c>
    </row>
    <row r="37" spans="2:7" s="1" customFormat="1" ht="15" x14ac:dyDescent="0.2">
      <c r="B37" s="24" t="s">
        <v>55</v>
      </c>
      <c r="C37" s="25" t="s">
        <v>56</v>
      </c>
      <c r="D37" s="25" t="s">
        <v>17</v>
      </c>
      <c r="E37" s="26">
        <v>12786800</v>
      </c>
      <c r="F37" s="27">
        <v>0</v>
      </c>
      <c r="G37" s="19">
        <f t="shared" si="0"/>
        <v>10</v>
      </c>
    </row>
    <row r="38" spans="2:7" s="1" customFormat="1" ht="15" x14ac:dyDescent="0.2">
      <c r="B38" s="24" t="s">
        <v>55</v>
      </c>
      <c r="C38" s="25" t="s">
        <v>56</v>
      </c>
      <c r="D38" s="25" t="s">
        <v>57</v>
      </c>
      <c r="E38" s="26">
        <v>12786800</v>
      </c>
      <c r="F38" s="27">
        <v>0</v>
      </c>
      <c r="G38" s="19">
        <f t="shared" si="0"/>
        <v>10</v>
      </c>
    </row>
    <row r="39" spans="2:7" s="1" customFormat="1" ht="15" x14ac:dyDescent="0.2">
      <c r="B39" s="20" t="s">
        <v>58</v>
      </c>
      <c r="C39" s="21" t="s">
        <v>59</v>
      </c>
      <c r="D39" s="21" t="s">
        <v>17</v>
      </c>
      <c r="E39" s="22">
        <v>19052285337.959999</v>
      </c>
      <c r="F39" s="23">
        <v>0</v>
      </c>
      <c r="G39" s="19">
        <f t="shared" si="0"/>
        <v>7</v>
      </c>
    </row>
    <row r="40" spans="2:7" s="1" customFormat="1" ht="15" x14ac:dyDescent="0.2">
      <c r="B40" s="24" t="s">
        <v>60</v>
      </c>
      <c r="C40" s="25" t="s">
        <v>23</v>
      </c>
      <c r="D40" s="25" t="s">
        <v>17</v>
      </c>
      <c r="E40" s="26">
        <v>19052285337.959999</v>
      </c>
      <c r="F40" s="27">
        <v>0</v>
      </c>
      <c r="G40" s="19">
        <f t="shared" si="0"/>
        <v>10</v>
      </c>
    </row>
    <row r="41" spans="2:7" s="1" customFormat="1" ht="15" x14ac:dyDescent="0.2">
      <c r="B41" s="24" t="s">
        <v>60</v>
      </c>
      <c r="C41" s="25" t="s">
        <v>23</v>
      </c>
      <c r="D41" s="25" t="s">
        <v>61</v>
      </c>
      <c r="E41" s="26">
        <v>19052285337.959999</v>
      </c>
      <c r="F41" s="27">
        <v>0</v>
      </c>
      <c r="G41" s="19">
        <f t="shared" si="0"/>
        <v>10</v>
      </c>
    </row>
    <row r="42" spans="2:7" s="1" customFormat="1" ht="15" x14ac:dyDescent="0.2">
      <c r="B42" s="20" t="s">
        <v>62</v>
      </c>
      <c r="C42" s="21" t="s">
        <v>63</v>
      </c>
      <c r="D42" s="21" t="s">
        <v>17</v>
      </c>
      <c r="E42" s="22">
        <v>0</v>
      </c>
      <c r="F42" s="23">
        <v>1215263251237.6699</v>
      </c>
      <c r="G42" s="19">
        <f t="shared" si="0"/>
        <v>2</v>
      </c>
    </row>
    <row r="43" spans="2:7" s="1" customFormat="1" ht="15" x14ac:dyDescent="0.2">
      <c r="B43" s="20" t="s">
        <v>64</v>
      </c>
      <c r="C43" s="21" t="s">
        <v>65</v>
      </c>
      <c r="D43" s="21" t="s">
        <v>17</v>
      </c>
      <c r="E43" s="22">
        <v>0</v>
      </c>
      <c r="F43" s="23">
        <v>1213107930337.6699</v>
      </c>
      <c r="G43" s="19">
        <f t="shared" si="0"/>
        <v>4</v>
      </c>
    </row>
    <row r="44" spans="2:7" s="1" customFormat="1" ht="15" x14ac:dyDescent="0.2">
      <c r="B44" s="20" t="s">
        <v>66</v>
      </c>
      <c r="C44" s="21" t="s">
        <v>67</v>
      </c>
      <c r="D44" s="21" t="s">
        <v>17</v>
      </c>
      <c r="E44" s="22">
        <v>0</v>
      </c>
      <c r="F44" s="23">
        <v>1125015301462.1001</v>
      </c>
      <c r="G44" s="19">
        <f t="shared" si="0"/>
        <v>7</v>
      </c>
    </row>
    <row r="45" spans="2:7" s="1" customFormat="1" ht="15" x14ac:dyDescent="0.2">
      <c r="B45" s="24" t="s">
        <v>68</v>
      </c>
      <c r="C45" s="25" t="s">
        <v>69</v>
      </c>
      <c r="D45" s="25" t="s">
        <v>17</v>
      </c>
      <c r="E45" s="26">
        <v>0</v>
      </c>
      <c r="F45" s="27">
        <v>574200963.10000002</v>
      </c>
      <c r="G45" s="19">
        <f t="shared" si="0"/>
        <v>10</v>
      </c>
    </row>
    <row r="46" spans="2:7" s="1" customFormat="1" ht="15" x14ac:dyDescent="0.2">
      <c r="B46" s="24" t="s">
        <v>68</v>
      </c>
      <c r="C46" s="25" t="s">
        <v>69</v>
      </c>
      <c r="D46" s="25" t="s">
        <v>25</v>
      </c>
      <c r="E46" s="26">
        <v>0</v>
      </c>
      <c r="F46" s="27">
        <v>574200963.10000002</v>
      </c>
      <c r="G46" s="19">
        <f t="shared" si="0"/>
        <v>10</v>
      </c>
    </row>
    <row r="47" spans="2:7" s="1" customFormat="1" ht="15" x14ac:dyDescent="0.2">
      <c r="B47" s="24" t="s">
        <v>70</v>
      </c>
      <c r="C47" s="25" t="s">
        <v>71</v>
      </c>
      <c r="D47" s="25" t="s">
        <v>17</v>
      </c>
      <c r="E47" s="26">
        <v>0</v>
      </c>
      <c r="F47" s="27">
        <v>713009782905</v>
      </c>
      <c r="G47" s="19">
        <f t="shared" si="0"/>
        <v>10</v>
      </c>
    </row>
    <row r="48" spans="2:7" s="1" customFormat="1" ht="15" x14ac:dyDescent="0.2">
      <c r="B48" s="24" t="s">
        <v>70</v>
      </c>
      <c r="C48" s="25" t="s">
        <v>71</v>
      </c>
      <c r="D48" s="25" t="s">
        <v>25</v>
      </c>
      <c r="E48" s="26">
        <v>0</v>
      </c>
      <c r="F48" s="27">
        <v>713009782905</v>
      </c>
      <c r="G48" s="19">
        <f t="shared" si="0"/>
        <v>10</v>
      </c>
    </row>
    <row r="49" spans="2:7" s="1" customFormat="1" ht="15" x14ac:dyDescent="0.2">
      <c r="B49" s="24" t="s">
        <v>72</v>
      </c>
      <c r="C49" s="25" t="s">
        <v>73</v>
      </c>
      <c r="D49" s="25" t="s">
        <v>17</v>
      </c>
      <c r="E49" s="26">
        <v>0</v>
      </c>
      <c r="F49" s="27">
        <v>411431317594</v>
      </c>
      <c r="G49" s="19">
        <f t="shared" si="0"/>
        <v>10</v>
      </c>
    </row>
    <row r="50" spans="2:7" s="1" customFormat="1" ht="15" x14ac:dyDescent="0.2">
      <c r="B50" s="24" t="s">
        <v>72</v>
      </c>
      <c r="C50" s="25" t="s">
        <v>73</v>
      </c>
      <c r="D50" s="25" t="s">
        <v>25</v>
      </c>
      <c r="E50" s="26">
        <v>0</v>
      </c>
      <c r="F50" s="27">
        <v>411431317594</v>
      </c>
      <c r="G50" s="19">
        <f t="shared" si="0"/>
        <v>10</v>
      </c>
    </row>
    <row r="51" spans="2:7" s="1" customFormat="1" ht="15" x14ac:dyDescent="0.2">
      <c r="B51" s="20" t="s">
        <v>74</v>
      </c>
      <c r="C51" s="21" t="s">
        <v>75</v>
      </c>
      <c r="D51" s="21" t="s">
        <v>17</v>
      </c>
      <c r="E51" s="22">
        <v>0</v>
      </c>
      <c r="F51" s="23">
        <v>88092628875.570007</v>
      </c>
      <c r="G51" s="19">
        <f t="shared" si="0"/>
        <v>7</v>
      </c>
    </row>
    <row r="52" spans="2:7" s="1" customFormat="1" ht="15" x14ac:dyDescent="0.2">
      <c r="B52" s="24" t="s">
        <v>76</v>
      </c>
      <c r="C52" s="25" t="s">
        <v>77</v>
      </c>
      <c r="D52" s="25" t="s">
        <v>17</v>
      </c>
      <c r="E52" s="26">
        <v>0</v>
      </c>
      <c r="F52" s="27">
        <v>88092628875.570007</v>
      </c>
      <c r="G52" s="19">
        <f t="shared" si="0"/>
        <v>10</v>
      </c>
    </row>
    <row r="53" spans="2:7" s="1" customFormat="1" ht="15" x14ac:dyDescent="0.2">
      <c r="B53" s="24" t="s">
        <v>76</v>
      </c>
      <c r="C53" s="25" t="s">
        <v>77</v>
      </c>
      <c r="D53" s="25" t="s">
        <v>42</v>
      </c>
      <c r="E53" s="26">
        <v>0</v>
      </c>
      <c r="F53" s="27">
        <v>88092628875.570007</v>
      </c>
      <c r="G53" s="19">
        <f t="shared" si="0"/>
        <v>10</v>
      </c>
    </row>
    <row r="54" spans="2:7" s="1" customFormat="1" ht="15" x14ac:dyDescent="0.2">
      <c r="B54" s="20" t="s">
        <v>78</v>
      </c>
      <c r="C54" s="21" t="s">
        <v>79</v>
      </c>
      <c r="D54" s="21" t="s">
        <v>17</v>
      </c>
      <c r="E54" s="22">
        <v>0</v>
      </c>
      <c r="F54" s="23">
        <v>2155320900</v>
      </c>
      <c r="G54" s="19">
        <f t="shared" si="0"/>
        <v>4</v>
      </c>
    </row>
    <row r="55" spans="2:7" s="1" customFormat="1" ht="15" x14ac:dyDescent="0.2">
      <c r="B55" s="20" t="s">
        <v>80</v>
      </c>
      <c r="C55" s="21" t="s">
        <v>81</v>
      </c>
      <c r="D55" s="21" t="s">
        <v>17</v>
      </c>
      <c r="E55" s="22">
        <v>0</v>
      </c>
      <c r="F55" s="23">
        <v>2155320900</v>
      </c>
      <c r="G55" s="19">
        <f t="shared" si="0"/>
        <v>7</v>
      </c>
    </row>
    <row r="56" spans="2:7" s="1" customFormat="1" ht="30" x14ac:dyDescent="0.2">
      <c r="B56" s="24" t="s">
        <v>82</v>
      </c>
      <c r="C56" s="25" t="s">
        <v>83</v>
      </c>
      <c r="D56" s="25" t="s">
        <v>17</v>
      </c>
      <c r="E56" s="26">
        <v>0</v>
      </c>
      <c r="F56" s="27">
        <v>2155320900</v>
      </c>
      <c r="G56" s="19">
        <f t="shared" si="0"/>
        <v>10</v>
      </c>
    </row>
    <row r="57" spans="2:7" s="1" customFormat="1" ht="30" x14ac:dyDescent="0.2">
      <c r="B57" s="24" t="s">
        <v>82</v>
      </c>
      <c r="C57" s="25" t="s">
        <v>83</v>
      </c>
      <c r="D57" s="25" t="s">
        <v>25</v>
      </c>
      <c r="E57" s="26">
        <v>0</v>
      </c>
      <c r="F57" s="27">
        <v>2155320900</v>
      </c>
      <c r="G57" s="19">
        <f t="shared" si="0"/>
        <v>10</v>
      </c>
    </row>
    <row r="58" spans="2:7" s="1" customFormat="1" ht="15" x14ac:dyDescent="0.2">
      <c r="B58" s="20" t="s">
        <v>84</v>
      </c>
      <c r="C58" s="21" t="s">
        <v>85</v>
      </c>
      <c r="D58" s="21" t="s">
        <v>17</v>
      </c>
      <c r="E58" s="22">
        <v>0</v>
      </c>
      <c r="F58" s="23">
        <v>6957869622.3599997</v>
      </c>
      <c r="G58" s="19">
        <f t="shared" si="0"/>
        <v>2</v>
      </c>
    </row>
    <row r="59" spans="2:7" s="1" customFormat="1" ht="15" x14ac:dyDescent="0.2">
      <c r="B59" s="20" t="s">
        <v>86</v>
      </c>
      <c r="C59" s="21" t="s">
        <v>87</v>
      </c>
      <c r="D59" s="21" t="s">
        <v>17</v>
      </c>
      <c r="E59" s="22">
        <v>0</v>
      </c>
      <c r="F59" s="23">
        <v>734561826</v>
      </c>
      <c r="G59" s="19">
        <f t="shared" si="0"/>
        <v>4</v>
      </c>
    </row>
    <row r="60" spans="2:7" s="1" customFormat="1" ht="15" x14ac:dyDescent="0.2">
      <c r="B60" s="20" t="s">
        <v>88</v>
      </c>
      <c r="C60" s="21" t="s">
        <v>89</v>
      </c>
      <c r="D60" s="21" t="s">
        <v>17</v>
      </c>
      <c r="E60" s="22">
        <v>0</v>
      </c>
      <c r="F60" s="23">
        <v>60245516</v>
      </c>
      <c r="G60" s="19">
        <f t="shared" si="0"/>
        <v>7</v>
      </c>
    </row>
    <row r="61" spans="2:7" s="1" customFormat="1" ht="15" x14ac:dyDescent="0.2">
      <c r="B61" s="24" t="s">
        <v>90</v>
      </c>
      <c r="C61" s="25" t="s">
        <v>91</v>
      </c>
      <c r="D61" s="25" t="s">
        <v>17</v>
      </c>
      <c r="E61" s="26">
        <v>0</v>
      </c>
      <c r="F61" s="27">
        <v>60245516</v>
      </c>
      <c r="G61" s="19">
        <f t="shared" si="0"/>
        <v>10</v>
      </c>
    </row>
    <row r="62" spans="2:7" s="1" customFormat="1" ht="15" x14ac:dyDescent="0.2">
      <c r="B62" s="24" t="s">
        <v>90</v>
      </c>
      <c r="C62" s="25" t="s">
        <v>91</v>
      </c>
      <c r="D62" s="25" t="s">
        <v>57</v>
      </c>
      <c r="E62" s="26">
        <v>0</v>
      </c>
      <c r="F62" s="27">
        <v>60245516</v>
      </c>
      <c r="G62" s="19">
        <f t="shared" si="0"/>
        <v>10</v>
      </c>
    </row>
    <row r="63" spans="2:7" s="1" customFormat="1" ht="15" x14ac:dyDescent="0.2">
      <c r="B63" s="20" t="s">
        <v>92</v>
      </c>
      <c r="C63" s="21" t="s">
        <v>93</v>
      </c>
      <c r="D63" s="21" t="s">
        <v>17</v>
      </c>
      <c r="E63" s="22">
        <v>0</v>
      </c>
      <c r="F63" s="23">
        <v>665998510</v>
      </c>
      <c r="G63" s="19">
        <f t="shared" si="0"/>
        <v>7</v>
      </c>
    </row>
    <row r="64" spans="2:7" s="1" customFormat="1" ht="15" x14ac:dyDescent="0.2">
      <c r="B64" s="24" t="s">
        <v>94</v>
      </c>
      <c r="C64" s="25" t="s">
        <v>95</v>
      </c>
      <c r="D64" s="25" t="s">
        <v>17</v>
      </c>
      <c r="E64" s="26">
        <v>0</v>
      </c>
      <c r="F64" s="27">
        <v>399586570</v>
      </c>
      <c r="G64" s="19">
        <f t="shared" si="0"/>
        <v>10</v>
      </c>
    </row>
    <row r="65" spans="2:7" s="1" customFormat="1" ht="15" x14ac:dyDescent="0.2">
      <c r="B65" s="24" t="s">
        <v>94</v>
      </c>
      <c r="C65" s="25" t="s">
        <v>95</v>
      </c>
      <c r="D65" s="25" t="s">
        <v>54</v>
      </c>
      <c r="E65" s="26">
        <v>0</v>
      </c>
      <c r="F65" s="27">
        <v>399586570</v>
      </c>
      <c r="G65" s="19">
        <f t="shared" si="0"/>
        <v>10</v>
      </c>
    </row>
    <row r="66" spans="2:7" s="1" customFormat="1" ht="15" x14ac:dyDescent="0.2">
      <c r="B66" s="24" t="s">
        <v>96</v>
      </c>
      <c r="C66" s="25" t="s">
        <v>97</v>
      </c>
      <c r="D66" s="25" t="s">
        <v>17</v>
      </c>
      <c r="E66" s="26">
        <v>0</v>
      </c>
      <c r="F66" s="27">
        <v>266411940</v>
      </c>
      <c r="G66" s="19">
        <f t="shared" si="0"/>
        <v>10</v>
      </c>
    </row>
    <row r="67" spans="2:7" s="1" customFormat="1" ht="15" x14ac:dyDescent="0.2">
      <c r="B67" s="24" t="s">
        <v>96</v>
      </c>
      <c r="C67" s="25" t="s">
        <v>97</v>
      </c>
      <c r="D67" s="25" t="s">
        <v>53</v>
      </c>
      <c r="E67" s="26">
        <v>0</v>
      </c>
      <c r="F67" s="27">
        <v>266411940</v>
      </c>
      <c r="G67" s="19">
        <f t="shared" si="0"/>
        <v>10</v>
      </c>
    </row>
    <row r="68" spans="2:7" s="1" customFormat="1" ht="15" x14ac:dyDescent="0.2">
      <c r="B68" s="20" t="s">
        <v>98</v>
      </c>
      <c r="C68" s="21" t="s">
        <v>99</v>
      </c>
      <c r="D68" s="21" t="s">
        <v>17</v>
      </c>
      <c r="E68" s="22">
        <v>0</v>
      </c>
      <c r="F68" s="23">
        <v>6432800</v>
      </c>
      <c r="G68" s="19">
        <f t="shared" si="0"/>
        <v>7</v>
      </c>
    </row>
    <row r="69" spans="2:7" s="1" customFormat="1" ht="30" x14ac:dyDescent="0.2">
      <c r="B69" s="24" t="s">
        <v>100</v>
      </c>
      <c r="C69" s="25" t="s">
        <v>101</v>
      </c>
      <c r="D69" s="25" t="s">
        <v>17</v>
      </c>
      <c r="E69" s="26">
        <v>0</v>
      </c>
      <c r="F69" s="27">
        <v>6432800</v>
      </c>
      <c r="G69" s="19">
        <f t="shared" si="0"/>
        <v>10</v>
      </c>
    </row>
    <row r="70" spans="2:7" s="1" customFormat="1" ht="30" x14ac:dyDescent="0.2">
      <c r="B70" s="24" t="s">
        <v>100</v>
      </c>
      <c r="C70" s="25" t="s">
        <v>101</v>
      </c>
      <c r="D70" s="25" t="s">
        <v>102</v>
      </c>
      <c r="E70" s="26">
        <v>0</v>
      </c>
      <c r="F70" s="27">
        <v>6432800</v>
      </c>
      <c r="G70" s="19">
        <f t="shared" si="0"/>
        <v>10</v>
      </c>
    </row>
    <row r="71" spans="2:7" s="1" customFormat="1" ht="15" x14ac:dyDescent="0.2">
      <c r="B71" s="20" t="s">
        <v>103</v>
      </c>
      <c r="C71" s="21" t="s">
        <v>104</v>
      </c>
      <c r="D71" s="21" t="s">
        <v>17</v>
      </c>
      <c r="E71" s="22">
        <v>0</v>
      </c>
      <c r="F71" s="23">
        <v>1885000</v>
      </c>
      <c r="G71" s="19">
        <f t="shared" si="0"/>
        <v>7</v>
      </c>
    </row>
    <row r="72" spans="2:7" s="1" customFormat="1" ht="15" x14ac:dyDescent="0.2">
      <c r="B72" s="24" t="s">
        <v>105</v>
      </c>
      <c r="C72" s="25" t="s">
        <v>106</v>
      </c>
      <c r="D72" s="25" t="s">
        <v>17</v>
      </c>
      <c r="E72" s="26">
        <v>0</v>
      </c>
      <c r="F72" s="27">
        <v>1885000</v>
      </c>
      <c r="G72" s="19">
        <f t="shared" si="0"/>
        <v>10</v>
      </c>
    </row>
    <row r="73" spans="2:7" s="1" customFormat="1" ht="15" x14ac:dyDescent="0.2">
      <c r="B73" s="24" t="s">
        <v>105</v>
      </c>
      <c r="C73" s="25" t="s">
        <v>106</v>
      </c>
      <c r="D73" s="25" t="s">
        <v>107</v>
      </c>
      <c r="E73" s="26">
        <v>0</v>
      </c>
      <c r="F73" s="27">
        <v>1885000</v>
      </c>
      <c r="G73" s="19">
        <f t="shared" si="0"/>
        <v>10</v>
      </c>
    </row>
    <row r="74" spans="2:7" s="1" customFormat="1" ht="15" x14ac:dyDescent="0.2">
      <c r="B74" s="20" t="s">
        <v>108</v>
      </c>
      <c r="C74" s="21" t="s">
        <v>109</v>
      </c>
      <c r="D74" s="21" t="s">
        <v>17</v>
      </c>
      <c r="E74" s="22">
        <v>0</v>
      </c>
      <c r="F74" s="23">
        <v>185129067</v>
      </c>
      <c r="G74" s="19">
        <f t="shared" si="0"/>
        <v>4</v>
      </c>
    </row>
    <row r="75" spans="2:7" s="1" customFormat="1" ht="15" x14ac:dyDescent="0.2">
      <c r="B75" s="20" t="s">
        <v>110</v>
      </c>
      <c r="C75" s="21" t="s">
        <v>99</v>
      </c>
      <c r="D75" s="21" t="s">
        <v>17</v>
      </c>
      <c r="E75" s="22">
        <v>0</v>
      </c>
      <c r="F75" s="23">
        <v>185129067</v>
      </c>
      <c r="G75" s="19">
        <f t="shared" si="0"/>
        <v>7</v>
      </c>
    </row>
    <row r="76" spans="2:7" s="1" customFormat="1" ht="15" x14ac:dyDescent="0.2">
      <c r="B76" s="24" t="s">
        <v>111</v>
      </c>
      <c r="C76" s="25" t="s">
        <v>112</v>
      </c>
      <c r="D76" s="25" t="s">
        <v>17</v>
      </c>
      <c r="E76" s="26">
        <v>0</v>
      </c>
      <c r="F76" s="27">
        <v>27412114</v>
      </c>
      <c r="G76" s="19">
        <f t="shared" si="0"/>
        <v>10</v>
      </c>
    </row>
    <row r="77" spans="2:7" s="1" customFormat="1" ht="15" x14ac:dyDescent="0.2">
      <c r="B77" s="24" t="s">
        <v>111</v>
      </c>
      <c r="C77" s="25" t="s">
        <v>112</v>
      </c>
      <c r="D77" s="25" t="s">
        <v>113</v>
      </c>
      <c r="E77" s="26">
        <v>0</v>
      </c>
      <c r="F77" s="27">
        <v>27412114</v>
      </c>
      <c r="G77" s="19">
        <f t="shared" si="0"/>
        <v>10</v>
      </c>
    </row>
    <row r="78" spans="2:7" s="1" customFormat="1" ht="15" x14ac:dyDescent="0.2">
      <c r="B78" s="24" t="s">
        <v>114</v>
      </c>
      <c r="C78" s="25" t="s">
        <v>115</v>
      </c>
      <c r="D78" s="25" t="s">
        <v>17</v>
      </c>
      <c r="E78" s="26">
        <v>0</v>
      </c>
      <c r="F78" s="27">
        <v>44082621</v>
      </c>
      <c r="G78" s="19">
        <f t="shared" si="0"/>
        <v>10</v>
      </c>
    </row>
    <row r="79" spans="2:7" s="1" customFormat="1" ht="15" x14ac:dyDescent="0.2">
      <c r="B79" s="24" t="s">
        <v>114</v>
      </c>
      <c r="C79" s="25" t="s">
        <v>115</v>
      </c>
      <c r="D79" s="25" t="s">
        <v>116</v>
      </c>
      <c r="E79" s="26">
        <v>0</v>
      </c>
      <c r="F79" s="27">
        <v>44082621</v>
      </c>
      <c r="G79" s="19">
        <f t="shared" si="0"/>
        <v>10</v>
      </c>
    </row>
    <row r="80" spans="2:7" s="1" customFormat="1" ht="15" x14ac:dyDescent="0.2">
      <c r="B80" s="24" t="s">
        <v>117</v>
      </c>
      <c r="C80" s="25" t="s">
        <v>118</v>
      </c>
      <c r="D80" s="25" t="s">
        <v>17</v>
      </c>
      <c r="E80" s="26">
        <v>0</v>
      </c>
      <c r="F80" s="27">
        <v>113634332</v>
      </c>
      <c r="G80" s="19">
        <f t="shared" ref="G80:G92" si="1">LEN(B80)</f>
        <v>10</v>
      </c>
    </row>
    <row r="81" spans="2:7" s="1" customFormat="1" ht="15" x14ac:dyDescent="0.2">
      <c r="B81" s="24" t="s">
        <v>117</v>
      </c>
      <c r="C81" s="25" t="s">
        <v>118</v>
      </c>
      <c r="D81" s="25" t="s">
        <v>48</v>
      </c>
      <c r="E81" s="26">
        <v>0</v>
      </c>
      <c r="F81" s="27">
        <v>113634332</v>
      </c>
      <c r="G81" s="19">
        <f t="shared" si="1"/>
        <v>10</v>
      </c>
    </row>
    <row r="82" spans="2:7" s="1" customFormat="1" ht="15" x14ac:dyDescent="0.2">
      <c r="B82" s="20" t="s">
        <v>119</v>
      </c>
      <c r="C82" s="21" t="s">
        <v>120</v>
      </c>
      <c r="D82" s="21" t="s">
        <v>17</v>
      </c>
      <c r="E82" s="22">
        <v>0</v>
      </c>
      <c r="F82" s="23">
        <v>141211594</v>
      </c>
      <c r="G82" s="19">
        <f t="shared" si="1"/>
        <v>4</v>
      </c>
    </row>
    <row r="83" spans="2:7" s="1" customFormat="1" ht="15" x14ac:dyDescent="0.2">
      <c r="B83" s="20" t="s">
        <v>121</v>
      </c>
      <c r="C83" s="21" t="s">
        <v>122</v>
      </c>
      <c r="D83" s="21" t="s">
        <v>17</v>
      </c>
      <c r="E83" s="22">
        <v>0</v>
      </c>
      <c r="F83" s="23">
        <v>141211594</v>
      </c>
      <c r="G83" s="19">
        <f t="shared" si="1"/>
        <v>7</v>
      </c>
    </row>
    <row r="84" spans="2:7" s="1" customFormat="1" ht="15" x14ac:dyDescent="0.2">
      <c r="B84" s="24" t="s">
        <v>123</v>
      </c>
      <c r="C84" s="25" t="s">
        <v>122</v>
      </c>
      <c r="D84" s="25" t="s">
        <v>17</v>
      </c>
      <c r="E84" s="26">
        <v>0</v>
      </c>
      <c r="F84" s="27">
        <v>141211594</v>
      </c>
      <c r="G84" s="19">
        <f t="shared" si="1"/>
        <v>10</v>
      </c>
    </row>
    <row r="85" spans="2:7" s="1" customFormat="1" ht="15" x14ac:dyDescent="0.2">
      <c r="B85" s="24" t="s">
        <v>123</v>
      </c>
      <c r="C85" s="25" t="s">
        <v>122</v>
      </c>
      <c r="D85" s="25" t="s">
        <v>124</v>
      </c>
      <c r="E85" s="26">
        <v>0</v>
      </c>
      <c r="F85" s="27">
        <v>141211594</v>
      </c>
      <c r="G85" s="19">
        <f t="shared" si="1"/>
        <v>10</v>
      </c>
    </row>
    <row r="86" spans="2:7" s="1" customFormat="1" ht="15" x14ac:dyDescent="0.2">
      <c r="B86" s="20" t="s">
        <v>125</v>
      </c>
      <c r="C86" s="21" t="s">
        <v>65</v>
      </c>
      <c r="D86" s="21" t="s">
        <v>17</v>
      </c>
      <c r="E86" s="22">
        <v>0</v>
      </c>
      <c r="F86" s="23">
        <v>5896967135.3599997</v>
      </c>
      <c r="G86" s="19">
        <f t="shared" si="1"/>
        <v>4</v>
      </c>
    </row>
    <row r="87" spans="2:7" s="1" customFormat="1" ht="15" x14ac:dyDescent="0.2">
      <c r="B87" s="20" t="s">
        <v>126</v>
      </c>
      <c r="C87" s="21" t="s">
        <v>127</v>
      </c>
      <c r="D87" s="21" t="s">
        <v>17</v>
      </c>
      <c r="E87" s="22">
        <v>0</v>
      </c>
      <c r="F87" s="23">
        <v>11428000</v>
      </c>
      <c r="G87" s="19">
        <f t="shared" si="1"/>
        <v>7</v>
      </c>
    </row>
    <row r="88" spans="2:7" s="1" customFormat="1" ht="15" x14ac:dyDescent="0.2">
      <c r="B88" s="24" t="s">
        <v>128</v>
      </c>
      <c r="C88" s="25" t="s">
        <v>69</v>
      </c>
      <c r="D88" s="25" t="s">
        <v>17</v>
      </c>
      <c r="E88" s="26">
        <v>0</v>
      </c>
      <c r="F88" s="27">
        <v>11428000</v>
      </c>
      <c r="G88" s="19">
        <f t="shared" si="1"/>
        <v>10</v>
      </c>
    </row>
    <row r="89" spans="2:7" s="1" customFormat="1" ht="15" x14ac:dyDescent="0.2">
      <c r="B89" s="24" t="s">
        <v>128</v>
      </c>
      <c r="C89" s="25" t="s">
        <v>69</v>
      </c>
      <c r="D89" s="25" t="s">
        <v>25</v>
      </c>
      <c r="E89" s="26">
        <v>0</v>
      </c>
      <c r="F89" s="27">
        <v>11428000</v>
      </c>
      <c r="G89" s="19">
        <f t="shared" si="1"/>
        <v>10</v>
      </c>
    </row>
    <row r="90" spans="2:7" s="1" customFormat="1" ht="15" x14ac:dyDescent="0.2">
      <c r="B90" s="20" t="s">
        <v>129</v>
      </c>
      <c r="C90" s="21" t="s">
        <v>130</v>
      </c>
      <c r="D90" s="21" t="s">
        <v>17</v>
      </c>
      <c r="E90" s="22">
        <v>0</v>
      </c>
      <c r="F90" s="23">
        <v>5885539135.3599997</v>
      </c>
      <c r="G90" s="19">
        <f t="shared" si="1"/>
        <v>7</v>
      </c>
    </row>
    <row r="91" spans="2:7" s="1" customFormat="1" ht="15" x14ac:dyDescent="0.2">
      <c r="B91" s="24" t="s">
        <v>131</v>
      </c>
      <c r="C91" s="25" t="s">
        <v>132</v>
      </c>
      <c r="D91" s="25" t="s">
        <v>17</v>
      </c>
      <c r="E91" s="26">
        <v>0</v>
      </c>
      <c r="F91" s="27">
        <v>5885539135.3599997</v>
      </c>
      <c r="G91" s="19">
        <f t="shared" si="1"/>
        <v>10</v>
      </c>
    </row>
    <row r="92" spans="2:7" s="1" customFormat="1" ht="15" x14ac:dyDescent="0.2">
      <c r="B92" s="24" t="s">
        <v>131</v>
      </c>
      <c r="C92" s="25" t="s">
        <v>132</v>
      </c>
      <c r="D92" s="25" t="s">
        <v>25</v>
      </c>
      <c r="E92" s="26">
        <v>0</v>
      </c>
      <c r="F92" s="27">
        <v>5885539135.3599997</v>
      </c>
      <c r="G92" s="19">
        <f t="shared" si="1"/>
        <v>10</v>
      </c>
    </row>
    <row r="93" spans="2:7" s="1" customFormat="1" ht="12.75" thickBot="1" x14ac:dyDescent="0.25">
      <c r="B93" s="28"/>
      <c r="C93" s="29"/>
      <c r="D93" s="30"/>
      <c r="E93" s="31"/>
      <c r="F93" s="32"/>
      <c r="G93" s="19"/>
    </row>
    <row r="94" spans="2:7" s="1" customFormat="1" x14ac:dyDescent="0.2">
      <c r="B94" s="10"/>
      <c r="C94" s="33"/>
      <c r="D94" s="33"/>
      <c r="E94" s="11"/>
      <c r="F94" s="12"/>
      <c r="G94" s="19"/>
    </row>
    <row r="95" spans="2:7" s="1" customFormat="1" x14ac:dyDescent="0.2">
      <c r="B95" s="10"/>
      <c r="C95" s="33"/>
      <c r="D95" s="33"/>
      <c r="E95" s="11"/>
      <c r="F95" s="12"/>
      <c r="G95" s="19"/>
    </row>
    <row r="96" spans="2:7" s="1" customFormat="1" x14ac:dyDescent="0.2">
      <c r="B96" s="10"/>
      <c r="C96" s="33"/>
      <c r="D96" s="33"/>
      <c r="E96" s="11"/>
      <c r="F96" s="12"/>
      <c r="G96" s="19"/>
    </row>
    <row r="97" spans="2:7" s="1" customFormat="1" x14ac:dyDescent="0.2">
      <c r="B97" s="10"/>
      <c r="C97" s="33"/>
      <c r="D97" s="33"/>
      <c r="E97" s="11"/>
      <c r="F97" s="12"/>
      <c r="G97" s="19"/>
    </row>
    <row r="98" spans="2:7" s="1" customFormat="1" x14ac:dyDescent="0.2">
      <c r="B98" s="10"/>
      <c r="C98" s="33"/>
      <c r="D98" s="33"/>
      <c r="E98" s="11"/>
      <c r="F98" s="12"/>
      <c r="G98" s="19"/>
    </row>
    <row r="99" spans="2:7" s="1" customFormat="1" x14ac:dyDescent="0.2">
      <c r="B99" s="10"/>
      <c r="C99" s="33"/>
      <c r="D99" s="33"/>
      <c r="E99" s="11"/>
      <c r="F99" s="12"/>
      <c r="G99" s="19"/>
    </row>
    <row r="100" spans="2:7" s="1" customFormat="1" x14ac:dyDescent="0.2">
      <c r="B100" s="34" t="s">
        <v>133</v>
      </c>
      <c r="C100" s="35"/>
      <c r="D100" s="35"/>
      <c r="E100" s="35"/>
      <c r="F100" s="36"/>
      <c r="G100" s="19"/>
    </row>
    <row r="101" spans="2:7" s="1" customFormat="1" x14ac:dyDescent="0.2">
      <c r="B101" s="37" t="s">
        <v>134</v>
      </c>
      <c r="C101" s="38"/>
      <c r="D101" s="38"/>
      <c r="E101" s="38"/>
      <c r="F101" s="39"/>
      <c r="G101" s="19"/>
    </row>
    <row r="102" spans="2:7" s="1" customFormat="1" x14ac:dyDescent="0.2">
      <c r="B102" s="37" t="s">
        <v>135</v>
      </c>
      <c r="C102" s="38"/>
      <c r="D102" s="38"/>
      <c r="E102" s="38"/>
      <c r="F102" s="39"/>
      <c r="G102" s="19"/>
    </row>
    <row r="103" spans="2:7" s="1" customFormat="1" x14ac:dyDescent="0.2">
      <c r="B103" s="40"/>
      <c r="C103" s="41"/>
      <c r="D103" s="41"/>
      <c r="E103" s="42"/>
      <c r="F103" s="43"/>
      <c r="G103" s="19"/>
    </row>
    <row r="104" spans="2:7" s="1" customFormat="1" ht="12.75" thickBot="1" x14ac:dyDescent="0.25">
      <c r="B104" s="44"/>
      <c r="C104" s="45"/>
      <c r="D104" s="45"/>
      <c r="E104" s="46"/>
      <c r="F104" s="47"/>
      <c r="G104" s="19"/>
    </row>
  </sheetData>
  <autoFilter ref="G12:H92"/>
  <mergeCells count="4">
    <mergeCell ref="B2:F2"/>
    <mergeCell ref="B100:F100"/>
    <mergeCell ref="B101:F101"/>
    <mergeCell ref="B102:F102"/>
  </mergeCells>
  <conditionalFormatting sqref="B2:B11 C3:F3 C11:F11 E4:F10 C4:C1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62" fitToHeight="2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Reciprocas</vt:lpstr>
      <vt:lpstr>Reciprocas!Área_de_impresión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2017-08-03T20:52:16Z</dcterms:created>
  <dcterms:modified xsi:type="dcterms:W3CDTF">2017-08-03T20:52:53Z</dcterms:modified>
</cp:coreProperties>
</file>