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C:\Users\david\Downloads\"/>
    </mc:Choice>
  </mc:AlternateContent>
  <xr:revisionPtr revIDLastSave="0" documentId="13_ncr:1_{BEBBB5F7-5D3C-430E-8DFB-52AB7596B76D}" xr6:coauthVersionLast="47" xr6:coauthVersionMax="47" xr10:uidLastSave="{00000000-0000-0000-0000-000000000000}"/>
  <bookViews>
    <workbookView xWindow="-120" yWindow="-120" windowWidth="20730" windowHeight="11040" tabRatio="500" xr2:uid="{00000000-000D-0000-FFFF-FFFF00000000}"/>
  </bookViews>
  <sheets>
    <sheet name="Oferta economica " sheetId="9" r:id="rId1"/>
    <sheet name="Evaluacion" sheetId="6" r:id="rId2"/>
  </sheets>
  <definedNames>
    <definedName name="__123Graph_A" hidden="1">#REF!</definedName>
    <definedName name="__123Graph_B" hidden="1">#REF!</definedName>
    <definedName name="__123Graph_X" hidden="1">#REF!</definedName>
    <definedName name="__a3" hidden="1">{"TAB1",#N/A,TRUE,"GENERAL";"TAB2",#N/A,TRUE,"GENERAL";"TAB3",#N/A,TRUE,"GENERAL";"TAB4",#N/A,TRUE,"GENERAL";"TAB5",#N/A,TRUE,"GENERAL"}</definedName>
    <definedName name="__a4" hidden="1">{"via1",#N/A,TRUE,"general";"via2",#N/A,TRUE,"general";"via3",#N/A,TRUE,"general"}</definedName>
    <definedName name="__a5" hidden="1">{"TAB1",#N/A,TRUE,"GENERAL";"TAB2",#N/A,TRUE,"GENERAL";"TAB3",#N/A,TRUE,"GENERAL";"TAB4",#N/A,TRUE,"GENERAL";"TAB5",#N/A,TRUE,"GENERAL"}</definedName>
    <definedName name="__a6" hidden="1">{"TAB1",#N/A,TRUE,"GENERAL";"TAB2",#N/A,TRUE,"GENERAL";"TAB3",#N/A,TRUE,"GENERAL";"TAB4",#N/A,TRUE,"GENERAL";"TAB5",#N/A,TRUE,"GENERAL"}</definedName>
    <definedName name="__b2" hidden="1">{"TAB1",#N/A,TRUE,"GENERAL";"TAB2",#N/A,TRUE,"GENERAL";"TAB3",#N/A,TRUE,"GENERAL";"TAB4",#N/A,TRUE,"GENERAL";"TAB5",#N/A,TRUE,"GENERAL"}</definedName>
    <definedName name="__b3" hidden="1">{"TAB1",#N/A,TRUE,"GENERAL";"TAB2",#N/A,TRUE,"GENERAL";"TAB3",#N/A,TRUE,"GENERAL";"TAB4",#N/A,TRUE,"GENERAL";"TAB5",#N/A,TRUE,"GENERAL"}</definedName>
    <definedName name="__b4" hidden="1">{"TAB1",#N/A,TRUE,"GENERAL";"TAB2",#N/A,TRUE,"GENERAL";"TAB3",#N/A,TRUE,"GENERAL";"TAB4",#N/A,TRUE,"GENERAL";"TAB5",#N/A,TRUE,"GENERAL"}</definedName>
    <definedName name="__b5" hidden="1">{"TAB1",#N/A,TRUE,"GENERAL";"TAB2",#N/A,TRUE,"GENERAL";"TAB3",#N/A,TRUE,"GENERAL";"TAB4",#N/A,TRUE,"GENERAL";"TAB5",#N/A,TRUE,"GENERAL"}</definedName>
    <definedName name="__b6" hidden="1">{"TAB1",#N/A,TRUE,"GENERAL";"TAB2",#N/A,TRUE,"GENERAL";"TAB3",#N/A,TRUE,"GENERAL";"TAB4",#N/A,TRUE,"GENERAL";"TAB5",#N/A,TRUE,"GENERAL"}</definedName>
    <definedName name="__b7" hidden="1">{"via1",#N/A,TRUE,"general";"via2",#N/A,TRUE,"general";"via3",#N/A,TRUE,"general"}</definedName>
    <definedName name="__b8" hidden="1">{"via1",#N/A,TRUE,"general";"via2",#N/A,TRUE,"general";"via3",#N/A,TRUE,"general"}</definedName>
    <definedName name="__bb9" hidden="1">{"TAB1",#N/A,TRUE,"GENERAL";"TAB2",#N/A,TRUE,"GENERAL";"TAB3",#N/A,TRUE,"GENERAL";"TAB4",#N/A,TRUE,"GENERAL";"TAB5",#N/A,TRUE,"GENERAL"}</definedName>
    <definedName name="__bgb5" hidden="1">{"TAB1",#N/A,TRUE,"GENERAL";"TAB2",#N/A,TRUE,"GENERAL";"TAB3",#N/A,TRUE,"GENERAL";"TAB4",#N/A,TRUE,"GENERAL";"TAB5",#N/A,TRUE,"GENERAL"}</definedName>
    <definedName name="__g2" hidden="1">{"TAB1",#N/A,TRUE,"GENERAL";"TAB2",#N/A,TRUE,"GENERAL";"TAB3",#N/A,TRUE,"GENERAL";"TAB4",#N/A,TRUE,"GENERAL";"TAB5",#N/A,TRUE,"GENERAL"}</definedName>
    <definedName name="__g3" hidden="1">{"via1",#N/A,TRUE,"general";"via2",#N/A,TRUE,"general";"via3",#N/A,TRUE,"general"}</definedName>
    <definedName name="__g4" hidden="1">{"via1",#N/A,TRUE,"general";"via2",#N/A,TRUE,"general";"via3",#N/A,TRUE,"general"}</definedName>
    <definedName name="__g5" hidden="1">{"via1",#N/A,TRUE,"general";"via2",#N/A,TRUE,"general";"via3",#N/A,TRUE,"general"}</definedName>
    <definedName name="__g6" hidden="1">{"via1",#N/A,TRUE,"general";"via2",#N/A,TRUE,"general";"via3",#N/A,TRUE,"general"}</definedName>
    <definedName name="__g7" hidden="1">{"TAB1",#N/A,TRUE,"GENERAL";"TAB2",#N/A,TRUE,"GENERAL";"TAB3",#N/A,TRUE,"GENERAL";"TAB4",#N/A,TRUE,"GENERAL";"TAB5",#N/A,TRUE,"GENERAL"}</definedName>
    <definedName name="__GR1" hidden="1">{"TAB1",#N/A,TRUE,"GENERAL";"TAB2",#N/A,TRUE,"GENERAL";"TAB3",#N/A,TRUE,"GENERAL";"TAB4",#N/A,TRUE,"GENERAL";"TAB5",#N/A,TRUE,"GENERAL"}</definedName>
    <definedName name="__gtr4" hidden="1">{"via1",#N/A,TRUE,"general";"via2",#N/A,TRUE,"general";"via3",#N/A,TRUE,"general"}</definedName>
    <definedName name="__h2" hidden="1">{"via1",#N/A,TRUE,"general";"via2",#N/A,TRUE,"general";"via3",#N/A,TRUE,"general"}</definedName>
    <definedName name="__h3" hidden="1">{"via1",#N/A,TRUE,"general";"via2",#N/A,TRUE,"general";"via3",#N/A,TRUE,"general"}</definedName>
    <definedName name="__h4" hidden="1">{"TAB1",#N/A,TRUE,"GENERAL";"TAB2",#N/A,TRUE,"GENERAL";"TAB3",#N/A,TRUE,"GENERAL";"TAB4",#N/A,TRUE,"GENERAL";"TAB5",#N/A,TRUE,"GENERAL"}</definedName>
    <definedName name="__h5" hidden="1">{"TAB1",#N/A,TRUE,"GENERAL";"TAB2",#N/A,TRUE,"GENERAL";"TAB3",#N/A,TRUE,"GENERAL";"TAB4",#N/A,TRUE,"GENERAL";"TAB5",#N/A,TRUE,"GENERAL"}</definedName>
    <definedName name="__h6" hidden="1">{"via1",#N/A,TRUE,"general";"via2",#N/A,TRUE,"general";"via3",#N/A,TRUE,"general"}</definedName>
    <definedName name="__h7" hidden="1">{"TAB1",#N/A,TRUE,"GENERAL";"TAB2",#N/A,TRUE,"GENERAL";"TAB3",#N/A,TRUE,"GENERAL";"TAB4",#N/A,TRUE,"GENERAL";"TAB5",#N/A,TRUE,"GENERAL"}</definedName>
    <definedName name="__h8" hidden="1">{"via1",#N/A,TRUE,"general";"via2",#N/A,TRUE,"general";"via3",#N/A,TRUE,"general"}</definedName>
    <definedName name="__hfh7" hidden="1">{"via1",#N/A,TRUE,"general";"via2",#N/A,TRUE,"general";"via3",#N/A,TRUE,"general"}</definedName>
    <definedName name="__i4" hidden="1">{"via1",#N/A,TRUE,"general";"via2",#N/A,TRUE,"general";"via3",#N/A,TRUE,"general"}</definedName>
    <definedName name="__i5" hidden="1">{"TAB1",#N/A,TRUE,"GENERAL";"TAB2",#N/A,TRUE,"GENERAL";"TAB3",#N/A,TRUE,"GENERAL";"TAB4",#N/A,TRUE,"GENERAL";"TAB5",#N/A,TRUE,"GENERAL"}</definedName>
    <definedName name="__i6" hidden="1">{"TAB1",#N/A,TRUE,"GENERAL";"TAB2",#N/A,TRUE,"GENERAL";"TAB3",#N/A,TRUE,"GENERAL";"TAB4",#N/A,TRUE,"GENERAL";"TAB5",#N/A,TRUE,"GENERAL"}</definedName>
    <definedName name="__i7" hidden="1">{"via1",#N/A,TRUE,"general";"via2",#N/A,TRUE,"general";"via3",#N/A,TRUE,"general"}</definedName>
    <definedName name="__i77" hidden="1">{"TAB1",#N/A,TRUE,"GENERAL";"TAB2",#N/A,TRUE,"GENERAL";"TAB3",#N/A,TRUE,"GENERAL";"TAB4",#N/A,TRUE,"GENERAL";"TAB5",#N/A,TRUE,"GENERAL"}</definedName>
    <definedName name="__i8" hidden="1">{"via1",#N/A,TRUE,"general";"via2",#N/A,TRUE,"general";"via3",#N/A,TRUE,"general"}</definedName>
    <definedName name="__i9" hidden="1">{"TAB1",#N/A,TRUE,"GENERAL";"TAB2",#N/A,TRUE,"GENERAL";"TAB3",#N/A,TRUE,"GENERAL";"TAB4",#N/A,TRUE,"GENERAL";"TAB5",#N/A,TRUE,"GENERAL"}</definedName>
    <definedName name="__k3" hidden="1">{"TAB1",#N/A,TRUE,"GENERAL";"TAB2",#N/A,TRUE,"GENERAL";"TAB3",#N/A,TRUE,"GENERAL";"TAB4",#N/A,TRUE,"GENERAL";"TAB5",#N/A,TRUE,"GENERAL"}</definedName>
    <definedName name="__k4" hidden="1">{"via1",#N/A,TRUE,"general";"via2",#N/A,TRUE,"general";"via3",#N/A,TRUE,"general"}</definedName>
    <definedName name="__k5" hidden="1">{"via1",#N/A,TRUE,"general";"via2",#N/A,TRUE,"general";"via3",#N/A,TRUE,"general"}</definedName>
    <definedName name="__k6" hidden="1">{"TAB1",#N/A,TRUE,"GENERAL";"TAB2",#N/A,TRUE,"GENERAL";"TAB3",#N/A,TRUE,"GENERAL";"TAB4",#N/A,TRUE,"GENERAL";"TAB5",#N/A,TRUE,"GENERAL"}</definedName>
    <definedName name="__k7" hidden="1">{"via1",#N/A,TRUE,"general";"via2",#N/A,TRUE,"general";"via3",#N/A,TRUE,"general"}</definedName>
    <definedName name="__k8" hidden="1">{"via1",#N/A,TRUE,"general";"via2",#N/A,TRUE,"general";"via3",#N/A,TRUE,"general"}</definedName>
    <definedName name="__k9" hidden="1">{"TAB1",#N/A,TRUE,"GENERAL";"TAB2",#N/A,TRUE,"GENERAL";"TAB3",#N/A,TRUE,"GENERAL";"TAB4",#N/A,TRUE,"GENERAL";"TAB5",#N/A,TRUE,"GENERAL"}</definedName>
    <definedName name="__kjk6" hidden="1">{"TAB1",#N/A,TRUE,"GENERAL";"TAB2",#N/A,TRUE,"GENERAL";"TAB3",#N/A,TRUE,"GENERAL";"TAB4",#N/A,TRUE,"GENERAL";"TAB5",#N/A,TRUE,"GENERAL"}</definedName>
    <definedName name="__m3" hidden="1">{"via1",#N/A,TRUE,"general";"via2",#N/A,TRUE,"general";"via3",#N/A,TRUE,"general"}</definedName>
    <definedName name="__m4" hidden="1">{"TAB1",#N/A,TRUE,"GENERAL";"TAB2",#N/A,TRUE,"GENERAL";"TAB3",#N/A,TRUE,"GENERAL";"TAB4",#N/A,TRUE,"GENERAL";"TAB5",#N/A,TRUE,"GENERAL"}</definedName>
    <definedName name="__m5" hidden="1">{"via1",#N/A,TRUE,"general";"via2",#N/A,TRUE,"general";"via3",#N/A,TRUE,"general"}</definedName>
    <definedName name="__m6" hidden="1">{"TAB1",#N/A,TRUE,"GENERAL";"TAB2",#N/A,TRUE,"GENERAL";"TAB3",#N/A,TRUE,"GENERAL";"TAB4",#N/A,TRUE,"GENERAL";"TAB5",#N/A,TRUE,"GENERAL"}</definedName>
    <definedName name="__m7" hidden="1">{"TAB1",#N/A,TRUE,"GENERAL";"TAB2",#N/A,TRUE,"GENERAL";"TAB3",#N/A,TRUE,"GENERAL";"TAB4",#N/A,TRUE,"GENERAL";"TAB5",#N/A,TRUE,"GENERAL"}</definedName>
    <definedName name="__m8" hidden="1">{"via1",#N/A,TRUE,"general";"via2",#N/A,TRUE,"general";"via3",#N/A,TRUE,"general"}</definedName>
    <definedName name="__m9" hidden="1">{"via1",#N/A,TRUE,"general";"via2",#N/A,TRUE,"general";"via3",#N/A,TRUE,"general"}</definedName>
    <definedName name="__n3" hidden="1">{"TAB1",#N/A,TRUE,"GENERAL";"TAB2",#N/A,TRUE,"GENERAL";"TAB3",#N/A,TRUE,"GENERAL";"TAB4",#N/A,TRUE,"GENERAL";"TAB5",#N/A,TRUE,"GENERAL"}</definedName>
    <definedName name="__n4" hidden="1">{"via1",#N/A,TRUE,"general";"via2",#N/A,TRUE,"general";"via3",#N/A,TRUE,"general"}</definedName>
    <definedName name="__n5" hidden="1">{"TAB1",#N/A,TRUE,"GENERAL";"TAB2",#N/A,TRUE,"GENERAL";"TAB3",#N/A,TRUE,"GENERAL";"TAB4",#N/A,TRUE,"GENERAL";"TAB5",#N/A,TRUE,"GENERAL"}</definedName>
    <definedName name="__nyn7" hidden="1">{"via1",#N/A,TRUE,"general";"via2",#N/A,TRUE,"general";"via3",#N/A,TRUE,"general"}</definedName>
    <definedName name="__o4" hidden="1">{"via1",#N/A,TRUE,"general";"via2",#N/A,TRUE,"general";"via3",#N/A,TRUE,"general"}</definedName>
    <definedName name="__o5" hidden="1">{"TAB1",#N/A,TRUE,"GENERAL";"TAB2",#N/A,TRUE,"GENERAL";"TAB3",#N/A,TRUE,"GENERAL";"TAB4",#N/A,TRUE,"GENERAL";"TAB5",#N/A,TRUE,"GENERAL"}</definedName>
    <definedName name="__o6" hidden="1">{"TAB1",#N/A,TRUE,"GENERAL";"TAB2",#N/A,TRUE,"GENERAL";"TAB3",#N/A,TRUE,"GENERAL";"TAB4",#N/A,TRUE,"GENERAL";"TAB5",#N/A,TRUE,"GENERAL"}</definedName>
    <definedName name="__o7" hidden="1">{"TAB1",#N/A,TRUE,"GENERAL";"TAB2",#N/A,TRUE,"GENERAL";"TAB3",#N/A,TRUE,"GENERAL";"TAB4",#N/A,TRUE,"GENERAL";"TAB5",#N/A,TRUE,"GENERAL"}</definedName>
    <definedName name="__o8" hidden="1">{"via1",#N/A,TRUE,"general";"via2",#N/A,TRUE,"general";"via3",#N/A,TRUE,"general"}</definedName>
    <definedName name="__o9" hidden="1">{"TAB1",#N/A,TRUE,"GENERAL";"TAB2",#N/A,TRUE,"GENERAL";"TAB3",#N/A,TRUE,"GENERAL";"TAB4",#N/A,TRUE,"GENERAL";"TAB5",#N/A,TRUE,"GENERAL"}</definedName>
    <definedName name="__p6" hidden="1">{"via1",#N/A,TRUE,"general";"via2",#N/A,TRUE,"general";"via3",#N/A,TRUE,"general"}</definedName>
    <definedName name="__p7" hidden="1">{"via1",#N/A,TRUE,"general";"via2",#N/A,TRUE,"general";"via3",#N/A,TRUE,"general"}</definedName>
    <definedName name="__p8" hidden="1">{"TAB1",#N/A,TRUE,"GENERAL";"TAB2",#N/A,TRUE,"GENERAL";"TAB3",#N/A,TRUE,"GENERAL";"TAB4",#N/A,TRUE,"GENERAL";"TAB5",#N/A,TRUE,"GENERAL"}</definedName>
    <definedName name="__r" hidden="1">{"TAB1",#N/A,TRUE,"GENERAL";"TAB2",#N/A,TRUE,"GENERAL";"TAB3",#N/A,TRUE,"GENERAL";"TAB4",#N/A,TRUE,"GENERAL";"TAB5",#N/A,TRUE,"GENERAL"}</definedName>
    <definedName name="__r4r" hidden="1">{"via1",#N/A,TRUE,"general";"via2",#N/A,TRUE,"general";"via3",#N/A,TRUE,"general"}</definedName>
    <definedName name="__rtu6" hidden="1">{"via1",#N/A,TRUE,"general";"via2",#N/A,TRUE,"general";"via3",#N/A,TRUE,"general"}</definedName>
    <definedName name="__s1" hidden="1">{"via1",#N/A,TRUE,"general";"via2",#N/A,TRUE,"general";"via3",#N/A,TRUE,"general"}</definedName>
    <definedName name="__s2" hidden="1">{"TAB1",#N/A,TRUE,"GENERAL";"TAB2",#N/A,TRUE,"GENERAL";"TAB3",#N/A,TRUE,"GENERAL";"TAB4",#N/A,TRUE,"GENERAL";"TAB5",#N/A,TRUE,"GENERAL"}</definedName>
    <definedName name="__s3" hidden="1">{"TAB1",#N/A,TRUE,"GENERAL";"TAB2",#N/A,TRUE,"GENERAL";"TAB3",#N/A,TRUE,"GENERAL";"TAB4",#N/A,TRUE,"GENERAL";"TAB5",#N/A,TRUE,"GENERAL"}</definedName>
    <definedName name="__s4" hidden="1">{"via1",#N/A,TRUE,"general";"via2",#N/A,TRUE,"general";"via3",#N/A,TRUE,"general"}</definedName>
    <definedName name="__s5" hidden="1">{"via1",#N/A,TRUE,"general";"via2",#N/A,TRUE,"general";"via3",#N/A,TRUE,"general"}</definedName>
    <definedName name="__s6" hidden="1">{"TAB1",#N/A,TRUE,"GENERAL";"TAB2",#N/A,TRUE,"GENERAL";"TAB3",#N/A,TRUE,"GENERAL";"TAB4",#N/A,TRUE,"GENERAL";"TAB5",#N/A,TRUE,"GENERAL"}</definedName>
    <definedName name="__s7" hidden="1">{"via1",#N/A,TRUE,"general";"via2",#N/A,TRUE,"general";"via3",#N/A,TRUE,"general"}</definedName>
    <definedName name="__t3" hidden="1">{"TAB1",#N/A,TRUE,"GENERAL";"TAB2",#N/A,TRUE,"GENERAL";"TAB3",#N/A,TRUE,"GENERAL";"TAB4",#N/A,TRUE,"GENERAL";"TAB5",#N/A,TRUE,"GENERAL"}</definedName>
    <definedName name="__t4" hidden="1">{"via1",#N/A,TRUE,"general";"via2",#N/A,TRUE,"general";"via3",#N/A,TRUE,"general"}</definedName>
    <definedName name="__t5" hidden="1">{"TAB1",#N/A,TRUE,"GENERAL";"TAB2",#N/A,TRUE,"GENERAL";"TAB3",#N/A,TRUE,"GENERAL";"TAB4",#N/A,TRUE,"GENERAL";"TAB5",#N/A,TRUE,"GENERAL"}</definedName>
    <definedName name="__t6" hidden="1">{"via1",#N/A,TRUE,"general";"via2",#N/A,TRUE,"general";"via3",#N/A,TRUE,"general"}</definedName>
    <definedName name="__t66" hidden="1">{"TAB1",#N/A,TRUE,"GENERAL";"TAB2",#N/A,TRUE,"GENERAL";"TAB3",#N/A,TRUE,"GENERAL";"TAB4",#N/A,TRUE,"GENERAL";"TAB5",#N/A,TRUE,"GENERAL"}</definedName>
    <definedName name="__t7" hidden="1">{"via1",#N/A,TRUE,"general";"via2",#N/A,TRUE,"general";"via3",#N/A,TRUE,"general"}</definedName>
    <definedName name="__t77" hidden="1">{"TAB1",#N/A,TRUE,"GENERAL";"TAB2",#N/A,TRUE,"GENERAL";"TAB3",#N/A,TRUE,"GENERAL";"TAB4",#N/A,TRUE,"GENERAL";"TAB5",#N/A,TRUE,"GENERAL"}</definedName>
    <definedName name="__t8" hidden="1">{"TAB1",#N/A,TRUE,"GENERAL";"TAB2",#N/A,TRUE,"GENERAL";"TAB3",#N/A,TRUE,"GENERAL";"TAB4",#N/A,TRUE,"GENERAL";"TAB5",#N/A,TRUE,"GENERAL"}</definedName>
    <definedName name="__t88" hidden="1">{"via1",#N/A,TRUE,"general";"via2",#N/A,TRUE,"general";"via3",#N/A,TRUE,"general"}</definedName>
    <definedName name="__t9" hidden="1">{"TAB1",#N/A,TRUE,"GENERAL";"TAB2",#N/A,TRUE,"GENERAL";"TAB3",#N/A,TRUE,"GENERAL";"TAB4",#N/A,TRUE,"GENERAL";"TAB5",#N/A,TRUE,"GENERAL"}</definedName>
    <definedName name="__t99" hidden="1">{"via1",#N/A,TRUE,"general";"via2",#N/A,TRUE,"general";"via3",#N/A,TRUE,"general"}</definedName>
    <definedName name="__u4" hidden="1">{"TAB1",#N/A,TRUE,"GENERAL";"TAB2",#N/A,TRUE,"GENERAL";"TAB3",#N/A,TRUE,"GENERAL";"TAB4",#N/A,TRUE,"GENERAL";"TAB5",#N/A,TRUE,"GENERAL"}</definedName>
    <definedName name="__u5" hidden="1">{"TAB1",#N/A,TRUE,"GENERAL";"TAB2",#N/A,TRUE,"GENERAL";"TAB3",#N/A,TRUE,"GENERAL";"TAB4",#N/A,TRUE,"GENERAL";"TAB5",#N/A,TRUE,"GENERAL"}</definedName>
    <definedName name="__u6" hidden="1">{"TAB1",#N/A,TRUE,"GENERAL";"TAB2",#N/A,TRUE,"GENERAL";"TAB3",#N/A,TRUE,"GENERAL";"TAB4",#N/A,TRUE,"GENERAL";"TAB5",#N/A,TRUE,"GENERAL"}</definedName>
    <definedName name="__u7" hidden="1">{"via1",#N/A,TRUE,"general";"via2",#N/A,TRUE,"general";"via3",#N/A,TRUE,"general"}</definedName>
    <definedName name="__u8" hidden="1">{"TAB1",#N/A,TRUE,"GENERAL";"TAB2",#N/A,TRUE,"GENERAL";"TAB3",#N/A,TRUE,"GENERAL";"TAB4",#N/A,TRUE,"GENERAL";"TAB5",#N/A,TRUE,"GENERAL"}</definedName>
    <definedName name="__u9" hidden="1">{"TAB1",#N/A,TRUE,"GENERAL";"TAB2",#N/A,TRUE,"GENERAL";"TAB3",#N/A,TRUE,"GENERAL";"TAB4",#N/A,TRUE,"GENERAL";"TAB5",#N/A,TRUE,"GENERAL"}</definedName>
    <definedName name="__ur7" hidden="1">{"TAB1",#N/A,TRUE,"GENERAL";"TAB2",#N/A,TRUE,"GENERAL";"TAB3",#N/A,TRUE,"GENERAL";"TAB4",#N/A,TRUE,"GENERAL";"TAB5",#N/A,TRUE,"GENERAL"}</definedName>
    <definedName name="__v3" hidden="1">{"TAB1",#N/A,TRUE,"GENERAL";"TAB2",#N/A,TRUE,"GENERAL";"TAB3",#N/A,TRUE,"GENERAL";"TAB4",#N/A,TRUE,"GENERAL";"TAB5",#N/A,TRUE,"GENERAL"}</definedName>
    <definedName name="__v9" hidden="1">{"TAB1",#N/A,TRUE,"GENERAL";"TAB2",#N/A,TRUE,"GENERAL";"TAB3",#N/A,TRUE,"GENERAL";"TAB4",#N/A,TRUE,"GENERAL";"TAB5",#N/A,TRUE,"GENERAL"}</definedName>
    <definedName name="__vfv4" hidden="1">{"via1",#N/A,TRUE,"general";"via2",#N/A,TRUE,"general";"via3",#N/A,TRUE,"general"}</definedName>
    <definedName name="__x8" hidden="1">{"via1",#N/A,TRUE,"general";"via2",#N/A,TRUE,"general";"via3",#N/A,TRUE,"general"}</definedName>
    <definedName name="__x9" hidden="1">{"TAB1",#N/A,TRUE,"GENERAL";"TAB2",#N/A,TRUE,"GENERAL";"TAB3",#N/A,TRUE,"GENERAL";"TAB4",#N/A,TRUE,"GENERAL";"TAB5",#N/A,TRUE,"GENERAL"}</definedName>
    <definedName name="__xlfn.BAHTTEXT" hidden="1">#NAME?</definedName>
    <definedName name="__y8" hidden="1">{"via1",#N/A,TRUE,"general";"via2",#N/A,TRUE,"general";"via3",#N/A,TRUE,"general"}</definedName>
    <definedName name="__y9" hidden="1">{"TAB1",#N/A,TRUE,"GENERAL";"TAB2",#N/A,TRUE,"GENERAL";"TAB3",#N/A,TRUE,"GENERAL";"TAB4",#N/A,TRUE,"GENERAL";"TAB5",#N/A,TRUE,"GENERAL"}</definedName>
    <definedName name="_a1" hidden="1">{"TAB1",#N/A,TRUE,"GENERAL";"TAB2",#N/A,TRUE,"GENERAL";"TAB3",#N/A,TRUE,"GENERAL";"TAB4",#N/A,TRUE,"GENERAL";"TAB5",#N/A,TRUE,"GENERAL"}</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Fill" hidden="1">#REF!</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2" hidden="1">#REF!</definedName>
    <definedName name="_kjk6" hidden="1">{"TAB1",#N/A,TRUE,"GENERAL";"TAB2",#N/A,TRUE,"GENERAL";"TAB3",#N/A,TRUE,"GENERAL";"TAB4",#N/A,TRUE,"GENERAL";"TAB5",#N/A,TRUE,"GENERAL"}</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rder1" hidden="1">255</definedName>
    <definedName name="_Order2" hidden="1">255</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rse_Out" hidden="1">#REF!</definedName>
    <definedName name="_r" hidden="1">{"TAB1",#N/A,TRUE,"GENERAL";"TAB2",#N/A,TRUE,"GENERAL";"TAB3",#N/A,TRUE,"GENERAL";"TAB4",#N/A,TRUE,"GENERAL";"TAB5",#N/A,TRUE,"GENERAL"}</definedName>
    <definedName name="_r4r" hidden="1">{"via1",#N/A,TRUE,"general";"via2",#N/A,TRUE,"general";"via3",#N/A,TRUE,"general"}</definedName>
    <definedName name="_Regression_Out" hidden="1">#REF!</definedName>
    <definedName name="_Regression_X" hidden="1">#REF!</definedName>
    <definedName name="_Regression_Y" hidden="1">#REF!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ort" hidden="1">#REF!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fv4" hidden="1">{"via1",#N/A,TRUE,"general";"via2",#N/A,TRUE,"general";"via3",#N/A,TRUE,"general"}</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2a" hidden="1">{"TAB1",#N/A,TRUE,"GENERAL";"TAB2",#N/A,TRUE,"GENERAL";"TAB3",#N/A,TRUE,"GENERAL";"TAB4",#N/A,TRUE,"GENERAL";"TAB5",#N/A,TRUE,"GENERAL"}</definedName>
    <definedName name="aaaaas" hidden="1">{"TAB1",#N/A,TRUE,"GENERAL";"TAB2",#N/A,TRUE,"GENERAL";"TAB3",#N/A,TRUE,"GENERAL";"TAB4",#N/A,TRUE,"GENERAL";"TAB5",#N/A,TRUE,"GENERAL"}</definedName>
    <definedName name="aas" hidden="1">{"TAB1",#N/A,TRUE,"GENERAL";"TAB2",#N/A,TRUE,"GENERAL";"TAB3",#N/A,TRUE,"GENERAL";"TAB4",#N/A,TRUE,"GENERAL";"TAB5",#N/A,TRUE,"GENERAL"}</definedName>
    <definedName name="AccessDatabase" hidden="1">"A:\SAIN.mdb"</definedName>
    <definedName name="ADFGSDB" hidden="1">{"via1",#N/A,TRUE,"general";"via2",#N/A,TRUE,"general";"via3",#N/A,TRUE,"general"}</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gdsgg" hidden="1">{"via1",#N/A,TRUE,"general";"via2",#N/A,TRUE,"general";"via3",#N/A,TRUE,"general"}</definedName>
    <definedName name="anscount" hidden="1">1</definedName>
    <definedName name="aqaq" hidden="1">{"TAB1",#N/A,TRUE,"GENERAL";"TAB2",#N/A,TRUE,"GENERAL";"TAB3",#N/A,TRUE,"GENERAL";"TAB4",#N/A,TRUE,"GENERAL";"TAB5",#N/A,TRUE,"GENERAL"}</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fasd" hidden="1">{"via1",#N/A,TRUE,"general";"via2",#N/A,TRUE,"general";"via3",#N/A,TRUE,"general"}</definedName>
    <definedName name="asfasdl" hidden="1">{"via1",#N/A,TRUE,"general";"via2",#N/A,TRUE,"general";"via3",#N/A,TRUE,"general"}</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zaz" hidden="1">{"TAB1",#N/A,TRUE,"GENERAL";"TAB2",#N/A,TRUE,"GENERAL";"TAB3",#N/A,TRUE,"GENERAL";"TAB4",#N/A,TRUE,"GENERAL";"TAB5",#N/A,TRUE,"GENERAL"}</definedName>
    <definedName name="B" hidden="1">{"via1",#N/A,TRUE,"general";"via2",#N/A,TRUE,"general";"via3",#N/A,TRUE,"general"}</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XBDFG" hidden="1">{"TAB1",#N/A,TRUE,"GENERAL";"TAB2",#N/A,TRUE,"GENERAL";"TAB3",#N/A,TRUE,"GENERAL";"TAB4",#N/A,TRUE,"GENERAL";"TAB5",#N/A,TRUE,"GENERAL"}</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vfcdx" hidden="1">{"via1",#N/A,TRUE,"general";"via2",#N/A,TRUE,"general";"via3",#N/A,TRUE,"general"}</definedName>
    <definedName name="br" hidden="1">{"TAB1",#N/A,TRUE,"GENERAL";"TAB2",#N/A,TRUE,"GENERAL";"TAB3",#N/A,TRUE,"GENERAL";"TAB4",#N/A,TRUE,"GENERAL";"TAB5",#N/A,TRUE,"GENERAL"}</definedName>
    <definedName name="bsb" hidden="1">{"via1",#N/A,TRUE,"general";"via2",#N/A,TRUE,"general";"via3",#N/A,TRUE,"general"}</definedName>
    <definedName name="bspoi" hidden="1">{"TAB1",#N/A,TRUE,"GENERAL";"TAB2",#N/A,TRUE,"GENERAL";"TAB3",#N/A,TRUE,"GENERAL";"TAB4",#N/A,TRUE,"GENERAL";"TAB5",#N/A,TRUE,"GENERAL"}</definedName>
    <definedName name="bt" hidden="1">{"via1",#N/A,TRUE,"general";"via2",#N/A,TRUE,"general";"via3",#N/A,TRUE,"general"}</definedName>
    <definedName name="BTYJHTR" hidden="1">{"TAB1",#N/A,TRUE,"GENERAL";"TAB2",#N/A,TRUE,"GENERAL";"TAB3",#N/A,TRUE,"GENERAL";"TAB4",#N/A,TRUE,"GENERAL";"TAB5",#N/A,TRUE,"GENERAL"}</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BWorkbookPriority" hidden="1">-1935235038</definedName>
    <definedName name="ccccc" hidden="1">{"TAB1",#N/A,TRUE,"GENERAL";"TAB2",#N/A,TRUE,"GENERAL";"TAB3",#N/A,TRUE,"GENERAL";"TAB4",#N/A,TRUE,"GENERAL";"TAB5",#N/A,TRUE,"GENERAL"}</definedName>
    <definedName name="cdcdc" hidden="1">{"via1",#N/A,TRUE,"general";"via2",#N/A,TRUE,"general";"via3",#N/A,TRUE,"general"}</definedName>
    <definedName name="ceerf" hidden="1">{"TAB1",#N/A,TRUE,"GENERAL";"TAB2",#N/A,TRUE,"GENERAL";"TAB3",#N/A,TRUE,"GENERAL";"TAB4",#N/A,TRUE,"GENERAL";"TAB5",#N/A,TRUE,"GENERAL"}</definedName>
    <definedName name="CUNET" hidden="1">{"via1",#N/A,TRUE,"general";"via2",#N/A,TRUE,"general";"via3",#N/A,TRUE,"general"}</definedName>
    <definedName name="cv" hidden="1">{"TAB1",#N/A,TRUE,"GENERAL";"TAB2",#N/A,TRUE,"GENERAL";"TAB3",#N/A,TRUE,"GENERAL";"TAB4",#N/A,TRUE,"GENERAL";"TAB5",#N/A,TRUE,"GENERAL"}</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 hidden="1">{"TAB1",#N/A,TRUE,"GENERAL";"TAB2",#N/A,TRUE,"GENERAL";"TAB3",#N/A,TRUE,"GENERAL";"TAB4",#N/A,TRUE,"GENERAL";"TAB5",#N/A,TRUE,"GENERAL"}</definedName>
    <definedName name="DASD" hidden="1">{"TAB1",#N/A,TRUE,"GENERAL";"TAB2",#N/A,TRUE,"GENERAL";"TAB3",#N/A,TRUE,"GENERAL";"TAB4",#N/A,TRUE,"GENERAL";"TAB5",#N/A,TRUE,"GENERAL"}</definedName>
    <definedName name="dbfdfbi" hidden="1">{"TAB1",#N/A,TRUE,"GENERAL";"TAB2",#N/A,TRUE,"GENERAL";"TAB3",#N/A,TRUE,"GENERAL";"TAB4",#N/A,TRUE,"GENERAL";"TAB5",#N/A,TRUE,"GENERAL"}</definedName>
    <definedName name="DCSDCTV" hidden="1">{"via1",#N/A,TRUE,"general";"via2",#N/A,TRUE,"general";"via3",#N/A,TRUE,"general"}</definedName>
    <definedName name="ddd" hidden="1">{"via1",#N/A,TRUE,"general";"via2",#N/A,TRUE,"general";"via3",#N/A,TRUE,"general"}</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eded" hidden="1">{"TAB1",#N/A,TRUE,"GENERAL";"TAB2",#N/A,TRUE,"GENERAL";"TAB3",#N/A,TRUE,"GENERAL";"TAB4",#N/A,TRUE,"GENERAL";"TAB5",#N/A,TRUE,"GENERAL"}</definedName>
    <definedName name="defd" hidden="1">{"via1",#N/A,TRUE,"general";"via2",#N/A,TRUE,"general";"via3",#N/A,TRUE,"general"}</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jdytj" hidden="1">{"TAB1",#N/A,TRUE,"GENERAL";"TAB2",#N/A,TRUE,"GENERAL";"TAB3",#N/A,TRUE,"GENERAL";"TAB4",#N/A,TRUE,"GENERAL";"TAB5",#N/A,TRUE,"GENERAL"}</definedName>
    <definedName name="dry" hidden="1">{"via1",#N/A,TRUE,"general";"via2",#N/A,TRUE,"general";"via3",#N/A,TRUE,"general"}</definedName>
    <definedName name="DSAD" hidden="1">{"via1",#N/A,TRUE,"general";"via2",#N/A,TRUE,"general";"via3",#N/A,TRUE,"general"}</definedName>
    <definedName name="dsadfp" hidden="1">{"TAB1",#N/A,TRUE,"GENERAL";"TAB2",#N/A,TRUE,"GENERAL";"TAB3",#N/A,TRUE,"GENERAL";"TAB4",#N/A,TRUE,"GENERAL";"TAB5",#N/A,TRUE,"GENERAL"}</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trhj" hidden="1">{"via1",#N/A,TRUE,"general";"via2",#N/A,TRUE,"general";"via3",#N/A,TRUE,"general"}</definedName>
    <definedName name="dxfgg" hidden="1">{"via1",#N/A,TRUE,"general";"via2",#N/A,TRUE,"general";"via3",#N/A,TRUE,"general"}</definedName>
    <definedName name="e3e33" hidden="1">{"via1",#N/A,TRUE,"general";"via2",#N/A,TRUE,"general";"via3",#N/A,TRUE,"general"}</definedName>
    <definedName name="EDEDWSWQA" hidden="1">{"TAB1",#N/A,TRUE,"GENERAL";"TAB2",#N/A,TRUE,"GENERAL";"TAB3",#N/A,TRUE,"GENERAL";"TAB4",#N/A,TRUE,"GENERAL";"TAB5",#N/A,TRUE,"GENERAL"}</definedName>
    <definedName name="edgfhmn" hidden="1">{"via1",#N/A,TRUE,"general";"via2",#N/A,TRUE,"general";"via3",#N/A,TRUE,"general"}</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_3" hidden="1">#REF!</definedName>
    <definedName name="eqw" hidden="1">{"via1",#N/A,TRUE,"general";"via2",#N/A,TRUE,"general";"via3",#N/A,TRUE,"general"}</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r" hidden="1">{"TAB1",#N/A,TRUE,"GENERAL";"TAB2",#N/A,TRUE,"GENERAL";"TAB3",#N/A,TRUE,"GENERAL";"TAB4",#N/A,TRUE,"GENERAL";"TAB5",#N/A,TRUE,"GENERAL"}</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tertgg" hidden="1">{"via1",#N/A,TRUE,"general";"via2",#N/A,TRUE,"general";"via3",#N/A,TRUE,"general"}</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FAC" hidden="1">#REF!</definedName>
    <definedName name="fda" hidden="1">{"TAB1",#N/A,TRUE,"GENERAL";"TAB2",#N/A,TRUE,"GENERAL";"TAB3",#N/A,TRUE,"GENERAL";"TAB4",#N/A,TRUE,"GENERAL";"TAB5",#N/A,TRUE,"GENERAL"}</definedName>
    <definedName name="fdadsfa" hidden="1">{"PRES REHAB ARM-PER POR ITEMS  KM A KM",#N/A,TRUE,"Rehabilitacion Arm-Per"}</definedName>
    <definedName name="fdadsfa_1" hidden="1">{"PRES REHAB ARM-PER POR ITEMS  KM A KM",#N/A,TRUE,"Rehabilitacion Arm-Per"}</definedName>
    <definedName name="fdadsfa_1_1" hidden="1">{"PRES REHAB ARM-PER POR ITEMS  KM A KM",#N/A,TRUE,"Rehabilitacion Arm-Per"}</definedName>
    <definedName name="fdbjp" hidden="1">{"TAB1",#N/A,TRUE,"GENERAL";"TAB2",#N/A,TRUE,"GENERAL";"TAB3",#N/A,TRUE,"GENERAL";"TAB4",#N/A,TRUE,"GENERAL";"TAB5",#N/A,TRUE,"GENERAL"}</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erfer" hidden="1">{"via1",#N/A,TRUE,"general";"via2",#N/A,TRUE,"general";"via3",#N/A,TRUE,"general"}</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h" hidden="1">{"via1",#N/A,TRUE,"general";"via2",#N/A,TRUE,"general";"via3",#N/A,TRUE,"general"}</definedName>
    <definedName name="fhpltyunh" hidden="1">{"via1",#N/A,TRUE,"general";"via2",#N/A,TRUE,"general";"via3",#N/A,TRUE,"general"}</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wff" hidden="1">{"via1",#N/A,TRUE,"general";"via2",#N/A,TRUE,"general";"via3",#N/A,TRUE,"general"}</definedName>
    <definedName name="fwwe" hidden="1">{"via1",#N/A,TRUE,"general";"via2",#N/A,TRUE,"general";"via3",#N/A,TRUE,"general"}</definedName>
    <definedName name="gbbfghghj" hidden="1">{"TAB1",#N/A,TRUE,"GENERAL";"TAB2",#N/A,TRUE,"GENERAL";"TAB3",#N/A,TRUE,"GENERAL";"TAB4",#N/A,TRUE,"GENERAL";"TAB5",#N/A,TRUE,"GENERAL"}</definedName>
    <definedName name="gdt" hidden="1">{"TAB1",#N/A,TRUE,"GENERAL";"TAB2",#N/A,TRUE,"GENERAL";"TAB3",#N/A,TRUE,"GENERAL";"TAB4",#N/A,TRUE,"GENERAL";"TAB5",#N/A,TRUE,"GENERAL"}</definedName>
    <definedName name="geg" hidden="1">{"via1",#N/A,TRUE,"general";"via2",#N/A,TRUE,"general";"via3",#N/A,TRUE,"general"}</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utyj6" hidden="1">{"via1",#N/A,TRUE,"general";"via2",#N/A,TRUE,"general";"via3",#N/A,TRUE,"general"}</definedName>
    <definedName name="gg" hidden="1">{"TAB1",#N/A,TRUE,"GENERAL";"TAB2",#N/A,TRUE,"GENERAL";"TAB3",#N/A,TRUE,"GENERAL";"TAB4",#N/A,TRUE,"GENERAL";"TAB5",#N/A,TRUE,"GENERAL"}</definedName>
    <definedName name="ggdr" hidden="1">{"via1",#N/A,TRUE,"general";"via2",#N/A,TRUE,"general";"via3",#N/A,TRUE,"general"}</definedName>
    <definedName name="ggerg" hidden="1">{"TAB1",#N/A,TRUE,"GENERAL";"TAB2",#N/A,TRUE,"GENERAL";"TAB3",#N/A,TRUE,"GENERAL";"TAB4",#N/A,TRUE,"GENERAL";"TAB5",#N/A,TRUE,"GENERAL"}</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g" hidden="1">{"via1",#N/A,TRUE,"general";"via2",#N/A,TRUE,"general";"via3",#N/A,TRUE,"general"}</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JHVCB" hidden="1">{"TAB1",#N/A,TRUE,"GENERAL";"TAB2",#N/A,TRUE,"GENERAL";"TAB3",#N/A,TRUE,"GENERAL";"TAB4",#N/A,TRUE,"GENERAL";"TAB5",#N/A,TRUE,"GENERAL"}</definedName>
    <definedName name="gk" hidden="1">{"via1",#N/A,TRUE,"general";"via2",#N/A,TRUE,"general";"via3",#N/A,TRUE,"general"}</definedName>
    <definedName name="GRAF1ANO" hidden="1">{"via1",#N/A,TRUE,"general";"via2",#N/A,TRUE,"general";"via3",#N/A,TRUE,"general"}</definedName>
    <definedName name="GRAF1AÑO" hidden="1">{"TAB1",#N/A,TRUE,"GENERAL";"TAB2",#N/A,TRUE,"GENERAL";"TAB3",#N/A,TRUE,"GENERAL";"TAB4",#N/A,TRUE,"GENERAL";"TAB5",#N/A,TRUE,"GENERAL"}</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tyerh" hidden="1">{"TAB1",#N/A,TRUE,"GENERAL";"TAB2",#N/A,TRUE,"GENERAL";"TAB3",#N/A,TRUE,"GENERAL";"TAB4",#N/A,TRUE,"GENERAL";"TAB5",#N/A,TRUE,"GENERAL"}</definedName>
    <definedName name="GSDG" hidden="1">{"TAB1",#N/A,TRUE,"GENERAL";"TAB2",#N/A,TRUE,"GENERAL";"TAB3",#N/A,TRUE,"GENERAL";"TAB4",#N/A,TRUE,"GENERAL";"TAB5",#N/A,TRUE,"GENERAL"}</definedName>
    <definedName name="gsfsf" hidden="1">{"via1",#N/A,TRUE,"general";"via2",#N/A,TRUE,"general";"via3",#N/A,TRUE,"general"}</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h9h" hidden="1">{"via1",#N/A,TRUE,"general";"via2",#N/A,TRUE,"general";"via3",#N/A,TRUE,"general"}</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n" hidden="1">{"TAB1",#N/A,TRUE,"GENERAL";"TAB2",#N/A,TRUE,"GENERAL";"TAB3",#N/A,TRUE,"GENERAL";"TAB4",#N/A,TRUE,"GENERAL";"TAB5",#N/A,TRUE,"GENERAL"}</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thtrh" hidden="1">{"TAB1",#N/A,TRUE,"GENERAL";"TAB2",#N/A,TRUE,"GENERAL";"TAB3",#N/A,TRUE,"GENERAL";"TAB4",#N/A,TRUE,"GENERAL";"TAB5",#N/A,TRUE,"GENERAL"}</definedName>
    <definedName name="hsfg" hidden="1">{"via1",#N/A,TRUE,"general";"via2",#N/A,TRUE,"general";"via3",#N/A,TRUE,"general"}</definedName>
    <definedName name="hthdrf" hidden="1">{"TAB1",#N/A,TRUE,"GENERAL";"TAB2",#N/A,TRUE,"GENERAL";"TAB3",#N/A,TRUE,"GENERAL";"TAB4",#N/A,TRUE,"GENERAL";"TAB5",#N/A,TRUE,"GENERAL"}</definedName>
    <definedName name="HTML_CodePage" hidden="1">1252</definedName>
    <definedName name="HTML_Control_1" hidden="1">{"'Sheet1'!$A$1:$G$85"}</definedName>
    <definedName name="HTML_Control_1_1"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htryrt7" hidden="1">{"via1",#N/A,TRUE,"general";"via2",#N/A,TRUE,"general";"via3",#N/A,TRUE,"general"}</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8i" hidden="1">{"TAB1",#N/A,TRUE,"GENERAL";"TAB2",#N/A,TRUE,"GENERAL";"TAB3",#N/A,TRUE,"GENERAL";"TAB4",#N/A,TRUE,"GENERAL";"TAB5",#N/A,TRUE,"GENERAL"}</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yuiuyi" hidden="1">{"via1",#N/A,TRUE,"general";"via2",#N/A,TRUE,"general";"via3",#N/A,TRUE,"general"}</definedName>
    <definedName name="j" hidden="1">{"TAB1",#N/A,TRUE,"GENERAL";"TAB2",#N/A,TRUE,"GENERAL";"TAB3",#N/A,TRUE,"GENERAL";"TAB4",#N/A,TRUE,"GENERAL";"TAB5",#N/A,TRUE,"GENERAL"}</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il" hidden="1">#REF!</definedName>
    <definedName name="jj" hidden="1">{"via1",#N/A,TRUE,"general";"via2",#N/A,TRUE,"general";"via3",#N/A,TRUE,"general"}</definedName>
    <definedName name="jjfq" hidden="1">{"via1",#N/A,TRUE,"general";"via2",#N/A,TRUE,"general";"via3",#N/A,TRUE,"general"}</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 hidden="1">{"TAB1",#N/A,TRUE,"GENERAL";"TAB2",#N/A,TRUE,"GENERAL";"TAB3",#N/A,TRUE,"GENERAL";"TAB4",#N/A,TRUE,"GENERAL";"TAB5",#N/A,TRUE,"GENERAL"}</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uuhb" hidden="1">{"TAB1",#N/A,TRUE,"GENERAL";"TAB2",#N/A,TRUE,"GENERAL";"TAB3",#N/A,TRUE,"GENERAL";"TAB4",#N/A,TRUE,"GENERAL";"TAB5",#N/A,TRUE,"GENERAL"}</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hkd" hidden="1">{"via1",#N/A,TRUE,"general";"via2",#N/A,TRUE,"general";"via3",#N/A,TRUE,"general"}</definedName>
    <definedName name="kjk" hidden="1">{"via1",#N/A,TRUE,"general";"via2",#N/A,TRUE,"general";"via3",#N/A,TRUE,"general"}</definedName>
    <definedName name="kjtrkjr" hidden="1">{"via1",#N/A,TRUE,"general";"via2",#N/A,TRUE,"general";"via3",#N/A,TRUE,"general"}</definedName>
    <definedName name="kkkki" hidden="1">{"via1",#N/A,TRUE,"general";"via2",#N/A,TRUE,"general";"via3",#N/A,TRUE,"general"}</definedName>
    <definedName name="kkkkkki" hidden="1">{"TAB1",#N/A,TRUE,"GENERAL";"TAB2",#N/A,TRUE,"GENERAL";"TAB3",#N/A,TRUE,"GENERAL";"TAB4",#N/A,TRUE,"GENERAL";"TAB5",#N/A,TRUE,"GENERAL"}</definedName>
    <definedName name="krtrk" hidden="1">{"via1",#N/A,TRUE,"general";"via2",#N/A,TRUE,"general";"via3",#N/A,TRUE,"general"}</definedName>
    <definedName name="kyr" hidden="1">{"TAB1",#N/A,TRUE,"GENERAL";"TAB2",#N/A,TRUE,"GENERAL";"TAB3",#N/A,TRUE,"GENERAL";"TAB4",#N/A,TRUE,"GENERAL";"TAB5",#N/A,TRUE,"GENERAL"}</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lllh" hidden="1">{"via1",#N/A,TRUE,"general";"via2",#N/A,TRUE,"general";"via3",#N/A,TRUE,"general"}</definedName>
    <definedName name="lllllllo" hidden="1">{"via1",#N/A,TRUE,"general";"via2",#N/A,TRUE,"general";"via3",#N/A,TRUE,"general"}</definedName>
    <definedName name="lolol" hidden="1">{"TAB1",#N/A,TRUE,"GENERAL";"TAB2",#N/A,TRUE,"GENERAL";"TAB3",#N/A,TRUE,"GENERAL";"TAB4",#N/A,TRUE,"GENERAL";"TAB5",#N/A,TRUE,"GENERAL"}</definedName>
    <definedName name="lplpl" hidden="1">{"via1",#N/A,TRUE,"general";"via2",#N/A,TRUE,"general";"via3",#N/A,TRUE,"general"}</definedName>
    <definedName name="mafdsf" hidden="1">{"via1",#N/A,TRUE,"general";"via2",#N/A,TRUE,"general";"via3",#N/A,TRUE,"general"}</definedName>
    <definedName name="mao" hidden="1">{"TAB1",#N/A,TRUE,"GENERAL";"TAB2",#N/A,TRUE,"GENERAL";"TAB3",#N/A,TRUE,"GENERAL";"TAB4",#N/A,TRUE,"GENERAL";"TAB5",#N/A,TRUE,"GENERAL"}</definedName>
    <definedName name="maow" hidden="1">{"via1",#N/A,TRUE,"general";"via2",#N/A,TRUE,"general";"via3",#N/A,TRUE,"general"}</definedName>
    <definedName name="masor" hidden="1">{"via1",#N/A,TRUE,"general";"via2",#N/A,TRUE,"general";"via3",#N/A,TRUE,"general"}</definedName>
    <definedName name="mdd" hidden="1">{"via1",#N/A,TRUE,"general";"via2",#N/A,TRUE,"general";"via3",#N/A,TRUE,"general"}</definedName>
    <definedName name="meg" hidden="1">{"TAB1",#N/A,TRUE,"GENERAL";"TAB2",#N/A,TRUE,"GENERAL";"TAB3",#N/A,TRUE,"GENERAL";"TAB4",#N/A,TRUE,"GENERAL";"TAB5",#N/A,TRUE,"GENERAL"}</definedName>
    <definedName name="mfgjrdt" hidden="1">{"TAB1",#N/A,TRUE,"GENERAL";"TAB2",#N/A,TRUE,"GENERAL";"TAB3",#N/A,TRUE,"GENERAL";"TAB4",#N/A,TRUE,"GENERAL";"TAB5",#N/A,TRUE,"GENERAL"}</definedName>
    <definedName name="mghm" hidden="1">{"via1",#N/A,TRUE,"general";"via2",#N/A,TRUE,"general";"via3",#N/A,TRUE,"general"}</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n" hidden="1">{"via1",#N/A,TRUE,"general";"via2",#N/A,TRUE,"general";"via3",#N/A,TRUE,"general"}</definedName>
    <definedName name="nbvnv" hidden="1">{"via1",#N/A,TRUE,"general";"via2",#N/A,TRUE,"general";"via3",#N/A,TRUE,"general"}</definedName>
    <definedName name="NDHS" hidden="1">{"TAB1",#N/A,TRUE,"GENERAL";"TAB2",#N/A,TRUE,"GENERAL";"TAB3",#N/A,TRUE,"GENERAL";"TAB4",#N/A,TRUE,"GENERAL";"TAB5",#N/A,TRUE,"GENERAL"}</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dn" hidden="1">{"TAB1",#N/A,TRUE,"GENERAL";"TAB2",#N/A,TRUE,"GENERAL";"TAB3",#N/A,TRUE,"GENERAL";"TAB4",#N/A,TRUE,"GENERAL";"TAB5",#N/A,TRUE,"GENERAL"}</definedName>
    <definedName name="ngfh" hidden="1">{"via1",#N/A,TRUE,"general";"via2",#N/A,TRUE,"general";"via3",#N/A,TRUE,"general"}</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xn" hidden="1">{"via1",#N/A,TRUE,"general";"via2",#N/A,TRUE,"general";"via3",#N/A,TRUE,"general"}</definedName>
    <definedName name="ñpñpñ" hidden="1">{"via1",#N/A,TRUE,"general";"via2",#N/A,TRUE,"general";"via3",#N/A,TRUE,"general"}</definedName>
    <definedName name="o9o9" hidden="1">{"via1",#N/A,TRUE,"general";"via2",#N/A,TRUE,"general";"via3",#N/A,TRUE,"general"}</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p0p0" hidden="1">{"via1",#N/A,TRUE,"general";"via2",#N/A,TRUE,"general";"via3",#N/A,TRUE,"general"}</definedName>
    <definedName name="PDC" hidden="1">#REF!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LAD" hidden="1">{"TAB1",#N/A,TRUE,"GENERAL";"TAB2",#N/A,TRUE,"GENERAL";"TAB3",#N/A,TRUE,"GENERAL";"TAB4",#N/A,TRUE,"GENERAL";"TAB5",#N/A,TRUE,"GENERAL"}</definedName>
    <definedName name="PLPLUNN" hidden="1">{"TAB1",#N/A,TRUE,"GENERAL";"TAB2",#N/A,TRUE,"GENERAL";"TAB3",#N/A,TRUE,"GENERAL";"TAB4",#N/A,TRUE,"GENERAL";"TAB5",#N/A,TRUE,"GENERAL"}</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vds" hidden="1">{"TAB1",#N/A,TRUE,"GENERAL";"TAB2",#N/A,TRUE,"GENERAL";"TAB3",#N/A,TRUE,"GENERAL";"TAB4",#N/A,TRUE,"GENERAL";"TAB5",#N/A,TRUE,"GENERAL"}</definedName>
    <definedName name="pouig" hidden="1">{"via1",#N/A,TRUE,"general";"via2",#N/A,TRUE,"general";"via3",#N/A,TRUE,"general"}</definedName>
    <definedName name="ppppp9" hidden="1">{"via1",#N/A,TRUE,"general";"via2",#N/A,TRUE,"general";"via3",#N/A,TRUE,"general"}</definedName>
    <definedName name="pppppd" hidden="1">{"TAB1",#N/A,TRUE,"GENERAL";"TAB2",#N/A,TRUE,"GENERAL";"TAB3",#N/A,TRUE,"GENERAL";"TAB4",#N/A,TRUE,"GENERAL";"TAB5",#N/A,TRUE,"GENERAL"}</definedName>
    <definedName name="pqroj" hidden="1">{"via1",#N/A,TRUE,"general";"via2",#N/A,TRUE,"general";"via3",#N/A,TRUE,"general"}</definedName>
    <definedName name="PRIMER" hidden="1">{"via1",#N/A,TRUE,"general";"via2",#N/A,TRUE,"general";"via3",#N/A,TRUE,"general"}</definedName>
    <definedName name="PRIMET" hidden="1">{"TAB1",#N/A,TRUE,"GENERAL";"TAB2",#N/A,TRUE,"GENERAL";"TAB3",#N/A,TRUE,"GENERAL";"TAB4",#N/A,TRUE,"GENERAL";"TAB5",#N/A,TRUE,"GENERAL"}</definedName>
    <definedName name="PROCTOR" hidden="1">#REF!</definedName>
    <definedName name="PROCTOR1" hidden="1">#REF!</definedName>
    <definedName name="PROG" hidden="1">#REF!</definedName>
    <definedName name="ptope" hidden="1">{"TAB1",#N/A,TRUE,"GENERAL";"TAB2",#N/A,TRUE,"GENERAL";"TAB3",#N/A,TRUE,"GENERAL";"TAB4",#N/A,TRUE,"GENERAL";"TAB5",#N/A,TRUE,"GENERAL"}</definedName>
    <definedName name="ptopes" hidden="1">{"via1",#N/A,TRUE,"general";"via2",#N/A,TRUE,"general";"via3",#N/A,TRUE,"general"}</definedName>
    <definedName name="q" hidden="1">{"via1",#N/A,TRUE,"general";"via2",#N/A,TRUE,"general";"via3",#N/A,TRUE,"general"}</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qqqqw" hidden="1">{"via1",#N/A,TRUE,"general";"via2",#N/A,TRUE,"general";"via3",#N/A,TRUE,"general"}</definedName>
    <definedName name="qw" hidden="1">{"via1",#N/A,TRUE,"general";"via2",#N/A,TRUE,"general";"via3",#N/A,TRUE,"general"}</definedName>
    <definedName name="qwdas2" hidden="1">{"via1",#N/A,TRUE,"general";"via2",#N/A,TRUE,"general";"via3",#N/A,TRUE,"general"}</definedName>
    <definedName name="qweqe" hidden="1">{"TAB1",#N/A,TRUE,"GENERAL";"TAB2",#N/A,TRUE,"GENERAL";"TAB3",#N/A,TRUE,"GENERAL";"TAB4",#N/A,TRUE,"GENERAL";"TAB5",#N/A,TRUE,"GENERAL"}</definedName>
    <definedName name="qwqwqwj" hidden="1">{"TAB1",#N/A,TRUE,"GENERAL";"TAB2",#N/A,TRUE,"GENERAL";"TAB3",#N/A,TRUE,"GENERAL";"TAB4",#N/A,TRUE,"GENERAL";"TAB5",#N/A,TRUE,"GENERAL"}</definedName>
    <definedName name="rege" hidden="1">{"TAB1",#N/A,TRUE,"GENERAL";"TAB2",#N/A,TRUE,"GENERAL";"TAB3",#N/A,TRUE,"GENERAL";"TAB4",#N/A,TRUE,"GENERAL";"TAB5",#N/A,TRUE,"GENERAL"}</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JHE" hidden="1">{"via1",#N/A,TRUE,"general";"via2",#N/A,TRUE,"general";"via3",#N/A,TRUE,"general"}</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f" hidden="1">{"via1",#N/A,TRUE,"general";"via2",#N/A,TRUE,"general";"via3",#N/A,TRUE,"general"}</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rr" hidden="1">{"via1",#N/A,TRUE,"general";"via2",#N/A,TRUE,"general";"via3",#N/A,TRUE,"general"}</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dgsd5" hidden="1">{"TAB1",#N/A,TRUE,"GENERAL";"TAB2",#N/A,TRUE,"GENERAL";"TAB3",#N/A,TRUE,"GENERAL";"TAB4",#N/A,TRUE,"GENERAL";"TAB5",#N/A,TRUE,"GENERAL"}</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bgfbgdr" hidden="1">{"via1",#N/A,TRUE,"general";"via2",#N/A,TRUE,"general";"via3",#N/A,TRUE,"general"}</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FCE" hidden="1">{"TAB1",#N/A,TRUE,"GENERAL";"TAB2",#N/A,TRUE,"GENERAL";"TAB3",#N/A,TRUE,"GENERAL";"TAB4",#N/A,TRUE,"GENERAL";"TAB5",#N/A,TRUE,"GENERAL"}</definedName>
    <definedName name="sdfd" hidden="1">{"via1",#N/A,TRUE,"general";"via2",#N/A,TRUE,"general";"via3",#N/A,TRUE,"general"}</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etrj" hidden="1">{"via1",#N/A,TRUE,"general";"via2",#N/A,TRUE,"general";"via3",#N/A,TRUE,"general"}</definedName>
    <definedName name="sett" hidden="1">{"via1",#N/A,TRUE,"general";"via2",#N/A,TRUE,"general";"via3",#N/A,TRUE,"general"}</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rwrwr" hidden="1">{"TAB1",#N/A,TRUE,"GENERAL";"TAB2",#N/A,TRUE,"GENERAL";"TAB3",#N/A,TRUE,"GENERAL";"TAB4",#N/A,TRUE,"GENERAL";"TAB5",#N/A,TRUE,"GENERAL"}</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t" hidden="1">{"via1",#N/A,TRUE,"general";"via2",#N/A,TRUE,"general";"via3",#N/A,TRUE,"general"}</definedName>
    <definedName name="swsw" hidden="1">{"via1",#N/A,TRUE,"general";"via2",#N/A,TRUE,"general";"via3",#N/A,TRUE,"general"}</definedName>
    <definedName name="swsw3" hidden="1">{"TAB1",#N/A,TRUE,"GENERAL";"TAB2",#N/A,TRUE,"GENERAL";"TAB3",#N/A,TRUE,"GENERAL";"TAB4",#N/A,TRUE,"GENERAL";"TAB5",#N/A,TRUE,"GENERAL"}</definedName>
    <definedName name="t5t5" hidden="1">{"TAB1",#N/A,TRUE,"GENERAL";"TAB2",#N/A,TRUE,"GENERAL";"TAB3",#N/A,TRUE,"GENERAL";"TAB4",#N/A,TRUE,"GENERAL";"TAB5",#N/A,TRUE,"GENERAL"}</definedName>
    <definedName name="tdy" hidden="1">{"TAB1",#N/A,TRUE,"GENERAL";"TAB2",#N/A,TRUE,"GENERAL";"TAB3",#N/A,TRUE,"GENERAL";"TAB4",#N/A,TRUE,"GENERAL";"TAB5",#N/A,TRUE,"GENERAL"}</definedName>
    <definedName name="tewst" hidden="1">{"TAB1",#N/A,TRUE,"GENERAL";"TAB2",#N/A,TRUE,"GENERAL";"TAB3",#N/A,TRUE,"GENERAL";"TAB4",#N/A,TRUE,"GENERAL";"TAB5",#N/A,TRUE,"GENERAL"}</definedName>
    <definedName name="teytrh" hidden="1">{"via1",#N/A,TRUE,"general";"via2",#N/A,TRUE,"general";"via3",#N/A,TRUE,"general"}</definedName>
    <definedName name="thdh" hidden="1">{"TAB1",#N/A,TRUE,"GENERAL";"TAB2",#N/A,TRUE,"GENERAL";"TAB3",#N/A,TRUE,"GENERAL";"TAB4",#N/A,TRUE,"GENERAL";"TAB5",#N/A,TRUE,"GENERAL"}</definedName>
    <definedName name="thtj" hidden="1">{"via1",#N/A,TRUE,"general";"via2",#N/A,TRUE,"general";"via3",#N/A,TRUE,"general"}</definedName>
    <definedName name="tortas" hidden="1">{"TAB1",#N/A,TRUE,"GENERAL";"TAB2",#N/A,TRUE,"GENERAL";"TAB3",#N/A,TRUE,"GENERAL";"TAB4",#N/A,TRUE,"GENERAL";"TAB5",#N/A,TRUE,"GENERAL"}</definedName>
    <definedName name="tortas2" hidden="1">{"via1",#N/A,TRUE,"general";"via2",#N/A,TRUE,"general";"via3",#N/A,TRUE,"general"}</definedName>
    <definedName name="tr" hidden="1">{"TAB1",#N/A,TRUE,"GENERAL";"TAB2",#N/A,TRUE,"GENERAL";"TAB3",#N/A,TRUE,"GENERAL";"TAB4",#N/A,TRUE,"GENERAL";"TAB5",#N/A,TRUE,"GENERAL"}</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jfgjh" hidden="1">{"via1",#N/A,TRUE,"general";"via2",#N/A,TRUE,"general";"via3",#N/A,TRUE,"general"}</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 hidden="1">{"via1",#N/A,TRUE,"general";"via2",#N/A,TRUE,"general";"via3",#N/A,TRUE,"general"}</definedName>
    <definedName name="ttrff" hidden="1">{"via1",#N/A,TRUE,"general";"via2",#N/A,TRUE,"general";"via3",#N/A,TRUE,"general"}</definedName>
    <definedName name="ttt" hidden="1">{"TAB1",#N/A,TRUE,"GENERAL";"TAB2",#N/A,TRUE,"GENERAL";"TAB3",#N/A,TRUE,"GENERAL";"TAB4",#N/A,TRUE,"GENERAL";"TAB5",#N/A,TRUE,"GENERAL"}</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 hidden="1">{"via1",#N/A,TRUE,"general";"via2",#N/A,TRUE,"general";"via3",#N/A,TRUE,"general"}</definedName>
    <definedName name="tur" hidden="1">{"TAB1",#N/A,TRUE,"GENERAL";"TAB2",#N/A,TRUE,"GENERAL";"TAB3",#N/A,TRUE,"GENERAL";"TAB4",#N/A,TRUE,"GENERAL";"TAB5",#N/A,TRUE,"GENERAL"}</definedName>
    <definedName name="turu" hidden="1">{"TAB1",#N/A,TRUE,"GENERAL";"TAB2",#N/A,TRUE,"GENERAL";"TAB3",#N/A,TRUE,"GENERAL";"TAB4",#N/A,TRUE,"GENERAL";"TAB5",#N/A,TRUE,"GENERAL"}</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3u" hidden="1">{"TAB1",#N/A,TRUE,"GENERAL";"TAB2",#N/A,TRUE,"GENERAL";"TAB3",#N/A,TRUE,"GENERAL";"TAB4",#N/A,TRUE,"GENERAL";"TAB5",#N/A,TRUE,"GENERAL"}</definedName>
    <definedName name="u7u7" hidden="1">{"TAB1",#N/A,TRUE,"GENERAL";"TAB2",#N/A,TRUE,"GENERAL";"TAB3",#N/A,TRUE,"GENERAL";"TAB4",#N/A,TRUE,"GENERAL";"TAB5",#N/A,TRUE,"GENERAL"}</definedName>
    <definedName name="UI" hidden="1">{"via1",#N/A,TRUE,"general";"via2",#N/A,TRUE,"general";"via3",#N/A,TRUE,"general"}</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OUIV" hidden="1">{"TAB1",#N/A,TRUE,"GENERAL";"TAB2",#N/A,TRUE,"GENERAL";"TAB3",#N/A,TRUE,"GENERAL";"TAB4",#N/A,TRUE,"GENERAL";"TAB5",#N/A,TRUE,"GENERAL"}</definedName>
    <definedName name="uryur" hidden="1">{"TAB1",#N/A,TRUE,"GENERAL";"TAB2",#N/A,TRUE,"GENERAL";"TAB3",#N/A,TRUE,"GENERAL";"TAB4",#N/A,TRUE,"GENERAL";"TAB5",#N/A,TRUE,"GENERAL"}</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 hidden="1">{"TAB1",#N/A,TRUE,"GENERAL";"TAB2",#N/A,TRUE,"GENERAL";"TAB3",#N/A,TRUE,"GENERAL";"TAB4",#N/A,TRUE,"GENERAL";"TAB5",#N/A,TRUE,"GENERAL"}</definedName>
    <definedName name="vbvbvbvb" hidden="1">{"TAB1",#N/A,TRUE,"GENERAL";"TAB2",#N/A,TRUE,"GENERAL";"TAB3",#N/A,TRUE,"GENERAL";"TAB4",#N/A,TRUE,"GENERAL";"TAB5",#N/A,TRUE,"GENERAL"}</definedName>
    <definedName name="vdfvuio" hidden="1">{"via1",#N/A,TRUE,"general";"via2",#N/A,TRUE,"general";"via3",#N/A,TRUE,"general"}</definedName>
    <definedName name="vdsvnj" hidden="1">{"via1",#N/A,TRUE,"general";"via2",#N/A,TRUE,"general";"via3",#N/A,TRUE,"general"}</definedName>
    <definedName name="vfbgnhyt" hidden="1">{"via1",#N/A,TRUE,"general";"via2",#N/A,TRUE,"general";"via3",#N/A,TRUE,"general"}</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sdfj" hidden="1">{"via1",#N/A,TRUE,"general";"via2",#N/A,TRUE,"general";"via3",#N/A,TRUE,"general"}</definedName>
    <definedName name="vt" hidden="1">{"via1",#N/A,TRUE,"general";"via2",#N/A,TRUE,"general";"via3",#N/A,TRUE,"general"}</definedName>
    <definedName name="vvcxv" hidden="1">{"TAB1",#N/A,TRUE,"GENERAL";"TAB2",#N/A,TRUE,"GENERAL";"TAB3",#N/A,TRUE,"GENERAL";"TAB4",#N/A,TRUE,"GENERAL";"TAB5",#N/A,TRUE,"GENERAL"}</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QEEWQ" hidden="1">{"TAB1",#N/A,TRUE,"GENERAL";"TAB2",#N/A,TRUE,"GENERAL";"TAB3",#N/A,TRUE,"GENERAL";"TAB4",#N/A,TRUE,"GENERAL";"TAB5",#N/A,TRUE,"GENERAL"}</definedName>
    <definedName name="wrn.ESTADO._.REHABILITACION." hidden="1">{"PRES REHAB ARM-PER POR ITEMS  KM A KM",#N/A,TRUE,"Rehabilitacion Arm-Per"}</definedName>
    <definedName name="wrn.ESTADO._.REHABILITACION._1" hidden="1">{"PRES REHAB ARM-PER POR ITEMS  KM A KM",#N/A,TRUE,"Rehabilitacion Arm-Per"}</definedName>
    <definedName name="wrn.ESTADO._.REHABILITACION._1_1" hidden="1">{"PRES REHAB ARM-PER POR ITEMS  KM A KM",#N/A,TRUE,"Rehabilitacion Arm-Per"}</definedName>
    <definedName name="wrn.GENERAL." hidden="1">{"TAB1",#N/A,TRUE,"GENERAL";"TAB2",#N/A,TRUE,"GENERAL";"TAB3",#N/A,TRUE,"GENERAL";"TAB4",#N/A,TRUE,"GENERAL";"TAB5",#N/A,TRUE,"GENERAL"}</definedName>
    <definedName name="wrn.via." hidden="1">{"via1",#N/A,TRUE,"general";"via2",#N/A,TRUE,"general";"via3",#N/A,TRUE,"general"}</definedName>
    <definedName name="wsnhed" hidden="1">{"via1",#N/A,TRUE,"general";"via2",#N/A,TRUE,"general";"via3",#N/A,TRUE,"general"}</definedName>
    <definedName name="wswswsqa" hidden="1">{"via1",#N/A,TRUE,"general";"via2",#N/A,TRUE,"general";"via3",#N/A,TRUE,"general"}</definedName>
    <definedName name="wtt" hidden="1">{"TAB1",#N/A,TRUE,"GENERAL";"TAB2",#N/A,TRUE,"GENERAL";"TAB3",#N/A,TRUE,"GENERAL";"TAB4",#N/A,TRUE,"GENERAL";"TAB5",#N/A,TRUE,"GENERAL"}</definedName>
    <definedName name="wwded3" hidden="1">{"via1",#N/A,TRUE,"general";"via2",#N/A,TRUE,"general";"via3",#N/A,TRUE,"general"}</definedName>
    <definedName name="wwwwe" hidden="1">{"TAB1",#N/A,TRUE,"GENERAL";"TAB2",#N/A,TRUE,"GENERAL";"TAB3",#N/A,TRUE,"GENERAL";"TAB4",#N/A,TRUE,"GENERAL";"TAB5",#N/A,TRUE,"GENERAL"}</definedName>
    <definedName name="wyty" hidden="1">{"via1",#N/A,TRUE,"general";"via2",#N/A,TRUE,"general";"via3",#N/A,TRUE,"general"}</definedName>
    <definedName name="xcbvbs" hidden="1">{"TAB1",#N/A,TRUE,"GENERAL";"TAB2",#N/A,TRUE,"GENERAL";"TAB3",#N/A,TRUE,"GENERAL";"TAB4",#N/A,TRUE,"GENERAL";"TAB5",#N/A,TRUE,"GENERAL"}</definedName>
    <definedName name="xsxs" hidden="1">{"TAB1",#N/A,TRUE,"GENERAL";"TAB2",#N/A,TRUE,"GENERAL";"TAB3",#N/A,TRUE,"GENERAL";"TAB4",#N/A,TRUE,"GENERAL";"TAB5",#N/A,TRUE,"GENERAL"}</definedName>
    <definedName name="xxfg" hidden="1">{"via1",#N/A,TRUE,"general";"via2",#N/A,TRUE,"general";"via3",#N/A,TRUE,"general"}</definedName>
    <definedName name="xxxxxds" hidden="1">{"via1",#N/A,TRUE,"general";"via2",#N/A,TRUE,"general";"via3",#N/A,TRUE,"general"}</definedName>
    <definedName name="xxxxxxxxxx29" hidden="1">{"via1",#N/A,TRUE,"general";"via2",#N/A,TRUE,"general";"via3",#N/A,TRUE,"general"}</definedName>
    <definedName name="XZXZV" hidden="1">{"via1",#N/A,TRUE,"general";"via2",#N/A,TRUE,"general";"via3",#N/A,TRUE,"general"}</definedName>
    <definedName name="y6y6" hidden="1">{"via1",#N/A,TRUE,"general";"via2",#N/A,TRUE,"general";"via3",#N/A,TRUE,"general"}</definedName>
    <definedName name="yery" hidden="1">{"via1",#N/A,TRUE,"general";"via2",#N/A,TRUE,"general";"via3",#N/A,TRUE,"general"}</definedName>
    <definedName name="yhy" hidden="1">{"TAB1",#N/A,TRUE,"GENERAL";"TAB2",#N/A,TRUE,"GENERAL";"TAB3",#N/A,TRUE,"GENERAL";"TAB4",#N/A,TRUE,"GENERAL";"TAB5",#N/A,TRUE,"GENERAL"}</definedName>
    <definedName name="yjyj" hidden="1">{"TAB1",#N/A,TRUE,"GENERAL";"TAB2",#N/A,TRUE,"GENERAL";"TAB3",#N/A,TRUE,"GENERAL";"TAB4",#N/A,TRUE,"GENERAL";"TAB5",#N/A,TRUE,"GENERAL"}</definedName>
    <definedName name="yrey" hidden="1">{"via1",#N/A,TRUE,"general";"via2",#N/A,TRUE,"general";"via3",#N/A,TRUE,"general"}</definedName>
    <definedName name="yry" hidden="1">{"via1",#N/A,TRUE,"general";"via2",#N/A,TRUE,"general";"via3",#N/A,TRUE,"general"}</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dervr" hidden="1">{"via1",#N/A,TRUE,"general";"via2",#N/A,TRUE,"general";"via3",#N/A,TRUE,"general"}</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9" l="1"/>
  <c r="D37" i="9"/>
  <c r="F45" i="9"/>
  <c r="H51" i="9"/>
  <c r="H52" i="9"/>
  <c r="H53" i="9"/>
  <c r="H54" i="9"/>
  <c r="H55" i="9"/>
  <c r="H56" i="9"/>
  <c r="H57" i="9"/>
  <c r="H58" i="9"/>
  <c r="H59" i="9"/>
  <c r="H60" i="9"/>
  <c r="H61" i="9"/>
  <c r="H62" i="9"/>
  <c r="H63" i="9"/>
  <c r="H64" i="9"/>
  <c r="H65" i="9"/>
  <c r="H66" i="9"/>
  <c r="H67" i="9"/>
  <c r="H68" i="9"/>
  <c r="H69" i="9"/>
  <c r="H70" i="9"/>
  <c r="H71" i="9"/>
  <c r="H50" i="9"/>
  <c r="D51" i="9"/>
  <c r="D52" i="9"/>
  <c r="D53" i="9"/>
  <c r="D54" i="9"/>
  <c r="D55" i="9"/>
  <c r="D56" i="9"/>
  <c r="D57" i="9"/>
  <c r="D58" i="9"/>
  <c r="D59" i="9"/>
  <c r="D60" i="9"/>
  <c r="D61" i="9"/>
  <c r="D62" i="9"/>
  <c r="D63" i="9"/>
  <c r="D64" i="9"/>
  <c r="D65" i="9"/>
  <c r="D66" i="9"/>
  <c r="D67" i="9"/>
  <c r="D68" i="9"/>
  <c r="D69" i="9"/>
  <c r="D70" i="9"/>
  <c r="D71" i="9"/>
  <c r="D50" i="9"/>
  <c r="D31" i="9"/>
  <c r="D36" i="9" s="1"/>
  <c r="D48" i="9" l="1"/>
  <c r="D32" i="9" l="1"/>
  <c r="D34" i="9" s="1"/>
  <c r="I7" i="6" l="1"/>
</calcChain>
</file>

<file path=xl/sharedStrings.xml><?xml version="1.0" encoding="utf-8"?>
<sst xmlns="http://schemas.openxmlformats.org/spreadsheetml/2006/main" count="131" uniqueCount="73">
  <si>
    <t>Nombre</t>
  </si>
  <si>
    <t># Prop.</t>
  </si>
  <si>
    <t>Oferta económica</t>
  </si>
  <si>
    <t>Total</t>
  </si>
  <si>
    <t>31 de diciembre de 2029</t>
  </si>
  <si>
    <t>30 de junio de 2030</t>
  </si>
  <si>
    <t>Factor de Calidad</t>
  </si>
  <si>
    <t>Apoyo a la industria nacional y reciprocidad</t>
  </si>
  <si>
    <t>Emprendimiento o empresas de mujer</t>
  </si>
  <si>
    <t>Oferta Económica habil</t>
  </si>
  <si>
    <t>Licitación Pública No. VJ-VE-APP-IPB-001-2024</t>
  </si>
  <si>
    <t>corredor “EL ESTANQUILLO - POPAYÁN”</t>
  </si>
  <si>
    <t>Periodo</t>
  </si>
  <si>
    <t>El perfil de vigencias futuras aprobadas por el Gobierno Nacional:</t>
  </si>
  <si>
    <t xml:space="preserve">Vigencias Futuras solicitadas por el Proponente en pesos del Mes de Referencia*: </t>
  </si>
  <si>
    <t>31 de diciembre de 2040</t>
  </si>
  <si>
    <t>30 de junio de 2041</t>
  </si>
  <si>
    <t>31 de diciembre de 2030</t>
  </si>
  <si>
    <t>31 de diciembre de 2041</t>
  </si>
  <si>
    <t>30 de junio de 2031</t>
  </si>
  <si>
    <t>30 de junio de 2042</t>
  </si>
  <si>
    <t>31 de diciembre de 2031</t>
  </si>
  <si>
    <t>31 de diciembre de 2042</t>
  </si>
  <si>
    <t>30 de junio de 2032</t>
  </si>
  <si>
    <t>30 de junio de 2043</t>
  </si>
  <si>
    <t>31 de diciembre de 2032</t>
  </si>
  <si>
    <t>31 de diciembre de 2043</t>
  </si>
  <si>
    <t>30 de junio de 2033</t>
  </si>
  <si>
    <t>30 de junio de 2044</t>
  </si>
  <si>
    <t>31 de diciembre de 2033</t>
  </si>
  <si>
    <t>31 de diciembre de 2044</t>
  </si>
  <si>
    <t>30 de junio de 2034</t>
  </si>
  <si>
    <t>30 de junio de 2045</t>
  </si>
  <si>
    <t>31 de diciembre de 2034</t>
  </si>
  <si>
    <t>31 de diciembre de 2045</t>
  </si>
  <si>
    <t>30 de junio de 2035</t>
  </si>
  <si>
    <t>30 de junio de 2046</t>
  </si>
  <si>
    <t>31 de diciembre de 2035</t>
  </si>
  <si>
    <t>31 de diciembre de 2046</t>
  </si>
  <si>
    <t>30 de junio de 2036</t>
  </si>
  <si>
    <t>30 de junio de 2047</t>
  </si>
  <si>
    <t>31 de diciembre de 2036</t>
  </si>
  <si>
    <t>31 de diciembre de 2047</t>
  </si>
  <si>
    <t>30 de junio de 2037</t>
  </si>
  <si>
    <t>30 de junio de 2048</t>
  </si>
  <si>
    <t>31 de diciembre de 2037</t>
  </si>
  <si>
    <t>31 de diciembre de 2048</t>
  </si>
  <si>
    <t>30 de junio de 2038</t>
  </si>
  <si>
    <t>30 de junio de 2049</t>
  </si>
  <si>
    <t>31 de diciembre de 2038</t>
  </si>
  <si>
    <t>31 de diciembre de 2049</t>
  </si>
  <si>
    <t>30 de junio de 2039</t>
  </si>
  <si>
    <t>30 de junio de 2050</t>
  </si>
  <si>
    <t>31 de diciembre de 2039</t>
  </si>
  <si>
    <t>31 de diciembre de 2050</t>
  </si>
  <si>
    <t>30 de junio de 2040</t>
  </si>
  <si>
    <t>30 de junio de 2051</t>
  </si>
  <si>
    <t>*Las Vigencias Futuras solicitadas por el Proponente en ningún caso podrán ser superiores al perfil de vigencias aprobadas por el Gobierno Nacional</t>
  </si>
  <si>
    <t>OFERTA ECONÓMICA**</t>
  </si>
  <si>
    <r>
      <t>** La Oferta Económica en ningún caso podrá ser superior a</t>
    </r>
    <r>
      <rPr>
        <b/>
        <sz val="9"/>
        <color indexed="8"/>
        <rFont val="Times New Roman"/>
        <family val="1"/>
      </rPr>
      <t xml:space="preserve"> COP  6.633.293.935.641 </t>
    </r>
    <r>
      <rPr>
        <sz val="9"/>
        <color indexed="8"/>
        <rFont val="Times New Roman"/>
        <family val="1"/>
      </rPr>
      <t>en valor presente y expresado en Pesos del Mes de Referencia.</t>
    </r>
  </si>
  <si>
    <r>
      <rPr>
        <b/>
        <sz val="9"/>
        <color theme="1"/>
        <rFont val="Times New Roman"/>
        <family val="1"/>
      </rPr>
      <t xml:space="preserve">NOTA 1: </t>
    </r>
    <r>
      <rPr>
        <sz val="9"/>
        <color theme="1"/>
        <rFont val="Times New Roman"/>
        <family val="1"/>
      </rPr>
      <t>La Entidad verificará que el valor para cada uno de los semestres ofertado por el proponente no supere el perfil de vigencias futuras semestral aprobadas por el Gobierno Nacional señalado en el cuadro contenido en el numeral 1.6 del Pliego de Condiciones para cada semestre. Superar cualquiera de los valores semestrales máximos asociados, será causal de rechazo de la Oferta (numeral 5.2.3 del pliego de condiciones).</t>
    </r>
  </si>
  <si>
    <r>
      <rPr>
        <b/>
        <sz val="9"/>
        <color theme="1"/>
        <rFont val="Times New Roman"/>
        <family val="1"/>
      </rPr>
      <t>NOTA 2:</t>
    </r>
    <r>
      <rPr>
        <sz val="9"/>
        <color theme="1"/>
        <rFont val="Times New Roman"/>
        <family val="1"/>
      </rPr>
      <t xml:space="preserve">  Los valores semestrales ofertados  deberán corresponder a números enteros sin decimales, utilizando el formato del software Microsoft Excel "Moneda". En el caso en que el formato contenga decimales estos no serán tenidos en cuenta (numeral 5.2.3 del pliego de condiciones).</t>
    </r>
  </si>
  <si>
    <t> </t>
  </si>
  <si>
    <t>Porcentaje en dólares que solicita sobre las vigencias***</t>
  </si>
  <si>
    <t>***El porcentaje en dólares a solicitar en ningún caso podrá ser superior al 50%</t>
  </si>
  <si>
    <t>Todos los valores cumplen?</t>
  </si>
  <si>
    <t>Valores cumplen</t>
  </si>
  <si>
    <t>Trabajadores condición discapacidad</t>
  </si>
  <si>
    <t xml:space="preserve">ESTRUCTURA PLURAL ERG VIAS CIUDAD BLANCA </t>
  </si>
  <si>
    <t>Oferta Económica &gt; 80%</t>
  </si>
  <si>
    <t>Seis billones, quinientos sesenta mil trescientos veintisiete millones, setecientos dos mil trescientos cuarenta y seis.</t>
  </si>
  <si>
    <t>% sobre Valor maximo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</si>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</sst>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0.000%"/>
    <numFmt numFmtId="166" formatCode="_-&quot;$&quot;\ * #,##0_-;\-&quot;$&quot;\ * #,##0_-;_-&quot;$&quot;\ * &quot;-&quot;??_-;_-@_-"/>
    <numFmt numFmtId="167" formatCode="_-* #,##0.00\ &quot;€&quot;_-;\-* #,##0.00\ &quot;€&quot;_-;_-* &quot;-&quot;??\ &quot;€&quot;_-;_-@_-"/>
    <numFmt numFmtId="168" formatCode="_([$$-409]* #,##0_);_([$$-409]* \(#,##0\);_([$$-409]* &quot;-&quot;??_);_(@_)"/>
    <numFmt numFmtId="169" formatCode="_-* #,##0.0_-;\-* #,##0.0_-;_-* &quot;-&quot;??_-;_-@_-"/>
  </numFmts>
  <fonts count="24"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6"/>
      <color theme="1"/>
      <name val="Calibri"/>
      <family val="2"/>
      <scheme val="minor"/>
    </font>
    <font>
      <sz val="11"/>
      <color theme="1"/>
      <name val="Times New Roman"/>
      <family val="1"/>
    </font>
    <font>
      <b/>
      <sz val="11"/>
      <color theme="1"/>
      <name val="Times New Roman"/>
      <family val="1"/>
    </font>
    <font>
      <sz val="11"/>
      <color rgb="FF000000"/>
      <name val="Times New Roman"/>
      <family val="1"/>
    </font>
    <font>
      <sz val="9"/>
      <color theme="1"/>
      <name val="Times New Roman"/>
      <family val="1"/>
    </font>
    <font>
      <b/>
      <sz val="18"/>
      <color theme="1"/>
      <name val="Times New Roman"/>
      <family val="1"/>
    </font>
    <font>
      <b/>
      <sz val="10"/>
      <color theme="1"/>
      <name val="Calibri"/>
      <family val="2"/>
      <scheme val="minor"/>
    </font>
    <font>
      <b/>
      <sz val="9"/>
      <color indexed="8"/>
      <name val="Times New Roman"/>
      <family val="1"/>
    </font>
    <font>
      <sz val="9"/>
      <color indexed="8"/>
      <name val="Times New Roman"/>
      <family val="1"/>
    </font>
    <font>
      <b/>
      <sz val="9"/>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11"/>
      <color theme="2"/>
      <name val="Times New Roman"/>
      <family val="1"/>
    </font>
    <font>
      <sz val="11"/>
      <color rgb="FF0070C0"/>
      <name val="Times New Roman"/>
      <family val="1"/>
    </font>
    <font>
      <b/>
      <sz val="11"/>
      <color rgb="FF00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E0E0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auto="1"/>
      </right>
      <top/>
      <bottom/>
      <diagonal/>
    </border>
  </borders>
  <cellStyleXfs count="24">
    <xf numFmtId="0" fontId="0" fillId="0" borderId="0"/>
    <xf numFmtId="41"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3" fillId="0" borderId="0" applyFont="0" applyFill="0" applyBorder="0" applyAlignment="0" applyProtection="0"/>
    <xf numFmtId="0" fontId="2" fillId="0" borderId="0"/>
    <xf numFmtId="167" fontId="2"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165" fontId="0" fillId="0" borderId="0" xfId="14" applyNumberFormat="1" applyFo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9" fillId="0" borderId="0" xfId="20" applyFont="1" applyAlignment="1">
      <alignment horizontal="left"/>
    </xf>
    <xf numFmtId="0" fontId="9" fillId="0" borderId="0" xfId="20" applyFont="1"/>
    <xf numFmtId="0" fontId="9" fillId="0" borderId="0" xfId="20" applyFont="1" applyAlignment="1">
      <alignment vertical="center"/>
    </xf>
    <xf numFmtId="9" fontId="9" fillId="0" borderId="0" xfId="20" applyNumberFormat="1" applyFont="1" applyAlignment="1">
      <alignment horizontal="left"/>
    </xf>
    <xf numFmtId="168" fontId="9" fillId="0" borderId="0" xfId="20" applyNumberFormat="1" applyFont="1" applyAlignment="1">
      <alignment horizontal="left"/>
    </xf>
    <xf numFmtId="0" fontId="9" fillId="0" borderId="0" xfId="20" applyFont="1" applyAlignment="1">
      <alignment horizontal="left" vertical="center"/>
    </xf>
    <xf numFmtId="43" fontId="9" fillId="0" borderId="0" xfId="22" applyFont="1"/>
    <xf numFmtId="0" fontId="12" fillId="0" borderId="0" xfId="20" applyFont="1" applyAlignment="1">
      <alignment horizontal="left" vertical="center" wrapText="1"/>
    </xf>
    <xf numFmtId="0" fontId="18" fillId="0" borderId="0" xfId="20" applyFont="1" applyAlignment="1">
      <alignment horizontal="justify" vertical="center"/>
    </xf>
    <xf numFmtId="0" fontId="1" fillId="0" borderId="0" xfId="20"/>
    <xf numFmtId="43" fontId="18" fillId="0" borderId="0" xfId="23" applyFont="1" applyAlignment="1">
      <alignment horizontal="left"/>
    </xf>
    <xf numFmtId="0" fontId="19" fillId="3" borderId="0" xfId="20" applyFont="1" applyFill="1"/>
    <xf numFmtId="0" fontId="9" fillId="4" borderId="1" xfId="20" applyFont="1" applyFill="1" applyBorder="1" applyAlignment="1">
      <alignment horizontal="center" vertical="center" wrapText="1"/>
    </xf>
    <xf numFmtId="10" fontId="20" fillId="3" borderId="2" xfId="20" applyNumberFormat="1" applyFont="1" applyFill="1" applyBorder="1" applyAlignment="1">
      <alignment horizontal="center" vertical="center"/>
    </xf>
    <xf numFmtId="0" fontId="10" fillId="2" borderId="1" xfId="20" applyFont="1" applyFill="1" applyBorder="1" applyAlignment="1">
      <alignment horizontal="center" vertical="center" wrapText="1"/>
    </xf>
    <xf numFmtId="0" fontId="9" fillId="0" borderId="1" xfId="20" applyFont="1" applyBorder="1"/>
    <xf numFmtId="168" fontId="11" fillId="3" borderId="1" xfId="21" applyNumberFormat="1" applyFont="1" applyFill="1" applyBorder="1" applyAlignment="1">
      <alignment horizontal="left" vertical="center"/>
    </xf>
    <xf numFmtId="168" fontId="11" fillId="3" borderId="1" xfId="21" applyNumberFormat="1" applyFont="1" applyFill="1" applyBorder="1" applyAlignment="1">
      <alignment horizontal="right" vertical="center"/>
    </xf>
    <xf numFmtId="0" fontId="9" fillId="0" borderId="0" xfId="20" applyFont="1" applyAlignment="1">
      <alignment vertical="center" wrapText="1"/>
    </xf>
    <xf numFmtId="164" fontId="11" fillId="0" borderId="0" xfId="20" applyNumberFormat="1" applyFont="1" applyAlignment="1">
      <alignment horizontal="center" vertical="center" wrapText="1"/>
    </xf>
    <xf numFmtId="0" fontId="9" fillId="0" borderId="1" xfId="20" applyFont="1" applyBorder="1" applyAlignment="1">
      <alignment vertical="center" wrapText="1"/>
    </xf>
    <xf numFmtId="164" fontId="11" fillId="0" borderId="1" xfId="20" applyNumberFormat="1" applyFont="1" applyBorder="1" applyAlignment="1">
      <alignment horizontal="center" vertical="center" wrapText="1"/>
    </xf>
    <xf numFmtId="166" fontId="21" fillId="0" borderId="0" xfId="19" applyNumberFormat="1" applyFont="1" applyAlignment="1">
      <alignment horizontal="left"/>
    </xf>
    <xf numFmtId="168" fontId="22" fillId="3" borderId="1" xfId="21" applyNumberFormat="1" applyFont="1" applyFill="1" applyBorder="1" applyAlignment="1">
      <alignment horizontal="right" vertical="center"/>
    </xf>
    <xf numFmtId="9" fontId="9" fillId="0" borderId="0" xfId="20" applyNumberFormat="1" applyFont="1"/>
    <xf numFmtId="0" fontId="9" fillId="0" borderId="0" xfId="20" applyFont="1" applyAlignment="1">
      <alignment horizontal="center" vertical="center"/>
    </xf>
    <xf numFmtId="0" fontId="8" fillId="0" borderId="0" xfId="0" applyFont="1" applyAlignment="1">
      <alignment horizontal="center"/>
    </xf>
    <xf numFmtId="0" fontId="12" fillId="0" borderId="0" xfId="20" applyFont="1" applyAlignment="1">
      <alignment horizontal="left" vertical="center"/>
    </xf>
    <xf numFmtId="0" fontId="12" fillId="0" borderId="0" xfId="20" applyFont="1" applyAlignment="1">
      <alignment horizontal="left" vertical="center" wrapText="1"/>
    </xf>
    <xf numFmtId="0" fontId="13" fillId="2" borderId="0" xfId="15" applyFont="1" applyFill="1" applyAlignment="1">
      <alignment horizontal="center" vertical="center" wrapText="1"/>
    </xf>
    <xf numFmtId="0" fontId="13" fillId="2" borderId="3" xfId="15" applyFont="1" applyFill="1" applyBorder="1" applyAlignment="1">
      <alignment horizontal="center" vertical="center" wrapText="1"/>
    </xf>
    <xf numFmtId="0" fontId="0" fillId="0" borderId="1" xfId="0" applyBorder="1" applyAlignment="1">
      <alignment vertical="center" wrapText="1"/>
    </xf>
    <xf numFmtId="169" fontId="0" fillId="0" borderId="1" xfId="18" applyNumberFormat="1" applyFont="1" applyFill="1" applyBorder="1" applyAlignment="1">
      <alignment vertical="center"/>
    </xf>
    <xf numFmtId="169" fontId="0" fillId="0" borderId="1" xfId="1" applyNumberFormat="1" applyFont="1" applyBorder="1" applyAlignment="1">
      <alignment vertical="center"/>
    </xf>
    <xf numFmtId="169" fontId="5" fillId="0" borderId="1" xfId="18" applyNumberFormat="1" applyFont="1" applyBorder="1" applyAlignment="1">
      <alignment vertical="center"/>
    </xf>
    <xf numFmtId="0" fontId="0" fillId="0" borderId="1" xfId="0" applyBorder="1" applyAlignment="1">
      <alignment horizontal="center" vertical="center"/>
    </xf>
    <xf numFmtId="168" fontId="9" fillId="0" borderId="0" xfId="20" applyNumberFormat="1" applyFont="1"/>
    <xf numFmtId="164" fontId="23" fillId="0" borderId="1" xfId="20" applyNumberFormat="1" applyFont="1" applyBorder="1" applyAlignment="1">
      <alignment horizontal="center" vertical="center" wrapText="1"/>
    </xf>
    <xf numFmtId="43" fontId="10" fillId="0" borderId="0" xfId="18" applyFont="1" applyAlignment="1">
      <alignment horizontal="center" wrapText="1"/>
    </xf>
    <xf numFmtId="10" fontId="9" fillId="0" borderId="0" xfId="14" applyNumberFormat="1" applyFont="1" applyAlignment="1">
      <alignment horizontal="center"/>
    </xf>
    <xf numFmtId="166" fontId="9" fillId="0" borderId="0" xfId="20" applyNumberFormat="1" applyFont="1" applyAlignment="1">
      <alignment horizontal="center"/>
    </xf>
    <xf numFmtId="165" fontId="9" fillId="0" borderId="0" xfId="14" applyNumberFormat="1" applyFont="1" applyAlignment="1">
      <alignment horizontal="left"/>
    </xf>
  </cellXfs>
  <cellStyles count="2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Millares" xfId="18" builtinId="3"/>
    <cellStyle name="Millares [0]" xfId="1" builtinId="6"/>
    <cellStyle name="Millares [0] 2" xfId="17" xr:uid="{252956E3-9933-4E70-8097-A51E8AC91C6A}"/>
    <cellStyle name="Millares 2" xfId="22" xr:uid="{DE82847B-B155-43EC-B60D-069CA1A4B1DE}"/>
    <cellStyle name="Millares 3" xfId="23" xr:uid="{937998A4-8392-46B6-8161-926ABDE64883}"/>
    <cellStyle name="Moneda" xfId="19" builtinId="4"/>
    <cellStyle name="Moneda 2" xfId="16" xr:uid="{94715781-E8A3-4C5B-ADC4-4FCF3F7F8079}"/>
    <cellStyle name="Moneda 3" xfId="21" xr:uid="{41C05E30-4C98-4D0A-B47B-DACB6CBF9621}"/>
    <cellStyle name="Normal" xfId="0" builtinId="0"/>
    <cellStyle name="Normal 2" xfId="15" xr:uid="{E3432927-D424-4653-9F2D-F5177E4BFAEB}"/>
    <cellStyle name="Normal 3" xfId="20" xr:uid="{BDE5C55B-7D09-46F7-875D-498D4FC243BB}"/>
    <cellStyle name="Porcentaje" xfId="14"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0</xdr:row>
      <xdr:rowOff>178594</xdr:rowOff>
    </xdr:from>
    <xdr:to>
      <xdr:col>7</xdr:col>
      <xdr:colOff>1496046</xdr:colOff>
      <xdr:row>4</xdr:row>
      <xdr:rowOff>162719</xdr:rowOff>
    </xdr:to>
    <xdr:pic>
      <xdr:nvPicPr>
        <xdr:cNvPr id="3" name="Imagen 2" descr="Manual Imagen Corporativa | Portal ANI">
          <a:extLst>
            <a:ext uri="{FF2B5EF4-FFF2-40B4-BE49-F238E27FC236}">
              <a16:creationId xmlns:a16="http://schemas.microsoft.com/office/drawing/2014/main" id="{20478F6F-316F-4590-96B5-313B4ED77C6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063" r="31004"/>
        <a:stretch/>
      </xdr:blipFill>
      <xdr:spPr bwMode="auto">
        <a:xfrm>
          <a:off x="9989344" y="178594"/>
          <a:ext cx="638796"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47624</xdr:colOff>
      <xdr:row>31</xdr:row>
      <xdr:rowOff>226219</xdr:rowOff>
    </xdr:from>
    <xdr:to>
      <xdr:col>7</xdr:col>
      <xdr:colOff>1343496</xdr:colOff>
      <xdr:row>36</xdr:row>
      <xdr:rowOff>75713</xdr:rowOff>
    </xdr:to>
    <xdr:pic>
      <xdr:nvPicPr>
        <xdr:cNvPr id="2" name="Imagen 1">
          <a:extLst>
            <a:ext uri="{FF2B5EF4-FFF2-40B4-BE49-F238E27FC236}">
              <a16:creationId xmlns:a16="http://schemas.microsoft.com/office/drawing/2014/main" id="{ADFA66A9-56B0-FD4E-4769-C135522C730D}"/>
            </a:ext>
          </a:extLst>
        </xdr:cNvPr>
        <xdr:cNvPicPr>
          <a:picLocks noChangeAspect="1"/>
        </xdr:cNvPicPr>
      </xdr:nvPicPr>
      <xdr:blipFill>
        <a:blip xmlns:r="http://schemas.openxmlformats.org/officeDocument/2006/relationships" r:embed="rId2"/>
        <a:stretch>
          <a:fillRect/>
        </a:stretch>
      </xdr:blipFill>
      <xdr:spPr>
        <a:xfrm>
          <a:off x="6181724" y="7236619"/>
          <a:ext cx="4677247" cy="897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104774</xdr:rowOff>
    </xdr:to>
    <xdr:sp macro="" textlink="">
      <xdr:nvSpPr>
        <xdr:cNvPr id="1025" name="AutoShape 1">
          <a:extLst>
            <a:ext uri="{FF2B5EF4-FFF2-40B4-BE49-F238E27FC236}">
              <a16:creationId xmlns:a16="http://schemas.microsoft.com/office/drawing/2014/main" id="{545F5DE3-37BE-7F38-32A8-6FCCF9498DDB}"/>
            </a:ext>
          </a:extLst>
        </xdr:cNvPr>
        <xdr:cNvSpPr>
          <a:spLocks noChangeAspect="1" noChangeArrowheads="1"/>
        </xdr:cNvSpPr>
      </xdr:nvSpPr>
      <xdr:spPr bwMode="auto">
        <a:xfrm>
          <a:off x="1371600" y="493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104774</xdr:rowOff>
    </xdr:to>
    <xdr:sp macro="" textlink="">
      <xdr:nvSpPr>
        <xdr:cNvPr id="1026" name="AutoShape 2">
          <a:extLst>
            <a:ext uri="{FF2B5EF4-FFF2-40B4-BE49-F238E27FC236}">
              <a16:creationId xmlns:a16="http://schemas.microsoft.com/office/drawing/2014/main" id="{17427584-A3CA-765B-9EC5-AD3AE7B040E4}"/>
            </a:ext>
          </a:extLst>
        </xdr:cNvPr>
        <xdr:cNvSpPr>
          <a:spLocks noChangeAspect="1" noChangeArrowheads="1"/>
        </xdr:cNvSpPr>
      </xdr:nvSpPr>
      <xdr:spPr bwMode="auto">
        <a:xfrm>
          <a:off x="1371600" y="493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398318</xdr:colOff>
      <xdr:row>0</xdr:row>
      <xdr:rowOff>60614</xdr:rowOff>
    </xdr:from>
    <xdr:to>
      <xdr:col>8</xdr:col>
      <xdr:colOff>985882</xdr:colOff>
      <xdr:row>3</xdr:row>
      <xdr:rowOff>153384</xdr:rowOff>
    </xdr:to>
    <xdr:pic>
      <xdr:nvPicPr>
        <xdr:cNvPr id="2" name="Imagen 1" descr="Manual Imagen Corporativa | Portal ANI">
          <a:extLst>
            <a:ext uri="{FF2B5EF4-FFF2-40B4-BE49-F238E27FC236}">
              <a16:creationId xmlns:a16="http://schemas.microsoft.com/office/drawing/2014/main" id="{57C45A67-99CA-4FC9-AD1F-7553134DD62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063" r="31004"/>
        <a:stretch/>
      </xdr:blipFill>
      <xdr:spPr bwMode="auto">
        <a:xfrm>
          <a:off x="9092045" y="60614"/>
          <a:ext cx="587564" cy="828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FDC7-3B38-40FC-9524-6ADAA763FCA4}">
  <sheetPr>
    <pageSetUpPr fitToPage="1"/>
  </sheetPr>
  <dimension ref="A1:K71"/>
  <sheetViews>
    <sheetView showGridLines="0" tabSelected="1" topLeftCell="A15" zoomScaleNormal="100" workbookViewId="0">
      <selection activeCell="D33" sqref="D33"/>
    </sheetView>
  </sheetViews>
  <sheetFormatPr baseColWidth="10" defaultColWidth="7.75" defaultRowHeight="15" x14ac:dyDescent="0.25"/>
  <cols>
    <col min="1" max="1" width="2.125" style="5" customWidth="1"/>
    <col min="2" max="2" width="32.375" style="5" bestFit="1" customWidth="1"/>
    <col min="3" max="3" width="21.875" style="5" customWidth="1"/>
    <col min="4" max="4" width="21.125" style="5" customWidth="1"/>
    <col min="5" max="5" width="3" style="5" customWidth="1"/>
    <col min="6" max="6" width="22.625" style="5" customWidth="1"/>
    <col min="7" max="7" width="21.75" style="5" customWidth="1"/>
    <col min="8" max="8" width="20.875" style="4" customWidth="1"/>
    <col min="9" max="9" width="40.625" style="4" customWidth="1"/>
    <col min="10" max="10" width="14" style="5" customWidth="1"/>
    <col min="11" max="11" width="15.25" style="5" customWidth="1"/>
    <col min="12" max="16384" width="7.75" style="5"/>
  </cols>
  <sheetData>
    <row r="1" spans="1:11" x14ac:dyDescent="0.25">
      <c r="B1" s="6"/>
      <c r="D1" s="29"/>
      <c r="E1" s="29"/>
      <c r="F1" s="29"/>
      <c r="G1" s="29"/>
    </row>
    <row r="2" spans="1:11" ht="21" x14ac:dyDescent="0.35">
      <c r="B2" s="30" t="s">
        <v>10</v>
      </c>
      <c r="C2" s="30"/>
      <c r="D2" s="30"/>
      <c r="E2" s="30"/>
      <c r="F2" s="30"/>
      <c r="G2" s="30"/>
      <c r="I2" s="4" t="s">
        <v>72</v>
      </c>
    </row>
    <row r="3" spans="1:11" ht="21" x14ac:dyDescent="0.35">
      <c r="B3" s="30" t="s">
        <v>11</v>
      </c>
      <c r="C3" s="30"/>
      <c r="D3" s="30"/>
      <c r="E3" s="30"/>
      <c r="F3" s="30"/>
      <c r="G3" s="30"/>
    </row>
    <row r="4" spans="1:11" x14ac:dyDescent="0.25">
      <c r="B4" s="6"/>
    </row>
    <row r="5" spans="1:11" x14ac:dyDescent="0.25">
      <c r="B5" s="6"/>
      <c r="I5" s="7"/>
    </row>
    <row r="6" spans="1:11" s="4" customFormat="1" ht="69.95" customHeight="1" x14ac:dyDescent="0.25">
      <c r="A6" s="5"/>
      <c r="B6" s="18" t="s">
        <v>12</v>
      </c>
      <c r="C6" s="18" t="s">
        <v>13</v>
      </c>
      <c r="D6" s="18" t="s">
        <v>14</v>
      </c>
      <c r="E6" s="5"/>
      <c r="F6" s="18" t="s">
        <v>12</v>
      </c>
      <c r="G6" s="18" t="s">
        <v>13</v>
      </c>
      <c r="H6" s="18" t="s">
        <v>14</v>
      </c>
      <c r="J6" s="5"/>
      <c r="K6" s="5"/>
    </row>
    <row r="7" spans="1:11" s="4" customFormat="1" x14ac:dyDescent="0.25">
      <c r="A7" s="5"/>
      <c r="B7" s="19" t="s">
        <v>4</v>
      </c>
      <c r="C7" s="20">
        <v>180332326028</v>
      </c>
      <c r="D7" s="27">
        <v>178348670441</v>
      </c>
      <c r="E7" s="5"/>
      <c r="F7" s="19" t="s">
        <v>15</v>
      </c>
      <c r="G7" s="20">
        <v>636001988447</v>
      </c>
      <c r="H7" s="27">
        <v>629005966574</v>
      </c>
      <c r="I7" s="45"/>
      <c r="J7" s="28"/>
      <c r="K7" s="5"/>
    </row>
    <row r="8" spans="1:11" s="4" customFormat="1" x14ac:dyDescent="0.25">
      <c r="A8" s="5"/>
      <c r="B8" s="19" t="s">
        <v>5</v>
      </c>
      <c r="C8" s="20">
        <v>274699997432</v>
      </c>
      <c r="D8" s="27">
        <v>271678297460</v>
      </c>
      <c r="E8" s="5"/>
      <c r="F8" s="19" t="s">
        <v>16</v>
      </c>
      <c r="G8" s="20">
        <v>636001988447</v>
      </c>
      <c r="H8" s="27">
        <v>629005966574</v>
      </c>
      <c r="I8" s="45"/>
      <c r="J8" s="5"/>
      <c r="K8" s="5"/>
    </row>
    <row r="9" spans="1:11" s="4" customFormat="1" x14ac:dyDescent="0.25">
      <c r="A9" s="5"/>
      <c r="B9" s="19" t="s">
        <v>17</v>
      </c>
      <c r="C9" s="20">
        <v>144928961999</v>
      </c>
      <c r="D9" s="27">
        <v>143334743417</v>
      </c>
      <c r="E9" s="5"/>
      <c r="F9" s="19" t="s">
        <v>18</v>
      </c>
      <c r="G9" s="20">
        <v>636001988447</v>
      </c>
      <c r="H9" s="27">
        <v>629005966574</v>
      </c>
      <c r="J9" s="5"/>
      <c r="K9" s="5"/>
    </row>
    <row r="10" spans="1:11" s="4" customFormat="1" x14ac:dyDescent="0.25">
      <c r="A10" s="5"/>
      <c r="B10" s="19" t="s">
        <v>19</v>
      </c>
      <c r="C10" s="20">
        <v>385450742796</v>
      </c>
      <c r="D10" s="27">
        <v>381210784625</v>
      </c>
      <c r="E10" s="5"/>
      <c r="F10" s="19" t="s">
        <v>20</v>
      </c>
      <c r="G10" s="20">
        <v>318000994224</v>
      </c>
      <c r="H10" s="27">
        <v>314502983287</v>
      </c>
      <c r="J10" s="5"/>
      <c r="K10" s="5"/>
    </row>
    <row r="11" spans="1:11" s="4" customFormat="1" x14ac:dyDescent="0.25">
      <c r="A11" s="5"/>
      <c r="B11" s="19" t="s">
        <v>21</v>
      </c>
      <c r="C11" s="20">
        <v>262556154950</v>
      </c>
      <c r="D11" s="27">
        <v>259668037245</v>
      </c>
      <c r="E11" s="5"/>
      <c r="F11" s="19" t="s">
        <v>22</v>
      </c>
      <c r="G11" s="20">
        <v>318000994224</v>
      </c>
      <c r="H11" s="27">
        <v>314502983287</v>
      </c>
      <c r="J11" s="5"/>
      <c r="K11" s="5"/>
    </row>
    <row r="12" spans="1:11" s="4" customFormat="1" x14ac:dyDescent="0.25">
      <c r="A12" s="5"/>
      <c r="B12" s="19" t="s">
        <v>23</v>
      </c>
      <c r="C12" s="20">
        <v>452945246737</v>
      </c>
      <c r="D12" s="27">
        <v>447962849022</v>
      </c>
      <c r="E12" s="5"/>
      <c r="F12" s="19" t="s">
        <v>24</v>
      </c>
      <c r="G12" s="20">
        <v>318000994224</v>
      </c>
      <c r="H12" s="27">
        <v>314502983287</v>
      </c>
      <c r="J12" s="5"/>
      <c r="K12" s="5"/>
    </row>
    <row r="13" spans="1:11" s="4" customFormat="1" x14ac:dyDescent="0.25">
      <c r="A13" s="5"/>
      <c r="B13" s="19" t="s">
        <v>25</v>
      </c>
      <c r="C13" s="20">
        <v>587457114965</v>
      </c>
      <c r="D13" s="27">
        <v>580995086700</v>
      </c>
      <c r="E13" s="5"/>
      <c r="F13" s="19" t="s">
        <v>26</v>
      </c>
      <c r="G13" s="20">
        <v>318000994224</v>
      </c>
      <c r="H13" s="27">
        <v>314502983287</v>
      </c>
      <c r="J13" s="5"/>
      <c r="K13" s="5"/>
    </row>
    <row r="14" spans="1:11" s="4" customFormat="1" x14ac:dyDescent="0.25">
      <c r="A14" s="5"/>
      <c r="B14" s="19" t="s">
        <v>27</v>
      </c>
      <c r="C14" s="20">
        <v>654801817359</v>
      </c>
      <c r="D14" s="27">
        <v>647598997368</v>
      </c>
      <c r="E14" s="5"/>
      <c r="F14" s="19" t="s">
        <v>28</v>
      </c>
      <c r="G14" s="20">
        <v>318000994224</v>
      </c>
      <c r="H14" s="27">
        <v>314502983287</v>
      </c>
      <c r="J14" s="5"/>
      <c r="K14" s="5"/>
    </row>
    <row r="15" spans="1:11" s="4" customFormat="1" x14ac:dyDescent="0.25">
      <c r="A15" s="5"/>
      <c r="B15" s="19" t="s">
        <v>29</v>
      </c>
      <c r="C15" s="20">
        <v>636001988447</v>
      </c>
      <c r="D15" s="27">
        <v>629005966574</v>
      </c>
      <c r="E15" s="5"/>
      <c r="F15" s="19" t="s">
        <v>30</v>
      </c>
      <c r="G15" s="20">
        <v>318000994224</v>
      </c>
      <c r="H15" s="27">
        <v>314502983287</v>
      </c>
      <c r="J15" s="5"/>
      <c r="K15" s="5"/>
    </row>
    <row r="16" spans="1:11" s="4" customFormat="1" x14ac:dyDescent="0.25">
      <c r="A16" s="5"/>
      <c r="B16" s="19" t="s">
        <v>31</v>
      </c>
      <c r="C16" s="20">
        <v>636001988447</v>
      </c>
      <c r="D16" s="27">
        <v>629005966574</v>
      </c>
      <c r="E16" s="5"/>
      <c r="F16" s="19" t="s">
        <v>32</v>
      </c>
      <c r="G16" s="20">
        <v>235320735726</v>
      </c>
      <c r="H16" s="27">
        <v>232732207633</v>
      </c>
      <c r="J16" s="5"/>
      <c r="K16" s="5"/>
    </row>
    <row r="17" spans="1:11" s="4" customFormat="1" x14ac:dyDescent="0.25">
      <c r="A17" s="5"/>
      <c r="B17" s="19" t="s">
        <v>33</v>
      </c>
      <c r="C17" s="20">
        <v>636001988447</v>
      </c>
      <c r="D17" s="27">
        <v>629005966574</v>
      </c>
      <c r="E17" s="5"/>
      <c r="F17" s="19" t="s">
        <v>34</v>
      </c>
      <c r="G17" s="20">
        <v>235320735726</v>
      </c>
      <c r="H17" s="27">
        <v>232732207633</v>
      </c>
      <c r="J17" s="5"/>
      <c r="K17" s="5"/>
    </row>
    <row r="18" spans="1:11" s="4" customFormat="1" x14ac:dyDescent="0.25">
      <c r="A18" s="5"/>
      <c r="B18" s="19" t="s">
        <v>35</v>
      </c>
      <c r="C18" s="20">
        <v>636001988447</v>
      </c>
      <c r="D18" s="27">
        <v>629005966574</v>
      </c>
      <c r="E18" s="5"/>
      <c r="F18" s="19" t="s">
        <v>36</v>
      </c>
      <c r="G18" s="20">
        <v>235320735726</v>
      </c>
      <c r="H18" s="27">
        <v>232732207633</v>
      </c>
      <c r="J18" s="5"/>
      <c r="K18" s="5"/>
    </row>
    <row r="19" spans="1:11" s="4" customFormat="1" x14ac:dyDescent="0.25">
      <c r="A19" s="5"/>
      <c r="B19" s="19" t="s">
        <v>37</v>
      </c>
      <c r="C19" s="20">
        <v>636001988447</v>
      </c>
      <c r="D19" s="27">
        <v>629005966574</v>
      </c>
      <c r="E19" s="5"/>
      <c r="F19" s="19" t="s">
        <v>38</v>
      </c>
      <c r="G19" s="20">
        <v>235320735726</v>
      </c>
      <c r="H19" s="27">
        <v>232732207633</v>
      </c>
      <c r="J19" s="5"/>
      <c r="K19" s="5"/>
    </row>
    <row r="20" spans="1:11" s="4" customFormat="1" x14ac:dyDescent="0.25">
      <c r="A20" s="5"/>
      <c r="B20" s="19" t="s">
        <v>39</v>
      </c>
      <c r="C20" s="20">
        <v>636001988447</v>
      </c>
      <c r="D20" s="27">
        <v>629005966574</v>
      </c>
      <c r="E20" s="5"/>
      <c r="F20" s="19" t="s">
        <v>40</v>
      </c>
      <c r="G20" s="20">
        <v>235320735726</v>
      </c>
      <c r="H20" s="27">
        <v>232732207633</v>
      </c>
      <c r="J20" s="5"/>
      <c r="K20" s="5"/>
    </row>
    <row r="21" spans="1:11" s="4" customFormat="1" x14ac:dyDescent="0.25">
      <c r="A21" s="5"/>
      <c r="B21" s="19" t="s">
        <v>41</v>
      </c>
      <c r="C21" s="20">
        <v>636001988447</v>
      </c>
      <c r="D21" s="27">
        <v>629005966574</v>
      </c>
      <c r="E21" s="5"/>
      <c r="F21" s="19" t="s">
        <v>42</v>
      </c>
      <c r="G21" s="20">
        <v>235320735726</v>
      </c>
      <c r="H21" s="27">
        <v>232732207633</v>
      </c>
      <c r="J21" s="5"/>
      <c r="K21" s="5"/>
    </row>
    <row r="22" spans="1:11" x14ac:dyDescent="0.25">
      <c r="B22" s="19" t="s">
        <v>43</v>
      </c>
      <c r="C22" s="20">
        <v>636001988447</v>
      </c>
      <c r="D22" s="27">
        <v>629005966574</v>
      </c>
      <c r="F22" s="19" t="s">
        <v>44</v>
      </c>
      <c r="G22" s="20">
        <v>235320735726</v>
      </c>
      <c r="H22" s="27">
        <v>232732207633</v>
      </c>
    </row>
    <row r="23" spans="1:11" x14ac:dyDescent="0.25">
      <c r="B23" s="19" t="s">
        <v>45</v>
      </c>
      <c r="C23" s="20">
        <v>636001988447</v>
      </c>
      <c r="D23" s="27">
        <v>629005966574</v>
      </c>
      <c r="F23" s="19" t="s">
        <v>46</v>
      </c>
      <c r="G23" s="20">
        <v>235320735726</v>
      </c>
      <c r="H23" s="27">
        <v>232732207633</v>
      </c>
    </row>
    <row r="24" spans="1:11" x14ac:dyDescent="0.25">
      <c r="B24" s="19" t="s">
        <v>47</v>
      </c>
      <c r="C24" s="20">
        <v>636001988447</v>
      </c>
      <c r="D24" s="27">
        <v>629005966574</v>
      </c>
      <c r="F24" s="19" t="s">
        <v>48</v>
      </c>
      <c r="G24" s="20">
        <v>235320735726</v>
      </c>
      <c r="H24" s="27">
        <v>232732207633</v>
      </c>
    </row>
    <row r="25" spans="1:11" x14ac:dyDescent="0.25">
      <c r="B25" s="19" t="s">
        <v>49</v>
      </c>
      <c r="C25" s="20">
        <v>636001988447</v>
      </c>
      <c r="D25" s="27">
        <v>629005966574</v>
      </c>
      <c r="F25" s="19" t="s">
        <v>50</v>
      </c>
      <c r="G25" s="20">
        <v>235320735726</v>
      </c>
      <c r="H25" s="27">
        <v>232732207633</v>
      </c>
    </row>
    <row r="26" spans="1:11" x14ac:dyDescent="0.25">
      <c r="B26" s="19" t="s">
        <v>51</v>
      </c>
      <c r="C26" s="20">
        <v>636001988447</v>
      </c>
      <c r="D26" s="27">
        <v>629005966574</v>
      </c>
      <c r="F26" s="19" t="s">
        <v>52</v>
      </c>
      <c r="G26" s="20">
        <v>235320735726</v>
      </c>
      <c r="H26" s="27">
        <v>232732207633</v>
      </c>
      <c r="I26" s="8"/>
    </row>
    <row r="27" spans="1:11" x14ac:dyDescent="0.25">
      <c r="B27" s="19" t="s">
        <v>53</v>
      </c>
      <c r="C27" s="20">
        <v>636001988447</v>
      </c>
      <c r="D27" s="27">
        <v>629005966574</v>
      </c>
      <c r="F27" s="19" t="s">
        <v>54</v>
      </c>
      <c r="G27" s="20">
        <v>235320735726</v>
      </c>
      <c r="H27" s="27">
        <v>232732207633</v>
      </c>
    </row>
    <row r="28" spans="1:11" x14ac:dyDescent="0.25">
      <c r="B28" s="19" t="s">
        <v>55</v>
      </c>
      <c r="C28" s="20">
        <v>636001988447</v>
      </c>
      <c r="D28" s="27">
        <v>629005966574</v>
      </c>
      <c r="F28" s="19" t="s">
        <v>56</v>
      </c>
      <c r="G28" s="20">
        <v>139089245205</v>
      </c>
      <c r="H28" s="27">
        <v>137559263507</v>
      </c>
    </row>
    <row r="29" spans="1:11" ht="21.6" customHeight="1" x14ac:dyDescent="0.25">
      <c r="B29" s="31" t="s">
        <v>57</v>
      </c>
      <c r="C29" s="31"/>
      <c r="D29" s="31"/>
      <c r="E29" s="31"/>
      <c r="F29" s="31"/>
      <c r="G29" s="31"/>
      <c r="H29" s="9"/>
    </row>
    <row r="30" spans="1:11" x14ac:dyDescent="0.25">
      <c r="B30" s="6"/>
      <c r="I30" s="8"/>
    </row>
    <row r="31" spans="1:11" ht="29.25" customHeight="1" x14ac:dyDescent="0.25">
      <c r="C31" s="24" t="s">
        <v>58</v>
      </c>
      <c r="D31" s="41">
        <f>ROUNDUP((NPV((1+0.6487%)^6-1,D7:D28,H7:H28)/((1+0.6487%)^54)),0)</f>
        <v>6560327702346</v>
      </c>
      <c r="F31" s="42" t="s">
        <v>70</v>
      </c>
      <c r="G31" s="42"/>
      <c r="H31" s="42"/>
    </row>
    <row r="32" spans="1:11" ht="21" customHeight="1" x14ac:dyDescent="0.25">
      <c r="C32" s="24" t="s">
        <v>65</v>
      </c>
      <c r="D32" s="25" t="str">
        <f>D48</f>
        <v>SI</v>
      </c>
      <c r="F32" s="4"/>
      <c r="G32" s="10"/>
      <c r="H32" s="8"/>
    </row>
    <row r="33" spans="1:11" x14ac:dyDescent="0.25">
      <c r="D33" s="5" t="s">
        <v>72</v>
      </c>
    </row>
    <row r="34" spans="1:11" ht="15.75" customHeight="1" x14ac:dyDescent="0.25">
      <c r="B34" s="33" t="s">
        <v>9</v>
      </c>
      <c r="C34" s="34"/>
      <c r="D34" s="25" t="str">
        <f>D32</f>
        <v>SI</v>
      </c>
      <c r="G34" s="10"/>
      <c r="H34" s="8"/>
    </row>
    <row r="36" spans="1:11" ht="15.75" customHeight="1" x14ac:dyDescent="0.25">
      <c r="B36" s="33" t="s">
        <v>69</v>
      </c>
      <c r="C36" s="34"/>
      <c r="D36" s="25" t="str">
        <f>IF(D31&gt;=F36*80%,"SI","NO")</f>
        <v>SI</v>
      </c>
      <c r="F36" s="26">
        <v>6633293935641</v>
      </c>
      <c r="G36" s="10"/>
      <c r="H36" s="8"/>
    </row>
    <row r="37" spans="1:11" x14ac:dyDescent="0.25">
      <c r="C37" s="5" t="s">
        <v>71</v>
      </c>
      <c r="D37" s="43">
        <f>D31/F36</f>
        <v>0.98899999999955546</v>
      </c>
    </row>
    <row r="38" spans="1:11" x14ac:dyDescent="0.25">
      <c r="C38" s="40"/>
      <c r="D38" s="44">
        <f>F36-D31</f>
        <v>72966233295</v>
      </c>
    </row>
    <row r="40" spans="1:11" x14ac:dyDescent="0.25">
      <c r="B40" s="5" t="s">
        <v>72</v>
      </c>
      <c r="C40" s="22"/>
      <c r="D40" s="23"/>
      <c r="F40" s="4"/>
      <c r="G40" s="10"/>
      <c r="H40" s="8"/>
    </row>
    <row r="41" spans="1:11" ht="21.6" customHeight="1" x14ac:dyDescent="0.25">
      <c r="B41" s="31" t="s">
        <v>59</v>
      </c>
      <c r="C41" s="31"/>
      <c r="D41" s="31"/>
      <c r="E41" s="31"/>
      <c r="F41" s="31"/>
      <c r="G41" s="31"/>
      <c r="H41" s="9"/>
    </row>
    <row r="42" spans="1:11" ht="37.5" customHeight="1" x14ac:dyDescent="0.25">
      <c r="B42" s="32" t="s">
        <v>60</v>
      </c>
      <c r="C42" s="32"/>
      <c r="D42" s="32"/>
      <c r="E42" s="32"/>
      <c r="F42" s="32"/>
      <c r="G42" s="32"/>
    </row>
    <row r="43" spans="1:11" ht="30.75" customHeight="1" x14ac:dyDescent="0.25">
      <c r="B43" s="32" t="s">
        <v>61</v>
      </c>
      <c r="C43" s="32"/>
      <c r="D43" s="32"/>
      <c r="E43" s="32"/>
      <c r="F43" s="32"/>
      <c r="G43" s="32"/>
      <c r="H43" s="8"/>
    </row>
    <row r="44" spans="1:11" ht="30.75" customHeight="1" x14ac:dyDescent="0.25">
      <c r="B44" s="12"/>
      <c r="C44" s="13"/>
      <c r="D44" s="13"/>
      <c r="E44" s="13"/>
      <c r="F44" s="13"/>
      <c r="G44" s="14"/>
      <c r="H44" s="13"/>
    </row>
    <row r="45" spans="1:11" ht="50.25" customHeight="1" x14ac:dyDescent="0.25">
      <c r="B45" s="15" t="s">
        <v>62</v>
      </c>
      <c r="C45" s="16" t="s">
        <v>63</v>
      </c>
      <c r="D45" s="17">
        <v>0.4985</v>
      </c>
      <c r="E45" s="13"/>
      <c r="F45" s="23" t="str">
        <f>IF(D45&lt;50%,"SI","NO")</f>
        <v>SI</v>
      </c>
      <c r="G45" s="15" t="s">
        <v>62</v>
      </c>
      <c r="H45" s="13"/>
    </row>
    <row r="46" spans="1:11" ht="21.6" customHeight="1" x14ac:dyDescent="0.25">
      <c r="B46" s="31" t="s">
        <v>64</v>
      </c>
      <c r="C46" s="31"/>
      <c r="D46" s="31"/>
      <c r="E46" s="31"/>
      <c r="F46" s="31"/>
      <c r="G46" s="31"/>
      <c r="H46" s="9"/>
    </row>
    <row r="47" spans="1:11" s="4" customFormat="1" ht="30.75" customHeight="1" x14ac:dyDescent="0.25">
      <c r="A47" s="5"/>
      <c r="C47" s="11"/>
      <c r="D47" s="11"/>
      <c r="E47" s="11"/>
      <c r="F47" s="11"/>
      <c r="G47" s="11"/>
      <c r="H47" s="8"/>
      <c r="J47" s="5"/>
      <c r="K47" s="5"/>
    </row>
    <row r="48" spans="1:11" x14ac:dyDescent="0.25">
      <c r="B48" s="5" t="s">
        <v>66</v>
      </c>
      <c r="D48" s="23" t="str">
        <f>IF(SUM(D50:D71,H50:H71)=0,"SI","NO")</f>
        <v>SI</v>
      </c>
    </row>
    <row r="49" spans="2:8" ht="71.25" x14ac:dyDescent="0.25">
      <c r="B49" s="18" t="s">
        <v>12</v>
      </c>
      <c r="C49" s="18" t="s">
        <v>13</v>
      </c>
      <c r="D49" s="18" t="s">
        <v>14</v>
      </c>
      <c r="F49" s="18" t="s">
        <v>12</v>
      </c>
      <c r="G49" s="18" t="s">
        <v>13</v>
      </c>
      <c r="H49" s="18" t="s">
        <v>14</v>
      </c>
    </row>
    <row r="50" spans="2:8" x14ac:dyDescent="0.25">
      <c r="B50" s="19" t="s">
        <v>4</v>
      </c>
      <c r="C50" s="20"/>
      <c r="D50" s="21">
        <f>IF(D7&gt;C7,1,0)</f>
        <v>0</v>
      </c>
      <c r="F50" s="19" t="s">
        <v>15</v>
      </c>
      <c r="G50" s="20"/>
      <c r="H50" s="21">
        <f>IF(H7&gt;G7,1,0)</f>
        <v>0</v>
      </c>
    </row>
    <row r="51" spans="2:8" x14ac:dyDescent="0.25">
      <c r="B51" s="19" t="s">
        <v>5</v>
      </c>
      <c r="C51" s="20"/>
      <c r="D51" s="21">
        <f t="shared" ref="D51:D71" si="0">IF(D8&gt;C8,1,0)</f>
        <v>0</v>
      </c>
      <c r="F51" s="19" t="s">
        <v>16</v>
      </c>
      <c r="G51" s="20"/>
      <c r="H51" s="21">
        <f t="shared" ref="H51:H71" si="1">IF(H8&gt;G8,1,0)</f>
        <v>0</v>
      </c>
    </row>
    <row r="52" spans="2:8" x14ac:dyDescent="0.25">
      <c r="B52" s="19" t="s">
        <v>17</v>
      </c>
      <c r="C52" s="20"/>
      <c r="D52" s="21">
        <f t="shared" si="0"/>
        <v>0</v>
      </c>
      <c r="F52" s="19" t="s">
        <v>18</v>
      </c>
      <c r="G52" s="20"/>
      <c r="H52" s="21">
        <f t="shared" si="1"/>
        <v>0</v>
      </c>
    </row>
    <row r="53" spans="2:8" x14ac:dyDescent="0.25">
      <c r="B53" s="19" t="s">
        <v>19</v>
      </c>
      <c r="C53" s="20"/>
      <c r="D53" s="21">
        <f t="shared" si="0"/>
        <v>0</v>
      </c>
      <c r="F53" s="19" t="s">
        <v>20</v>
      </c>
      <c r="G53" s="20"/>
      <c r="H53" s="21">
        <f t="shared" si="1"/>
        <v>0</v>
      </c>
    </row>
    <row r="54" spans="2:8" x14ac:dyDescent="0.25">
      <c r="B54" s="19" t="s">
        <v>21</v>
      </c>
      <c r="C54" s="20"/>
      <c r="D54" s="21">
        <f t="shared" si="0"/>
        <v>0</v>
      </c>
      <c r="F54" s="19" t="s">
        <v>22</v>
      </c>
      <c r="G54" s="20"/>
      <c r="H54" s="21">
        <f t="shared" si="1"/>
        <v>0</v>
      </c>
    </row>
    <row r="55" spans="2:8" x14ac:dyDescent="0.25">
      <c r="B55" s="19" t="s">
        <v>23</v>
      </c>
      <c r="C55" s="20"/>
      <c r="D55" s="21">
        <f t="shared" si="0"/>
        <v>0</v>
      </c>
      <c r="F55" s="19" t="s">
        <v>24</v>
      </c>
      <c r="G55" s="20"/>
      <c r="H55" s="21">
        <f t="shared" si="1"/>
        <v>0</v>
      </c>
    </row>
    <row r="56" spans="2:8" x14ac:dyDescent="0.25">
      <c r="B56" s="19" t="s">
        <v>25</v>
      </c>
      <c r="C56" s="20"/>
      <c r="D56" s="21">
        <f t="shared" si="0"/>
        <v>0</v>
      </c>
      <c r="F56" s="19" t="s">
        <v>26</v>
      </c>
      <c r="G56" s="20"/>
      <c r="H56" s="21">
        <f t="shared" si="1"/>
        <v>0</v>
      </c>
    </row>
    <row r="57" spans="2:8" x14ac:dyDescent="0.25">
      <c r="B57" s="19" t="s">
        <v>27</v>
      </c>
      <c r="C57" s="20"/>
      <c r="D57" s="21">
        <f t="shared" si="0"/>
        <v>0</v>
      </c>
      <c r="F57" s="19" t="s">
        <v>28</v>
      </c>
      <c r="G57" s="20"/>
      <c r="H57" s="21">
        <f t="shared" si="1"/>
        <v>0</v>
      </c>
    </row>
    <row r="58" spans="2:8" x14ac:dyDescent="0.25">
      <c r="B58" s="19" t="s">
        <v>29</v>
      </c>
      <c r="C58" s="20"/>
      <c r="D58" s="21">
        <f t="shared" si="0"/>
        <v>0</v>
      </c>
      <c r="F58" s="19" t="s">
        <v>30</v>
      </c>
      <c r="G58" s="20"/>
      <c r="H58" s="21">
        <f t="shared" si="1"/>
        <v>0</v>
      </c>
    </row>
    <row r="59" spans="2:8" x14ac:dyDescent="0.25">
      <c r="B59" s="19" t="s">
        <v>31</v>
      </c>
      <c r="C59" s="20"/>
      <c r="D59" s="21">
        <f t="shared" si="0"/>
        <v>0</v>
      </c>
      <c r="F59" s="19" t="s">
        <v>32</v>
      </c>
      <c r="G59" s="20"/>
      <c r="H59" s="21">
        <f t="shared" si="1"/>
        <v>0</v>
      </c>
    </row>
    <row r="60" spans="2:8" x14ac:dyDescent="0.25">
      <c r="B60" s="19" t="s">
        <v>33</v>
      </c>
      <c r="C60" s="20"/>
      <c r="D60" s="21">
        <f t="shared" si="0"/>
        <v>0</v>
      </c>
      <c r="F60" s="19" t="s">
        <v>34</v>
      </c>
      <c r="G60" s="20"/>
      <c r="H60" s="21">
        <f t="shared" si="1"/>
        <v>0</v>
      </c>
    </row>
    <row r="61" spans="2:8" x14ac:dyDescent="0.25">
      <c r="B61" s="19" t="s">
        <v>35</v>
      </c>
      <c r="C61" s="20"/>
      <c r="D61" s="21">
        <f t="shared" si="0"/>
        <v>0</v>
      </c>
      <c r="F61" s="19" t="s">
        <v>36</v>
      </c>
      <c r="G61" s="20"/>
      <c r="H61" s="21">
        <f t="shared" si="1"/>
        <v>0</v>
      </c>
    </row>
    <row r="62" spans="2:8" x14ac:dyDescent="0.25">
      <c r="B62" s="19" t="s">
        <v>37</v>
      </c>
      <c r="C62" s="20"/>
      <c r="D62" s="21">
        <f t="shared" si="0"/>
        <v>0</v>
      </c>
      <c r="F62" s="19" t="s">
        <v>38</v>
      </c>
      <c r="G62" s="20"/>
      <c r="H62" s="21">
        <f t="shared" si="1"/>
        <v>0</v>
      </c>
    </row>
    <row r="63" spans="2:8" x14ac:dyDescent="0.25">
      <c r="B63" s="19" t="s">
        <v>39</v>
      </c>
      <c r="C63" s="20"/>
      <c r="D63" s="21">
        <f t="shared" si="0"/>
        <v>0</v>
      </c>
      <c r="F63" s="19" t="s">
        <v>40</v>
      </c>
      <c r="G63" s="20"/>
      <c r="H63" s="21">
        <f t="shared" si="1"/>
        <v>0</v>
      </c>
    </row>
    <row r="64" spans="2:8" x14ac:dyDescent="0.25">
      <c r="B64" s="19" t="s">
        <v>41</v>
      </c>
      <c r="C64" s="20"/>
      <c r="D64" s="21">
        <f t="shared" si="0"/>
        <v>0</v>
      </c>
      <c r="F64" s="19" t="s">
        <v>42</v>
      </c>
      <c r="G64" s="20"/>
      <c r="H64" s="21">
        <f t="shared" si="1"/>
        <v>0</v>
      </c>
    </row>
    <row r="65" spans="2:8" x14ac:dyDescent="0.25">
      <c r="B65" s="19" t="s">
        <v>43</v>
      </c>
      <c r="C65" s="20"/>
      <c r="D65" s="21">
        <f t="shared" si="0"/>
        <v>0</v>
      </c>
      <c r="F65" s="19" t="s">
        <v>44</v>
      </c>
      <c r="G65" s="20"/>
      <c r="H65" s="21">
        <f t="shared" si="1"/>
        <v>0</v>
      </c>
    </row>
    <row r="66" spans="2:8" x14ac:dyDescent="0.25">
      <c r="B66" s="19" t="s">
        <v>45</v>
      </c>
      <c r="C66" s="20"/>
      <c r="D66" s="21">
        <f t="shared" si="0"/>
        <v>0</v>
      </c>
      <c r="F66" s="19" t="s">
        <v>46</v>
      </c>
      <c r="G66" s="20"/>
      <c r="H66" s="21">
        <f t="shared" si="1"/>
        <v>0</v>
      </c>
    </row>
    <row r="67" spans="2:8" x14ac:dyDescent="0.25">
      <c r="B67" s="19" t="s">
        <v>47</v>
      </c>
      <c r="C67" s="20"/>
      <c r="D67" s="21">
        <f t="shared" si="0"/>
        <v>0</v>
      </c>
      <c r="F67" s="19" t="s">
        <v>48</v>
      </c>
      <c r="G67" s="20"/>
      <c r="H67" s="21">
        <f t="shared" si="1"/>
        <v>0</v>
      </c>
    </row>
    <row r="68" spans="2:8" x14ac:dyDescent="0.25">
      <c r="B68" s="19" t="s">
        <v>49</v>
      </c>
      <c r="C68" s="20"/>
      <c r="D68" s="21">
        <f t="shared" si="0"/>
        <v>0</v>
      </c>
      <c r="F68" s="19" t="s">
        <v>50</v>
      </c>
      <c r="G68" s="20"/>
      <c r="H68" s="21">
        <f t="shared" si="1"/>
        <v>0</v>
      </c>
    </row>
    <row r="69" spans="2:8" x14ac:dyDescent="0.25">
      <c r="B69" s="19" t="s">
        <v>51</v>
      </c>
      <c r="C69" s="20"/>
      <c r="D69" s="21">
        <f t="shared" si="0"/>
        <v>0</v>
      </c>
      <c r="F69" s="19" t="s">
        <v>52</v>
      </c>
      <c r="G69" s="20"/>
      <c r="H69" s="21">
        <f t="shared" si="1"/>
        <v>0</v>
      </c>
    </row>
    <row r="70" spans="2:8" x14ac:dyDescent="0.25">
      <c r="B70" s="19" t="s">
        <v>53</v>
      </c>
      <c r="C70" s="20"/>
      <c r="D70" s="21">
        <f t="shared" si="0"/>
        <v>0</v>
      </c>
      <c r="F70" s="19" t="s">
        <v>54</v>
      </c>
      <c r="G70" s="20"/>
      <c r="H70" s="21">
        <f t="shared" si="1"/>
        <v>0</v>
      </c>
    </row>
    <row r="71" spans="2:8" x14ac:dyDescent="0.25">
      <c r="B71" s="19" t="s">
        <v>55</v>
      </c>
      <c r="C71" s="20"/>
      <c r="D71" s="21">
        <f t="shared" si="0"/>
        <v>0</v>
      </c>
      <c r="F71" s="19" t="s">
        <v>56</v>
      </c>
      <c r="G71" s="20"/>
      <c r="H71" s="21">
        <f t="shared" si="1"/>
        <v>0</v>
      </c>
    </row>
  </sheetData>
  <mergeCells count="11">
    <mergeCell ref="B42:G42"/>
    <mergeCell ref="B43:G43"/>
    <mergeCell ref="B46:G46"/>
    <mergeCell ref="B34:C34"/>
    <mergeCell ref="B36:C36"/>
    <mergeCell ref="D1:G1"/>
    <mergeCell ref="B2:G2"/>
    <mergeCell ref="B3:G3"/>
    <mergeCell ref="B29:G29"/>
    <mergeCell ref="B41:G41"/>
    <mergeCell ref="F31:H31"/>
  </mergeCells>
  <conditionalFormatting sqref="D32 D34 D36">
    <cfRule type="containsText" dxfId="10" priority="9" operator="containsText" text="SI">
      <formula>NOT(ISERROR(SEARCH("SI",D32)))</formula>
    </cfRule>
    <cfRule type="containsText" dxfId="9" priority="10" operator="containsText" text="NO">
      <formula>NOT(ISERROR(SEARCH("NO",D32)))</formula>
    </cfRule>
  </conditionalFormatting>
  <conditionalFormatting sqref="D34">
    <cfRule type="cellIs" dxfId="8" priority="11" operator="equal">
      <formula>"""NO"""</formula>
    </cfRule>
  </conditionalFormatting>
  <conditionalFormatting sqref="D48">
    <cfRule type="containsText" dxfId="7" priority="3" operator="containsText" text="SI">
      <formula>NOT(ISERROR(SEARCH("SI",D48)))</formula>
    </cfRule>
    <cfRule type="containsText" dxfId="6" priority="4" operator="containsText" text="NO">
      <formula>NOT(ISERROR(SEARCH("NO",D48)))</formula>
    </cfRule>
    <cfRule type="cellIs" dxfId="5" priority="5" operator="equal">
      <formula>"""NO"""</formula>
    </cfRule>
  </conditionalFormatting>
  <conditionalFormatting sqref="D50:D71">
    <cfRule type="cellIs" dxfId="4" priority="2" operator="greaterThan">
      <formula>0</formula>
    </cfRule>
  </conditionalFormatting>
  <conditionalFormatting sqref="F45">
    <cfRule type="containsText" dxfId="3" priority="6" operator="containsText" text="SI">
      <formula>NOT(ISERROR(SEARCH("SI",F45)))</formula>
    </cfRule>
    <cfRule type="containsText" dxfId="2" priority="7" operator="containsText" text="NO">
      <formula>NOT(ISERROR(SEARCH("NO",F45)))</formula>
    </cfRule>
    <cfRule type="cellIs" dxfId="1" priority="8" operator="equal">
      <formula>"""NO"""</formula>
    </cfRule>
  </conditionalFormatting>
  <conditionalFormatting sqref="H50:H71">
    <cfRule type="cellIs" dxfId="0" priority="1" operator="greaterThan">
      <formula>0</formula>
    </cfRule>
  </conditionalFormatting>
  <pageMargins left="0.7" right="0.7" top="0.75" bottom="0.75" header="0.3" footer="0.3"/>
  <pageSetup scale="7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7"/>
  <sheetViews>
    <sheetView showGridLines="0" zoomScale="110" zoomScaleNormal="110" zoomScalePageLayoutView="130" workbookViewId="0">
      <selection activeCell="C10" sqref="C10"/>
    </sheetView>
  </sheetViews>
  <sheetFormatPr baseColWidth="10" defaultRowHeight="15.75" x14ac:dyDescent="0.25"/>
  <cols>
    <col min="1" max="1" width="5.125" customWidth="1"/>
    <col min="2" max="2" width="7.125" customWidth="1"/>
    <col min="3" max="3" width="31.25" customWidth="1"/>
    <col min="4" max="8" width="11.375" customWidth="1"/>
    <col min="9" max="9" width="16.75" customWidth="1"/>
  </cols>
  <sheetData>
    <row r="2" spans="2:10" ht="21" x14ac:dyDescent="0.35">
      <c r="B2" s="30" t="s">
        <v>10</v>
      </c>
      <c r="C2" s="30"/>
      <c r="D2" s="30"/>
      <c r="E2" s="30"/>
      <c r="F2" s="30"/>
    </row>
    <row r="3" spans="2:10" ht="21" x14ac:dyDescent="0.35">
      <c r="B3" s="30" t="s">
        <v>11</v>
      </c>
      <c r="C3" s="30"/>
      <c r="D3" s="30"/>
      <c r="E3" s="30"/>
      <c r="F3" s="30"/>
    </row>
    <row r="6" spans="2:10" ht="51" x14ac:dyDescent="0.25">
      <c r="B6" s="3" t="s">
        <v>1</v>
      </c>
      <c r="C6" s="3" t="s">
        <v>0</v>
      </c>
      <c r="D6" s="2" t="s">
        <v>2</v>
      </c>
      <c r="E6" s="2" t="s">
        <v>6</v>
      </c>
      <c r="F6" s="2" t="s">
        <v>7</v>
      </c>
      <c r="G6" s="2" t="s">
        <v>67</v>
      </c>
      <c r="H6" s="2" t="s">
        <v>8</v>
      </c>
      <c r="I6" s="2" t="s">
        <v>3</v>
      </c>
    </row>
    <row r="7" spans="2:10" ht="49.5" customHeight="1" x14ac:dyDescent="0.25">
      <c r="B7" s="39">
        <v>1</v>
      </c>
      <c r="C7" s="35" t="s">
        <v>68</v>
      </c>
      <c r="D7" s="36">
        <v>740</v>
      </c>
      <c r="E7" s="37">
        <v>147.5</v>
      </c>
      <c r="F7" s="37">
        <v>100</v>
      </c>
      <c r="G7" s="37">
        <v>10</v>
      </c>
      <c r="H7" s="37">
        <v>2.5</v>
      </c>
      <c r="I7" s="38">
        <f>SUM(D7:H7)</f>
        <v>1000</v>
      </c>
      <c r="J7" s="1"/>
    </row>
  </sheetData>
  <mergeCells count="2">
    <mergeCell ref="B2:F2"/>
    <mergeCell ref="B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Oferta economica </vt:lpstr>
      <vt:lpstr>Evaluacion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David Osorio</cp:lastModifiedBy>
  <dcterms:created xsi:type="dcterms:W3CDTF">2021-06-16T16:49:04Z</dcterms:created>
  <dcterms:modified xsi:type="dcterms:W3CDTF">2026-03-05T18:46:37Z</dcterms:modified>
</cp:coreProperties>
</file>