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Oferta economica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<sst xmlns="http://schemas.openxmlformats.org/spreadsheetml/2006/main" count="23" uniqueCount="20">
  <si>
    <t>Señores</t>
  </si>
  <si>
    <t>Agencia Nacional de Infraestructura</t>
  </si>
  <si>
    <t>Nombre</t>
  </si>
  <si>
    <t>Identificación</t>
  </si>
  <si>
    <t>Cargo</t>
  </si>
  <si>
    <t xml:space="preserve">Oferta Económica </t>
  </si>
  <si>
    <t>Bogotá D.C.</t>
  </si>
  <si>
    <t>REFERENCIA:</t>
  </si>
  <si>
    <t>Apreciados señores:</t>
  </si>
  <si>
    <t>Año</t>
  </si>
  <si>
    <t>El perfil de vigencias futuras aprobadas por el Gobierno Nacional:</t>
  </si>
  <si>
    <t>*Las Vigencias Futuras solicitadas por el Proponente en ningún caso podrán ser superiores al perfil de vigencias aprobadas por el Gobierno Nacional</t>
  </si>
  <si>
    <t>OFERTA ECONÓMICA**</t>
  </si>
  <si>
    <t>________________________</t>
  </si>
  <si>
    <t>ANEXO 13</t>
  </si>
  <si>
    <r>
      <t>[</t>
    </r>
    <r>
      <rPr>
        <i/>
        <sz val="11"/>
        <color indexed="8"/>
        <rFont val="Times New Roman"/>
        <family val="1"/>
      </rPr>
      <t>insertar fecha</t>
    </r>
    <r>
      <rPr>
        <sz val="11"/>
        <color indexed="8"/>
        <rFont val="Times New Roman"/>
        <family val="1"/>
      </rPr>
      <t>]</t>
    </r>
  </si>
  <si>
    <t xml:space="preserve">Vigencias Futuras solicitadas por el Proponente en pesos del Mes de Referencia*: </t>
  </si>
  <si>
    <r>
      <t>Por la presente, el suscrito actuando en nombre y representación de [</t>
    </r>
    <r>
      <rPr>
        <i/>
        <sz val="11"/>
        <color indexed="8"/>
        <rFont val="Times New Roman"/>
        <family val="1"/>
      </rPr>
      <t>insertar nombre del Proponente</t>
    </r>
    <r>
      <rPr>
        <sz val="11"/>
        <color indexed="8"/>
        <rFont val="Times New Roman"/>
        <family val="1"/>
      </rPr>
      <t>]/[</t>
    </r>
    <r>
      <rPr>
        <i/>
        <sz val="11"/>
        <color indexed="8"/>
        <rFont val="Times New Roman"/>
        <family val="1"/>
      </rPr>
      <t>insertar nombre Estructura Plural</t>
    </r>
    <r>
      <rPr>
        <sz val="11"/>
        <color indexed="8"/>
        <rFont val="Times New Roman"/>
        <family val="1"/>
      </rPr>
      <t xml:space="preserve"> conformada por </t>
    </r>
    <r>
      <rPr>
        <i/>
        <sz val="11"/>
        <color indexed="8"/>
        <rFont val="Times New Roman"/>
        <family val="1"/>
      </rPr>
      <t>insertar nombre de cada uno de los miembros de la Estructura Plural</t>
    </r>
    <r>
      <rPr>
        <sz val="11"/>
        <color indexed="8"/>
        <rFont val="Times New Roman"/>
        <family val="1"/>
      </rPr>
      <t>] y en desarrollo del proceso licitatorio de la referencia, me permito presentar Oferta Económica para el corredor “BUENAVENTURA - LOBOGUERRERO - BUGA” del proyecto de APP Nueva Malla Vial del Valle del Cauca, de acuerdo con el alcance descrito en el Contrato Parte Especial, el Apéndice Técnico 1 y demás Apéndices del Contrato, en los siguientes términos:</t>
    </r>
  </si>
  <si>
    <r>
      <t>**La Oferta Económica en ningún caso podrá ser superior a</t>
    </r>
    <r>
      <rPr>
        <b/>
        <sz val="10"/>
        <color indexed="8"/>
        <rFont val="Times New Roman"/>
        <family val="1"/>
      </rPr>
      <t xml:space="preserve"> COP 1.567.231.049.286 </t>
    </r>
    <r>
      <rPr>
        <sz val="10"/>
        <color indexed="8"/>
        <rFont val="Times New Roman"/>
        <family val="1"/>
      </rPr>
      <t>en valor presente y expresado en Pesos del Mes de Referencia.</t>
    </r>
  </si>
  <si>
    <t>Licitación Pública No.  VJ-VE-APP-IPB-004-2021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</si>
</sst>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\ #,##0_);\(&quot;$&quot;\ #,##0\)"/>
    <numFmt numFmtId="185" formatCode="&quot;$&quot;\ #,##0_);[Red]\(&quot;$&quot;\ #,##0\)"/>
    <numFmt numFmtId="186" formatCode="&quot;$&quot;\ #,##0.00_);\(&quot;$&quot;\ #,##0.00\)"/>
    <numFmt numFmtId="187" formatCode="&quot;$&quot;\ #,##0.00_);[Red]\(&quot;$&quot;\ #,##0.00\)"/>
    <numFmt numFmtId="188" formatCode="_(&quot;$&quot;\ * #,##0_);_(&quot;$&quot;\ * \(#,##0\);_(&quot;$&quot;\ * &quot;-&quot;_);_(@_)"/>
    <numFmt numFmtId="189" formatCode="_(&quot;$&quot;\ * #,##0.00_);_(&quot;$&quot;\ * \(#,##0.00\);_(&quot;$&quot;\ * &quot;-&quot;??_);_(@_)"/>
    <numFmt numFmtId="190" formatCode="_-* #,##0\ _€_-;\-* #,##0\ _€_-;_-* &quot;-&quot;\ _€_-;_-@_-"/>
    <numFmt numFmtId="191" formatCode="_-* #,##0.00\ _€_-;\-* #,##0.00\ _€_-;_-* &quot;-&quot;??\ _€_-;_-@_-"/>
    <numFmt numFmtId="192" formatCode="[$-240A]dddd\,\ d\ &quot;de&quot;\ mmmm\ &quot;de&quot;\ yyyy"/>
    <numFmt numFmtId="193" formatCode="[$-240A]h:mm:ss\ AM/PM"/>
    <numFmt numFmtId="194" formatCode="&quot;$&quot;\ #,##0"/>
    <numFmt numFmtId="195" formatCode="0.0000%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"/>
    <numFmt numFmtId="202" formatCode="_([$$-409]* #,##0.00_);_([$$-409]* \(#,##0.00\);_([$$-409]* &quot;-&quot;??_);_(@_)"/>
    <numFmt numFmtId="203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left" vertical="center" indent="10"/>
    </xf>
    <xf numFmtId="0" fontId="45" fillId="0" borderId="10" xfId="0" applyFont="1" applyBorder="1" applyAlignment="1">
      <alignment/>
    </xf>
    <xf numFmtId="182" fontId="46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horizontal="left" vertical="center"/>
    </xf>
    <xf numFmtId="3" fontId="45" fillId="0" borderId="0" xfId="0" applyNumberFormat="1" applyFont="1" applyAlignment="1">
      <alignment/>
    </xf>
    <xf numFmtId="0" fontId="47" fillId="2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202" fontId="46" fillId="33" borderId="11" xfId="52" applyNumberFormat="1" applyFont="1" applyFill="1" applyBorder="1" applyAlignment="1">
      <alignment horizontal="right" vertical="center"/>
    </xf>
    <xf numFmtId="202" fontId="46" fillId="33" borderId="11" xfId="0" applyNumberFormat="1" applyFont="1" applyFill="1" applyBorder="1" applyAlignment="1">
      <alignment horizontal="center" vertical="center"/>
    </xf>
    <xf numFmtId="202" fontId="46" fillId="33" borderId="11" xfId="52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">
      <selection activeCell="D35" sqref="D35"/>
    </sheetView>
  </sheetViews>
  <sheetFormatPr defaultColWidth="8.8515625" defaultRowHeight="15"/>
  <cols>
    <col min="1" max="1" width="2.421875" style="2" customWidth="1"/>
    <col min="2" max="2" width="8.28125" style="2" customWidth="1"/>
    <col min="3" max="3" width="22.140625" style="2" customWidth="1"/>
    <col min="4" max="4" width="26.421875" style="2" customWidth="1"/>
    <col min="5" max="5" width="7.8515625" style="2" customWidth="1"/>
    <col min="6" max="6" width="7.7109375" style="2" customWidth="1"/>
    <col min="7" max="7" width="36.00390625" style="2" customWidth="1"/>
    <col min="8" max="8" width="28.28125" style="1" customWidth="1"/>
    <col min="9" max="9" width="46.421875" style="1" customWidth="1"/>
    <col min="10" max="10" width="16.00390625" style="2" customWidth="1"/>
    <col min="11" max="11" width="17.57421875" style="2" customWidth="1"/>
    <col min="12" max="16384" width="8.8515625" style="2" customWidth="1"/>
  </cols>
  <sheetData>
    <row r="2" spans="2:8" ht="13.5">
      <c r="B2" s="18" t="s">
        <v>14</v>
      </c>
      <c r="C2" s="18"/>
      <c r="D2" s="18"/>
      <c r="E2" s="18"/>
      <c r="F2" s="18"/>
      <c r="G2" s="18"/>
      <c r="H2" s="18"/>
    </row>
    <row r="3" spans="2:8" ht="13.5">
      <c r="B3" s="19" t="s">
        <v>5</v>
      </c>
      <c r="C3" s="19"/>
      <c r="D3" s="19"/>
      <c r="E3" s="19"/>
      <c r="F3" s="19"/>
      <c r="G3" s="19"/>
      <c r="H3" s="19"/>
    </row>
    <row r="4" spans="2:8" ht="13.5">
      <c r="B4" s="20" t="s">
        <v>15</v>
      </c>
      <c r="C4" s="20"/>
      <c r="D4" s="20"/>
      <c r="E4" s="20"/>
      <c r="F4" s="20"/>
      <c r="G4" s="20"/>
      <c r="H4" s="20"/>
    </row>
    <row r="5" ht="13.5">
      <c r="B5" s="3"/>
    </row>
    <row r="6" ht="13.5">
      <c r="B6" s="4" t="s">
        <v>0</v>
      </c>
    </row>
    <row r="7" spans="2:8" ht="13.5">
      <c r="B7" s="21" t="s">
        <v>1</v>
      </c>
      <c r="C7" s="21"/>
      <c r="D7" s="21"/>
      <c r="E7" s="21"/>
      <c r="F7" s="21"/>
      <c r="G7" s="21"/>
      <c r="H7" s="21"/>
    </row>
    <row r="8" ht="13.5">
      <c r="B8" s="5" t="s">
        <v>6</v>
      </c>
    </row>
    <row r="9" ht="13.5">
      <c r="B9" s="5"/>
    </row>
    <row r="10" spans="2:4" ht="13.5">
      <c r="B10" s="5" t="s">
        <v>7</v>
      </c>
      <c r="D10" s="6" t="s">
        <v>19</v>
      </c>
    </row>
    <row r="11" spans="4:7" ht="13.5">
      <c r="D11" s="20"/>
      <c r="E11" s="20"/>
      <c r="F11" s="20"/>
      <c r="G11" s="20"/>
    </row>
    <row r="12" ht="13.5">
      <c r="D12" s="5"/>
    </row>
    <row r="13" ht="13.5">
      <c r="B13" s="5" t="s">
        <v>8</v>
      </c>
    </row>
    <row r="14" ht="13.5">
      <c r="B14" s="5"/>
    </row>
    <row r="15" spans="2:8" ht="57.75" customHeight="1">
      <c r="B15" s="22" t="s">
        <v>17</v>
      </c>
      <c r="C15" s="22"/>
      <c r="D15" s="22"/>
      <c r="E15" s="22"/>
      <c r="F15" s="22"/>
      <c r="G15" s="22"/>
      <c r="H15" s="22"/>
    </row>
    <row r="16" ht="14.25" thickBot="1">
      <c r="B16" s="5"/>
    </row>
    <row r="17" spans="2:8" ht="65.25" customHeight="1" thickBot="1">
      <c r="B17" s="12" t="s">
        <v>9</v>
      </c>
      <c r="C17" s="12" t="s">
        <v>10</v>
      </c>
      <c r="D17" s="12" t="s">
        <v>16</v>
      </c>
      <c r="F17" s="13" t="s">
        <v>9</v>
      </c>
      <c r="G17" s="12" t="s">
        <v>10</v>
      </c>
      <c r="H17" s="12" t="s">
        <v>16</v>
      </c>
    </row>
    <row r="18" spans="2:8" ht="14.25" thickBot="1">
      <c r="B18" s="7">
        <v>2025</v>
      </c>
      <c r="C18" s="14">
        <v>276553846154</v>
      </c>
      <c r="D18" s="8"/>
      <c r="F18" s="7">
        <f>+B30+1</f>
        <v>2038</v>
      </c>
      <c r="G18" s="15">
        <v>168697846154</v>
      </c>
      <c r="H18" s="8"/>
    </row>
    <row r="19" spans="2:8" ht="14.25" thickBot="1">
      <c r="B19" s="7">
        <v>2026</v>
      </c>
      <c r="C19" s="14">
        <v>168697846154</v>
      </c>
      <c r="D19" s="8"/>
      <c r="F19" s="7">
        <f aca="true" t="shared" si="0" ref="F19:F30">+F18+1</f>
        <v>2039</v>
      </c>
      <c r="G19" s="15">
        <v>168697846154</v>
      </c>
      <c r="H19" s="8"/>
    </row>
    <row r="20" spans="2:8" ht="14.25" thickBot="1">
      <c r="B20" s="7">
        <v>2027</v>
      </c>
      <c r="C20" s="14">
        <v>168697846154</v>
      </c>
      <c r="D20" s="8"/>
      <c r="F20" s="7">
        <f t="shared" si="0"/>
        <v>2040</v>
      </c>
      <c r="G20" s="15">
        <v>168697846154</v>
      </c>
      <c r="H20" s="8"/>
    </row>
    <row r="21" spans="2:8" ht="14.25" thickBot="1">
      <c r="B21" s="7">
        <v>2028</v>
      </c>
      <c r="C21" s="14">
        <v>168697846154</v>
      </c>
      <c r="D21" s="8"/>
      <c r="F21" s="7">
        <f t="shared" si="0"/>
        <v>2041</v>
      </c>
      <c r="G21" s="15">
        <v>168697846154</v>
      </c>
      <c r="H21" s="8"/>
    </row>
    <row r="22" spans="2:8" ht="14.25" thickBot="1">
      <c r="B22" s="7">
        <v>2029</v>
      </c>
      <c r="C22" s="14">
        <v>168697846154</v>
      </c>
      <c r="D22" s="8"/>
      <c r="F22" s="7">
        <f t="shared" si="0"/>
        <v>2042</v>
      </c>
      <c r="G22" s="15">
        <v>168697846154</v>
      </c>
      <c r="H22" s="8"/>
    </row>
    <row r="23" spans="2:8" ht="14.25" thickBot="1">
      <c r="B23" s="7">
        <v>2030</v>
      </c>
      <c r="C23" s="16">
        <v>168697846154</v>
      </c>
      <c r="D23" s="8"/>
      <c r="F23" s="7">
        <f t="shared" si="0"/>
        <v>2043</v>
      </c>
      <c r="G23" s="15">
        <v>168697846154</v>
      </c>
      <c r="H23" s="8"/>
    </row>
    <row r="24" spans="2:8" ht="14.25" thickBot="1">
      <c r="B24" s="7">
        <v>2031</v>
      </c>
      <c r="C24" s="16">
        <v>168697846154</v>
      </c>
      <c r="D24" s="8"/>
      <c r="F24" s="7">
        <f t="shared" si="0"/>
        <v>2044</v>
      </c>
      <c r="G24" s="15">
        <v>168697846154</v>
      </c>
      <c r="H24" s="8"/>
    </row>
    <row r="25" spans="2:8" ht="14.25" thickBot="1">
      <c r="B25" s="7">
        <v>2032</v>
      </c>
      <c r="C25" s="16">
        <v>168697846154</v>
      </c>
      <c r="D25" s="8"/>
      <c r="F25" s="7">
        <f t="shared" si="0"/>
        <v>2045</v>
      </c>
      <c r="G25" s="15">
        <v>168697846154</v>
      </c>
      <c r="H25" s="8"/>
    </row>
    <row r="26" spans="2:8" ht="14.25" thickBot="1">
      <c r="B26" s="7">
        <v>2033</v>
      </c>
      <c r="C26" s="16">
        <v>168697846154</v>
      </c>
      <c r="D26" s="8"/>
      <c r="F26" s="7">
        <f t="shared" si="0"/>
        <v>2046</v>
      </c>
      <c r="G26" s="15">
        <v>168697846154</v>
      </c>
      <c r="H26" s="8"/>
    </row>
    <row r="27" spans="2:8" ht="14.25" thickBot="1">
      <c r="B27" s="7">
        <v>2034</v>
      </c>
      <c r="C27" s="16">
        <v>168697846154</v>
      </c>
      <c r="D27" s="8"/>
      <c r="F27" s="7">
        <f t="shared" si="0"/>
        <v>2047</v>
      </c>
      <c r="G27" s="15">
        <v>168697846154</v>
      </c>
      <c r="H27" s="8"/>
    </row>
    <row r="28" spans="2:8" ht="14.25" customHeight="1" thickBot="1">
      <c r="B28" s="7">
        <v>2035</v>
      </c>
      <c r="C28" s="16">
        <v>168697846154</v>
      </c>
      <c r="D28" s="8"/>
      <c r="F28" s="7">
        <f t="shared" si="0"/>
        <v>2048</v>
      </c>
      <c r="G28" s="15">
        <v>168697846154</v>
      </c>
      <c r="H28" s="8"/>
    </row>
    <row r="29" spans="2:8" ht="14.25" customHeight="1" thickBot="1">
      <c r="B29" s="7">
        <v>2036</v>
      </c>
      <c r="C29" s="16">
        <v>168697846154</v>
      </c>
      <c r="D29" s="8"/>
      <c r="F29" s="7">
        <f t="shared" si="0"/>
        <v>2049</v>
      </c>
      <c r="G29" s="15">
        <v>168697846154</v>
      </c>
      <c r="H29" s="8"/>
    </row>
    <row r="30" spans="2:8" ht="15" customHeight="1" thickBot="1">
      <c r="B30" s="7">
        <v>2037</v>
      </c>
      <c r="C30" s="16">
        <v>168697846154</v>
      </c>
      <c r="D30" s="8"/>
      <c r="F30" s="7">
        <f t="shared" si="0"/>
        <v>2050</v>
      </c>
      <c r="G30" s="15">
        <v>168697846150</v>
      </c>
      <c r="H30" s="8"/>
    </row>
    <row r="32" spans="2:8" ht="30" customHeight="1">
      <c r="B32" s="22" t="s">
        <v>11</v>
      </c>
      <c r="C32" s="22"/>
      <c r="D32" s="22"/>
      <c r="E32" s="22"/>
      <c r="F32" s="22"/>
      <c r="G32" s="22"/>
      <c r="H32" s="22"/>
    </row>
    <row r="33" ht="14.25" thickBot="1">
      <c r="B33" s="5"/>
    </row>
    <row r="34" spans="3:4" ht="28.5" thickBot="1">
      <c r="C34" s="9" t="s">
        <v>12</v>
      </c>
      <c r="D34" s="8">
        <f>(NPV((1+0.5779%)^12-1,D18:D30,H18:H30)/((1+0.5779%)^30))</f>
        <v>0</v>
      </c>
    </row>
    <row r="35" spans="2:8" ht="21" customHeight="1">
      <c r="B35" s="17" t="s">
        <v>18</v>
      </c>
      <c r="C35" s="3"/>
      <c r="D35" s="3"/>
      <c r="F35" s="3"/>
      <c r="G35" s="3"/>
      <c r="H35" s="10"/>
    </row>
    <row r="36" ht="13.5">
      <c r="B36" s="4"/>
    </row>
    <row r="37" ht="13.5">
      <c r="B37" s="5"/>
    </row>
    <row r="38" ht="13.5">
      <c r="B38" s="5"/>
    </row>
    <row r="39" ht="13.5">
      <c r="B39" s="5" t="s">
        <v>13</v>
      </c>
    </row>
    <row r="40" spans="2:4" ht="13.5">
      <c r="B40" s="5" t="s">
        <v>2</v>
      </c>
      <c r="D40" s="11"/>
    </row>
    <row r="41" ht="13.5">
      <c r="B41" s="5" t="s">
        <v>3</v>
      </c>
    </row>
    <row r="42" ht="13.5">
      <c r="B42" s="5" t="s">
        <v>4</v>
      </c>
    </row>
  </sheetData>
  <sheetProtection/>
  <mergeCells count="7">
    <mergeCell ref="B2:H2"/>
    <mergeCell ref="B3:H3"/>
    <mergeCell ref="B4:H4"/>
    <mergeCell ref="B7:H7"/>
    <mergeCell ref="B15:H15"/>
    <mergeCell ref="B32:H32"/>
    <mergeCell ref="D11:G11"/>
  </mergeCells>
  <printOptions/>
  <pageMargins left="0.7" right="0.7" top="0.75" bottom="0.75" header="0.3" footer="0.3"/>
  <pageSetup fitToWidth="0" fitToHeight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Ximena  Vallejo Guzman</dc:creator>
  <cp:keywords/>
  <dc:description/>
  <cp:lastModifiedBy>Liz Sánchez</cp:lastModifiedBy>
  <cp:lastPrinted>2021-10-04T17:03:59Z</cp:lastPrinted>
  <dcterms:created xsi:type="dcterms:W3CDTF">2015-03-18T21:21:52Z</dcterms:created>
  <dcterms:modified xsi:type="dcterms:W3CDTF">2021-10-13T17:51:16Z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20200325132423029</vt:lpwstr>
  </property>
  <property fmtid="{D5CDD505-2E9C-101B-9397-08002B2CF9AE}" pid="3" name="ContentTypeId">
    <vt:lpwstr>0x010100741F2823C95C0F47BAAD21026681AF5C</vt:lpwstr>
  </property>
</Properties>
</file>