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anionline-my.sharepoint.com/personal/fjimenez_ani_gov_co/Documents/Nuevas Concesiones/Ferreo/Apendice Ambiental/Entrega 15 de Junio de 2023/LAM_6817/"/>
    </mc:Choice>
  </mc:AlternateContent>
  <xr:revisionPtr revIDLastSave="0" documentId="8_{B67E3728-84D3-45CE-82A5-924E9C7ADD04}" xr6:coauthVersionLast="47" xr6:coauthVersionMax="47" xr10:uidLastSave="{00000000-0000-0000-0000-000000000000}"/>
  <bookViews>
    <workbookView xWindow="28680" yWindow="-120" windowWidth="24240" windowHeight="13740" tabRatio="765" xr2:uid="{00000000-000D-0000-FFFF-FFFF00000000}"/>
  </bookViews>
  <sheets>
    <sheet name="ANI" sheetId="13" r:id="rId1"/>
  </sheets>
  <definedNames>
    <definedName name="_xlnm._FilterDatabase" localSheetId="0" hidden="1">ANI!$B$3:$P$124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24" i="13" l="1"/>
  <c r="N121" i="13"/>
  <c r="N120" i="13"/>
  <c r="N105" i="13"/>
  <c r="N104" i="13"/>
  <c r="N103" i="13"/>
  <c r="N91" i="13"/>
  <c r="N83" i="13"/>
  <c r="N77" i="13"/>
  <c r="N71" i="13"/>
  <c r="N68" i="13"/>
  <c r="N41" i="13"/>
  <c r="N36" i="13"/>
  <c r="N35" i="13"/>
  <c r="N34" i="13"/>
  <c r="N31" i="13"/>
  <c r="N32" i="13"/>
  <c r="N33" i="13"/>
  <c r="N30" i="13"/>
  <c r="N74" i="13"/>
  <c r="N65" i="13"/>
  <c r="N66" i="13"/>
  <c r="N67" i="13"/>
  <c r="N59" i="13"/>
  <c r="N60" i="13"/>
  <c r="N61" i="13"/>
  <c r="N62" i="13"/>
  <c r="N63" i="13"/>
  <c r="N64" i="13"/>
  <c r="N51" i="13"/>
  <c r="N52" i="13"/>
  <c r="N53" i="13"/>
  <c r="N54" i="13"/>
  <c r="N55" i="13"/>
  <c r="N56" i="13"/>
  <c r="N57" i="13"/>
  <c r="N58" i="13"/>
  <c r="N47" i="13"/>
  <c r="N48" i="13"/>
  <c r="N49" i="13"/>
  <c r="N50" i="13"/>
  <c r="N42" i="13"/>
  <c r="N43" i="13"/>
  <c r="N44" i="13"/>
  <c r="N45" i="13"/>
  <c r="N46" i="13"/>
  <c r="N6" i="13"/>
  <c r="N7" i="13"/>
  <c r="N8" i="13"/>
  <c r="N9" i="13"/>
  <c r="N10" i="13"/>
  <c r="N11" i="13"/>
  <c r="N12" i="13"/>
  <c r="N13" i="13"/>
  <c r="N14" i="13"/>
  <c r="N15" i="13"/>
  <c r="N16" i="13"/>
  <c r="N17" i="13"/>
  <c r="N18" i="13"/>
  <c r="N19" i="13"/>
  <c r="N20" i="13"/>
  <c r="N21" i="13"/>
  <c r="N22" i="13"/>
  <c r="N23" i="13"/>
  <c r="N24" i="13"/>
  <c r="N25" i="13"/>
  <c r="N26" i="13"/>
  <c r="N27" i="13"/>
  <c r="N28" i="13"/>
  <c r="N5" i="13"/>
</calcChain>
</file>

<file path=xl/sharedStrings.xml><?xml version="1.0" encoding="utf-8"?>
<sst xmlns="http://schemas.openxmlformats.org/spreadsheetml/2006/main" count="955" uniqueCount="254">
  <si>
    <t>INSTRUMENTO</t>
  </si>
  <si>
    <t>ARTÍCULO</t>
  </si>
  <si>
    <t>NUMERAL</t>
  </si>
  <si>
    <t>REQUERIMIENTO</t>
  </si>
  <si>
    <t>TRAMO</t>
  </si>
  <si>
    <t>SECTOR</t>
  </si>
  <si>
    <t>ACTO ADMINISTRATIVO, ARTÍCULO Y/O DESCRIPCIÓN CON EL QUE SE CIERRA EL REQUERIMIENTO</t>
  </si>
  <si>
    <t>OBLIGACIÓN</t>
  </si>
  <si>
    <t>OBSERVACIÓN</t>
  </si>
  <si>
    <t xml:space="preserve">RESPONSABLE </t>
  </si>
  <si>
    <t>ANI</t>
  </si>
  <si>
    <t>Resolución No. 0751 
05-08-2002</t>
  </si>
  <si>
    <t>Primero</t>
  </si>
  <si>
    <t>N/A</t>
  </si>
  <si>
    <t>Establecer el Plan de Manejo Ambiental presentado por Ferrocarriles del Norte de Colombia S.A. FENOCO para la rehabilitación, reconstrucción y mantenimiento de la Red Férrea del Atlántico, para los siguientes tramos:
Bogotá - Santa Marta,
Bogotá - Ventaquemada
La Caro - Lenguazaque
Bello - Puerto Berrío.</t>
  </si>
  <si>
    <t>X</t>
  </si>
  <si>
    <t>Segundo</t>
  </si>
  <si>
    <t>1.</t>
  </si>
  <si>
    <t>Durante la fase de seguimiento y monitoreo adelantar las siguientes acciones: Monitoreo de Ruido, Vibraciones, Material Particulado, en las cabeceras municipales y áreas turísticas, con una perioridicidad semestral. contados a partir de la ejecutoría de la / presente providencia.</t>
  </si>
  <si>
    <t>2.</t>
  </si>
  <si>
    <t>Presentar un informe semestral sobre el avance del proyecto y la ejecución del plan de manejo ambiental establecido,  tanto  para  la  fase  de  rehabilitación  y/o mantenimiento de la Red Férrea estableciendo para el componente social, el avance y evaluación de los resultados alcanzados en la implementación de cada uno de los programas.</t>
  </si>
  <si>
    <t>3.</t>
  </si>
  <si>
    <t>Implementar el programa de información y participación comunitaria durante la operación del proyecto, de tal forma que las comunidades del área de influencia conozcan y participen en la determinación y desarrollo de las medidas necesarias durante esta etapa.</t>
  </si>
  <si>
    <t>4.</t>
  </si>
  <si>
    <t>Garantizar que la conformación del comité de Monitoreo social propuesto, sea para todas etapas del proyecto con el fin de verificar la ejecución de las medidas establecidas. Copia  de  las  actas  debidamente  firmadas  y  que  se elaboren durante las reuniones del comité, deberán ser remitidas a este ministerio en los informes de interventoría.</t>
  </si>
  <si>
    <t>6.</t>
  </si>
  <si>
    <t>FUERA DEL TRAMO OBJETO DE CESIÓN</t>
  </si>
  <si>
    <t xml:space="preserve">7. </t>
  </si>
  <si>
    <t>Implementar dentro del programa de información y participación comunitaria la estrategia de acercamiento, información y participación a la comunidad de acuerdo con el cronograma establecido para la ejecución de actividades de rehabilitación y mantenimiento de la férrea para los diferentes tramos, de tal forma que con la debida y suficiente antelación, todas las comunidades afectas por las actividades del proyecto organizadas o no, y sus autoridades, conozcan toda la información del proyecto y se garantice su participación en la ejecución del plan de manejo.</t>
  </si>
  <si>
    <t>NA</t>
  </si>
  <si>
    <t>9.</t>
  </si>
  <si>
    <t>Suministrar al Ministerio del Medio Ambiente la información y resultado de las acciones encaminadas al saneamiento del corredor férreo con respecto a las construcciones, viviendas y o cultivos en los existentes hasta el momento del recibo de dicho corredor por parte del concesionario.</t>
  </si>
  <si>
    <t>10.</t>
  </si>
  <si>
    <t>Presentar el estado de avances de las acciones sociales propuestas en el programa de gestión social, en relación con las construcciones, viviendas y/o cultivos establecidos a partir de la fecha de recibido del corredor férreo en cuestión por parte del concesionario, e informar al ministerio del medio ambiente el resultado y avances de su implementación.</t>
  </si>
  <si>
    <t>11.</t>
  </si>
  <si>
    <t>Establecer las medidas de seguridad para protección de la comunidad, teniendo en cuenta el crecimiento de las ciudades y la tendencia de ocupaciones de las áreas contiguas al corredor férreo en coordinación con las administraciones municipales.</t>
  </si>
  <si>
    <t>Tercero</t>
  </si>
  <si>
    <t>Cuarto</t>
  </si>
  <si>
    <t>El presente Plan de Manejo Ambiental se Otorga por el tiempo de duración del proyecto.</t>
  </si>
  <si>
    <t>Quinto</t>
  </si>
  <si>
    <t>El establecimiento de presente Plan de Manejo Ambiental no incluye la autorización para la construcción de vías de acceso, ni adecuación de vías.</t>
  </si>
  <si>
    <t>Sexto</t>
  </si>
  <si>
    <t>El Plan de Manejo Ambiental que se establece mediante esta providencia descrita en el estudio contenido en el Plan de Manejo Ambiental y en la presente Resolución. Cualquier modificación a las condiciones deberá ser informada inmediatamente por escrito este Ministerio para su evaluación y aprobación previa.</t>
  </si>
  <si>
    <t>Séptimo</t>
  </si>
  <si>
    <t>El Ministerio del Medio Ambiente verificará y supervisara la ejecución de las obras en cualquier momento, así como el cumplimiento de los lineamientos y recomendaciones contenidas en la presente providencia y el Plan de Manejo Ambiental. Cualquier contravención será casual para la aplicación de las sanciones legales vigentes.</t>
  </si>
  <si>
    <t>Octavo</t>
  </si>
  <si>
    <t>El establecimiento del Plan de Manejo Ambiental en comento, no ampara la captura ni extracción de especímenes de la fauna y flora.</t>
  </si>
  <si>
    <t>Décimo</t>
  </si>
  <si>
    <t>Ferrocarriles de Norte de Colombia S.A – FENOCO - en el evento de requerir el uso, aprovechamiento y/o afectación de cualquier recurso natural renovable, previamente a su utilización deberá tramitar y obtener los permisos que sean necesarios para el desarrollo del proyecto, ante la Corporación Autónoma Regional respectiva, copia de los cuales deberá remitirse a este ministerio con destino a la carpeta contenida del expediente No. 2375.</t>
  </si>
  <si>
    <t>Décimo primero</t>
  </si>
  <si>
    <t>Ferrocarriles de Norte de Colombia S.A – FENOCO, deberá cancelar a las Corporaciones Autónomas Regionales del área de influencia directa del proyecto, el valor correspondiente a las tasas retributivas y compensatorias a que haya lugar por el uso, afectación o aprovechamiento de los recursos naturales renovables requeridos para la ejecución del proyecto.</t>
  </si>
  <si>
    <t>Décimo segundo</t>
  </si>
  <si>
    <t>En caso de presentarse durante el tiempo de ejecución del proyecto efectos ambientales no previstos, Ferrocarriles del Norte de Colombia S.A. - FENOCO - deberá suspender los trabajos e informar de manera inmediata al Ministerio del Medio Ambiente, para que determine y exija la adopción que las medidas correctivas que considere necesarias, sin perjuicio de las medidas que debe tomar el beneficiario del mismo.</t>
  </si>
  <si>
    <t>Décimo Tercero</t>
  </si>
  <si>
    <t>El Plan de Manejo Ambiental establecido mediante esta provincia, no ampara ningún tipo de uso, aprovechamiento a afectación de recursos naturales renovables.</t>
  </si>
  <si>
    <t>Décimo Cuarto</t>
  </si>
  <si>
    <t>Terminados los diferentes trabajos de campo relacionados con el proyecto, Ferrocarriles del Norte de Colombia S.A. FENOCO deberá desaparecer todas las evidencias de los elementos y materiales sobrantes, de manera que no se altere el paisaje o se contribuya al deterioro ambiental.</t>
  </si>
  <si>
    <t>Décimo Quinto</t>
  </si>
  <si>
    <t>Ferrocarriles de Norte de Colombia S.A – FENOCO, será responsable por cualquier deterioro y/o daño ambiental que en desarrollo del proyecto sean causados por ella o por los contratistas a su cargo y deberá informar al Ministerio Del Medio Ambiente de su ocurrencia, así mismo como también realizar las actividades necesarias para corregir los efectos ambientales causados.</t>
  </si>
  <si>
    <t>Décimo Sexto</t>
  </si>
  <si>
    <t>Con el objeto de prevenir incendios forestales, el personal de campo deberá abstenerse de realizar fogatas, así como de talar y acoplar material vegetal.</t>
  </si>
  <si>
    <t>Décimo Séptimo</t>
  </si>
  <si>
    <t>Ferrocarriles de Norte de Colombia S.A – FENOCO, deberá informar por escrito a los contratistas y en general a todo el personal involucrado en el proyecto sobre las obligaciones, medios de control y prohibiciones establecidas por ese ministerio den las siguiente providencia, así como aquellas definidas en el plan de manejo ambiental presentado por la empresa y exigirá el estricto cumplimiento de las mismas.</t>
  </si>
  <si>
    <t>Décimo Octavo</t>
  </si>
  <si>
    <t>El presente Plan de Manejo Ambiental, no confiere derechos reales sobre los predios que se  hayan  a  efectuar con  el proyecto, por lo tanto estos deberán se acordados directamente con los propietarios.</t>
  </si>
  <si>
    <t>Décimo Noveno</t>
  </si>
  <si>
    <t>Durante la ejecución de las obras del proyecto, y en caso de encontrar vestigios arqueológicos, Ferrocarriles de Norte de Colombia S.A – FENOCO, deberá realizar la prospección arqueológica del sitio, el cual será llevado por personal especializado. Concluida esta etapa la empresa deberá presentar el estudio respectivo al instituto colombiano de antropología ICANHH- del Ministerio de Cultura y este al Ministerio. EL ICANH, determinara la necesidad de realizar la etapa de excavación o rescate arqueológico.</t>
  </si>
  <si>
    <t>Barrancabermeja</t>
  </si>
  <si>
    <t>OBLIGACIÓN CERRADA</t>
  </si>
  <si>
    <t>7.</t>
  </si>
  <si>
    <t>5.</t>
  </si>
  <si>
    <t>Auto No. 1249 
16-04-2008</t>
  </si>
  <si>
    <t>OBLIGACIÓN VIGENTE</t>
  </si>
  <si>
    <t>Informar sobre el estado de cumplimiento del programa de monitoreo social, estrategias implementadas y la evaluación de la efectividad, dificultades y oportunidades así como las acciones de mejoramiento del programa de acuerdo con dicha evaluación.</t>
  </si>
  <si>
    <t>Resolución No. 0264 
24-03-2013</t>
  </si>
  <si>
    <t>Realizar monitoreos de ruido con operación plena de trenes en el corredor férreo una vez se reestablezca la operación, para verificar los valores de presión sonora en áreas aledañas dentro y fuera del corredor férreo y la implementación de las zonas de convivencia, utilizando equipos de muestreo especializado.</t>
  </si>
  <si>
    <t>Para cada monitoreo de ruido se deberá tener en cuenta en los informes listar todos los parámetros de entrada de modelado (por ejemplo, tipo de tren, número de locomotoras, carga total transportada, coeficiente de absorción del suelo, el orden de reflejos, velocidad) y las razones de su selección.</t>
  </si>
  <si>
    <t>Adjuntar periódicamente en los Informes de cumplimiento ambiental las bitácoras de operación de los trenes, en las que se establezca el número de pasos de tren en cada una de las poblaciones en el horario diurno y nocturno,, número de locomotoras en.operación y vagones transportados.</t>
  </si>
  <si>
    <t>Resolución No. 0299 
28-03-2014</t>
  </si>
  <si>
    <t>Paragrafo Primero</t>
  </si>
  <si>
    <t>Los derechos y obligaciones cedidos parcialmente a la Agencia Nacional de Infraestructura - ANI, serán asumidos por está en el estado en que encuentren.
PARAGRAFO PRIMERO.- La Agencia Nacional de Infraestructura en su calidad de cesionario y, a partir de la ejecutoria del presente acto administrativo, será responsable de todos los derechos y obligaciones ambientales establecidos en el Plan de Manejo Ambiental acogido mediante Resolución 0751 del 5 de agosto de 2002, modificado por las Resoluciones 2018 y 2019 del 20 de noviembre de 2007, 167 del 30 de enero de 2008, 670 del 25 de abril de 2008, 1365 del 31 de julio de 2008, 1308 del 7 de julio de 2009, 075 del 15 de enero de 2010, 1091 del 11 de junio de 2010, 0224 del 14 de febrero de 2011 y las resoluciones 0853 del 9 de octubre de 2012, 0092 del 1 de febrero de 2013, 0264 del 21 de marzo 2013, 1192 del 28 de noviembre de 2013 y 1320 del 26 de diciembre de 2013, que se encuentran en el expediente LAM 2375, para los tramos que se identifican a continuación:</t>
  </si>
  <si>
    <t>Paragrafo Segundo</t>
  </si>
  <si>
    <t>1. PLAN DE MANEJO AMBIENTAL / DIMENSIÓN FÍSICA / PROGRAMAS:</t>
  </si>
  <si>
    <t>PMF1 Control de sedimentos, estabilidad de taludes terraplenes.</t>
  </si>
  <si>
    <t>PMF2 Revegetalización</t>
  </si>
  <si>
    <t>PMF3. Sitios de depósitos para sobrantes de excavaciones</t>
  </si>
  <si>
    <t>PMF4. Manejo de canteras</t>
  </si>
  <si>
    <t>PMF5. Manejo de desechos sólidos</t>
  </si>
  <si>
    <t>PMF6. Manejo de desechos líquidos</t>
  </si>
  <si>
    <t>PLAN DE MANEJO AMBIENTAL / DIMENSIÓN BIÓTICA / PROGRAMAS:</t>
  </si>
  <si>
    <t>PMB1. Programa de arborización</t>
  </si>
  <si>
    <t>PLAN DE MANEJO AMBIENTAL / DIMENSIÓN HUMANA / PROGRAMAS:</t>
  </si>
  <si>
    <t>PMS1. Información y participación comunitaria</t>
  </si>
  <si>
    <t>PMS2. Gestión social para el manejo de invasiones y prevención de daños a terceros</t>
  </si>
  <si>
    <t>PMS3. Programa de empleo</t>
  </si>
  <si>
    <t>PMS4. Programa de sensibilización ambiental para el Contratista y los trabajadores</t>
  </si>
  <si>
    <t>PLAN DE MANEJO AMBIENTAL / GENERAL / PROGRAMAS:</t>
  </si>
  <si>
    <t>PMG1. Señalización</t>
  </si>
  <si>
    <t>PMG2. Gestión control ambiental</t>
  </si>
  <si>
    <t>PMG3. Conservación del corredor férreo</t>
  </si>
  <si>
    <t>2. PLAN DE MONITOREO Y SEGUIMIENTO / FISICOBIÓTICO</t>
  </si>
  <si>
    <t>Erosión estabilidad de taludes</t>
  </si>
  <si>
    <t>Monitoreo de la cobertura vegetal</t>
  </si>
  <si>
    <t>Sitios de disposición de materiales sobrantes de excavaciones</t>
  </si>
  <si>
    <t>Calidad de las aguas</t>
  </si>
  <si>
    <t>3. PROGRAMA DE MONITOREO SOCIAL</t>
  </si>
  <si>
    <t>4. PLAN DE CONTROL DE IMPACTOS</t>
  </si>
  <si>
    <t>5. PLAN DE CONTINGENCIA</t>
  </si>
  <si>
    <t xml:space="preserve">Paragrafo Tercero </t>
  </si>
  <si>
    <t>Auto 0990 del 13 de abril de 2009. / Articulo Quinto, numerales 10,12.</t>
  </si>
  <si>
    <t>Ell artículo 5 solo tiene numeral 1 y 2.</t>
  </si>
  <si>
    <t>Auto 0979 del 31 de marzo de 2010 / Articulo Quinto.</t>
  </si>
  <si>
    <t>Dado que el artículo quinto del Auto 0979 de 2010 es "Revocar el requerimiento efectuado a través del numeral 11 del artículo 6 del Auto 990 del 13 de abril de 2009, de acuerdo con lo expuesto en la parte motiva del presente acto administrativo.", no impone como tal una obligación y por tanto no hace parte de la cesión.</t>
  </si>
  <si>
    <t>Auto 1003 de 29 de septiembre de 2004
Artículo Primero, numerales 1,3,4,5,7,8,9,10,11,12,13</t>
  </si>
  <si>
    <t>Obligaciones cumplidas mediante al Auto 7153 de 2020, Articulo 4.</t>
  </si>
  <si>
    <t>Dado que es un recurso de reposición mediante el cual se otorga más tiempo a la entidad se considera como cumplida.</t>
  </si>
  <si>
    <t>Obligaciones cumplidas mediante Auto 1342 de 2007.</t>
  </si>
  <si>
    <t>Obligaciones cumplidas mediante Auto 1866 de 2017.</t>
  </si>
  <si>
    <t>Por el cual se resuelve Recurso de Reposición</t>
  </si>
  <si>
    <t>Auto No. 2804 
30-06-2016</t>
  </si>
  <si>
    <t>Estaciones México, Grecia, Carare, Barrancabermeja y Gamarra</t>
  </si>
  <si>
    <t>11.Presentar una propuesta técnica en la que se informe claramente sobre el desarrollo de las obras geotécnicas, el monitoreo y seguimiento de las mismas, el manejo y tratamiento de los taludes inestables y los procesos erosivos evidenciados en los siguientes puntos: a) Tramos Estación Puerto Triunfo a Estación Grecia PK328+100. b) Estación Grecia PK328+100 a la Estación Cabañas PK361+199. c) Estación Grecia PK328+100 a Estación Barrancabermeja PK443+000. d) Ramal de Puerto Capulco del PK598+253,54 (Cambiavías norte) al PK597+394,08 (Cambiavías sur) que finaliza en la abscisa PK601+976,20 y Estación Gamarra al PK722+683 (final del tramo). Lo anterior, en cumplimiento de lo establecido en la Ficha 7.2.1 Erosión y estabilidad de taludes del Plan de Manejo Ambiental. E igualmente en atención al numeral 13 del artículo primero del Auto 2804 del 30 de junio de 2016.</t>
  </si>
  <si>
    <t>ARTÍCULO SEGUNDO. Requerir a la Agencia Nacional de Infraestructura - ANI, para que en el próximo Informe de Cumplimiento Ambiental presente la respectiva información documental, soportes y/o registros de las siguientes obligaciones:
1. Construir las obras de manejo de aguas y mantenimiento de la línea férrea en el cruce de un drenaje ubicado en el PK334+251 del tramo Puerto Berrio – estación Cabañas, coordenadas N - 1.204.067, E - 955.914, municipio de Puerto Berrio, Antioquia y en el cruce de una zona de inundación (ciénaga El Cascajal) ubicado en el PK415+600 del tramo Puerto Berrio – estación Barrancabermeja, coordenadas N - 1.249.059, E – 1.022.462, municipio de Simacota, Santander, en cumplimiento de las medidas de la Ficha PMF-1 - Control de sedimentos, estabilidad de taludes y terraplenes.</t>
  </si>
  <si>
    <t xml:space="preserve">5. Atender las seis (6) inquietudes planteadas por los líderes y funcionarios locales durante la visita de seguimiento, involucrando a los profesionales del área técnica y ambiental que sea necesario para brindar una respuesta completa. Así mismo, informar a esta autoridad las gestiones y respuestas oficiales de atención a las inquietudes recibidas en agosto de 2016 sobre la legalización del barrio El Palmar (Barrancabermeja). En cumplimiento de la Ficha PMS1 Información y participación comunitaria.
</t>
  </si>
  <si>
    <t xml:space="preserve">El Palmar </t>
  </si>
  <si>
    <t>6. Presentar las actas de reunión, en las cuales se evidencie la información de refuerzo sobre las alternativas que tienen las comunidades para presentar sus PQRS por los diferentes medios existentes En atención a las medidas de la Ficha PMS1 Información y participación comunitaria.</t>
  </si>
  <si>
    <t>13. Presentar el soporte con el concepto de CORNARE frente a la necesidad o no del permiso de ocupación de cauces y aprovechamiento forestal en el Punto Crítico Adicional del PK238+143 (N-1.131.047 E934.511), el cual corresponde a una alcantarilla. En cumplimiento del Artículo Décimo de la Resolución 0751 del 05 de agosto de 2002.</t>
  </si>
  <si>
    <t xml:space="preserve">Auto No. 07153 
30-07-2020 </t>
  </si>
  <si>
    <t>Presentar una propuesta técnica en la que se informe claramente sobre el desarrollo de las obras geotécnicas, el monitoreo y seguimiento de las mismas, el manejo y tratamiento de los taludes inestables y los procesos erosivos evidenciados en los siguientes puntos: a) Tramos Estación Puerto Triunfo a Estación Grecia PK328+100. b) Estación Grecia PK328+100 a la Estación  Cabañas PK361+199. c) Estación Grecia PK328+100 a Estación Barrancabermeja PK443+000. d) Ramal de Puerto Capulco del PK598+253,54 (Cambiavías norte) al PK597+394,08 (Cambiavías sur) que finaliza en la abscisa PK601+976,20 y Estación Gamarra al PK722+683 (final del tramo). Lo anterior, en cumplimiento de lo establecido en la Ficha 7.2.1 Erosión y estabilidad de taludes del Plan de Manejo Ambiental, en cumplimiento al numeral 13 del artículo primero del Auto 2804 del 30 de junio de 2016 y numeral 11 del artículo primero del Auto 6232 del 16 de octubre de 2018.</t>
  </si>
  <si>
    <t>Presentar los soportes de la construcción de las obras de manejo de aguas y mantenimiento de la línea férrea en el cruce de un drenaje ubicado en el PK334+251 del tramo Puerto Berrio – estación Cabañas, coordenadas N - 1.204.067, E - 955.914, municipio de Puerto Berrio, Antioquia y en el cruce de una zona de inundación (ciénaga El Cascajal) ubicado en el PK415+600 del tramo Puerto Berrio – estación Barrancabermeja, coordenadas N - 1.249.059, E – 1.022.462, municipio de Simacota, Santander, en cumplimiento de lasmedidas de la Ficha PMF-1 - Control de sedimentos, estabilidad de taludes y terraplenes y numeral 1 del artículo segundo del Auto 6232 del 16 de octubre de 2018.</t>
  </si>
  <si>
    <t>Atender las seis (6) inquietudes planteadas por los líderes y funcionarios locales durante la visita de seguimiento, involucrando a los profesionales del área técnica y ambiental que sea necesario para brindar una respuesta completa. Así mismo, informar a esta autoridad las gestiones y respuestas oficiales de atención a las inquietudes recibidas en agosto de 2016 sobre la legalización del barrio El Palmar (Barrancabermeja), en cumplimiento de la Ficha PMS1 Información y participación comunitaria y numeral 5 del artículo segundo del Auto del Auto 6232 del 16 de octubre de 2018.</t>
  </si>
  <si>
    <t>El Palmar</t>
  </si>
  <si>
    <t>Presentar el soporte con el concepto de CORNARE frente a la necesidad o no del permiso de ocupación de cauces y aprovechamiento forestal en el Punto Crítico Adicional del PK238+143 (N-1.131.047 E- 934.511), el cual corresponde a una alcantarilla, en cumplimiento del artículo décimo de la Resolución 0751 del 05 de agosto de 2002 y los numerales 12 y 13 del artículo segundo del Auto 6232 del 16 de octubre de 2018.</t>
  </si>
  <si>
    <t>Requerir a la AGENCIA NACIONAL DE INFRAESTRUCTURA – ANI- el cumplimiento y/o ejecución de las siguientes medidas de manejo y obligaciones ambientales y presentar a esta Autoridad Nacional los respectivos soportes documentales que permitan verificar su cumplimiento, en el término de seis (6) meses, contado a partir del día siguiente a la notificación de las presentes decisiones:</t>
  </si>
  <si>
    <t>Requerimiento</t>
  </si>
  <si>
    <t>b. Ejecución de las obras definitivas de estabilización de taludes en el PK372+420, costado oriental.</t>
  </si>
  <si>
    <t>c. Seguimiento y monitoreo de las condiciones de la zona y determinar si se requiere o no ejecutar obras de estabilización de taludes en el PK369+870, costado oriental.</t>
  </si>
  <si>
    <t>Bogotá-Facatativá</t>
  </si>
  <si>
    <t>Por parte de la Alcaldía municipal de Zipaquirá en relación con Información referente a posibles gestiones frente a cruces vehiculares (pasos a nivel) irregulares con el fin de articular en la actualización del POT.</t>
  </si>
  <si>
    <t>Por parte de la comunidad del sector Camilo Torres del municipio de Duitama en relación con el presunto deterioro de viviendas aledañas por el drenaje de aguas, presunta falta de mantenimiento al derecho de vía del corredor aledaño al colegio técnico municipal Simón Bolívar, pertinencia de atención en retiro de palma en derecho de vía.</t>
  </si>
  <si>
    <t>Por parte de la red de veeduría ambiental del municipio de Puerto Parra, señor José Torres, informar referente a aprovechamiento y compensación forestal del corredor férreo.</t>
  </si>
  <si>
    <t>Por parte del señor Ferman Jaime Flórez Presunta afectación de vivienda ubicada en la Calle 36 # 49-17 (municipio de Barrancabermeja) por construcción de muro de contención de balasto.</t>
  </si>
  <si>
    <t>Acta No. 699 
21-12-2021</t>
  </si>
  <si>
    <t>Auto No. 483 
4-12-2005</t>
  </si>
  <si>
    <t>Auto No. 6232 
16-10-2018</t>
  </si>
  <si>
    <t>OBLIGACIÓN PIERDE VIGENCIA</t>
  </si>
  <si>
    <t>ACTO</t>
  </si>
  <si>
    <t xml:space="preserve">Recurso de reposición del Auto No. 1003 de 2004 </t>
  </si>
  <si>
    <t>La obligación establecida en este numeral es: Confirmar en todas sus partes los artículos segundo, tercero (numeral 2) y cuarto (numerales 1 al 4) del Auto No. 1249 del 16 de abril de 2008. En ese sentido, el artículo segundo fue cumplido mediante Auto 7153 de 2020 (Artículo cuarto, numeral 5), el artículo tercero (numeral 2) está por fuera del tramo de cesión y finalmente, el artículo cuatro (numerales 1 al 4): el numeral 1 y 2 están por fuera del tramo, el 3 fue cumplido mediante el Auto 7153 de 2020 y el 4 está vigente, por este último, la obligación se marca como vigente.</t>
  </si>
  <si>
    <t>PK 483+000 Costado occidental</t>
  </si>
  <si>
    <t>PK 372+420 Costado oriental</t>
  </si>
  <si>
    <t>PK 379+870 Costado oriental</t>
  </si>
  <si>
    <t>Zipaquira</t>
  </si>
  <si>
    <t>Duitama</t>
  </si>
  <si>
    <t>Puerto Parra</t>
  </si>
  <si>
    <t>PK112+500 PK112+250</t>
  </si>
  <si>
    <t>Estación Grecia PK 328+100 a la Estación Cabañas PK 361+199</t>
  </si>
  <si>
    <t>PK 238+143</t>
  </si>
  <si>
    <t>Ajustar los numerales 13 y 13.1 del artículo segundo del Auto 1625 del 24 de agosto de 2006, así como el numeral 6 del artículo sexto del Auto 0990 del 13 de abril de 2009, de conformidad con las razones expuestas en la parte motiva del presente acto administrativo, los cuales quedarán de la siguiente manera: 
1. Numeral 13 del artículo segundo del Auto 1625 del 24 de agosto de 2006 la Agencia Nacional de Infraestructura – ANI deberá garantizar de manera permanente el cumplimiento y el seguimiento a las medidas descritas en el Plan de Manejo Ambiental y en la resolución No. 0751 del 5 de agosto de 2002, así como los actos administrativos expedidos por esta Autoridad”</t>
  </si>
  <si>
    <t>2. Numeral 13.1 del artículo segundo del Auto 1625 del 24 de agosto de 2006
“La Agencia Nacional de Infraestructura - ANI deberá presentar a esta Autoridad de  forma semestral un (1) Informe de Cumplimiento Ambiental – ICA atendiendo los plazos señalados por la Resolución 0077 del 16 de enero de 2019 o el acto administrativo que la sustituya o modifique, aplicando los Formatos de los Informes de Cumplimiento Ambiental - ANEXO AP-2 del "Manual de Seguimiento Ambiental de Proyectos" - MMA - SECAB, 2002 adoptado mediante Resolución 1552 del 20 de octubre de 2005, en medio físico y digital”</t>
  </si>
  <si>
    <t>3. Numeral 6 del artículo sexto del Auto 0990 del 13 de abril de 2009 “Informar a esta Autoridad y de manera oportuna, las contingencias que se presenten, diligenciando a través de la plataforma VITAL lo concerniente al reporte inicial de contingencias, los avances parciales cada 20 días hasta su finalización, caso en el cual deberá diligenciar el reporte final con la implementación de las medidas tendientes a prevenir, corregir y mitigar la contingencia; de igual forma, deberá remitir las actividades de recuperación ambiental después de resentado el reporte final de acuerdo con el Artículo 2 de la Resolución 1767 del 27 de octubre del 2016”</t>
  </si>
  <si>
    <t>1 a.</t>
  </si>
  <si>
    <t>1 b.</t>
  </si>
  <si>
    <t>1 c.</t>
  </si>
  <si>
    <t>2 a.</t>
  </si>
  <si>
    <t>2 b.</t>
  </si>
  <si>
    <t>2 c.</t>
  </si>
  <si>
    <t>2 d.</t>
  </si>
  <si>
    <t>2 e.</t>
  </si>
  <si>
    <t xml:space="preserve">CUMPLIDA Y CONCLUÍDA </t>
  </si>
  <si>
    <t>PIERDE VIGENCIA</t>
  </si>
  <si>
    <t>VIGENTE</t>
  </si>
  <si>
    <t>Puerto Berrío</t>
  </si>
  <si>
    <t xml:space="preserve"> Tramos Estación Puerto Triunfo a Estación Grecia PK328+100. b) Estación Grecia PK328+100 a la Estación Cabañas PK361+199. c) Estación Grecia PK328+100 a Estación Barrancabermeja PK443+000. d) Ramal de Puerto Capulco del PK598+253,54 (Cambiavías norte) al PK597+394,08 (Cambiavías sur) que finaliza en la abscisa PK601+976,20 y Estación Gamarra al PK722+683 (final del tramo)</t>
  </si>
  <si>
    <t>Punto Crítico Adicional del PK238+143</t>
  </si>
  <si>
    <t xml:space="preserve"> La Dorada - Chiriguana</t>
  </si>
  <si>
    <t>PK334+251 del tramo Puerto Berrio – estación Cabañas, coordenadas N - 1.204.067, E - 955.914, municipio de Puerto Berrio, Antioquia y en el cruce de una zona de inundación (ciénaga El Cascajal) ubicado en el PK415+600 del tramo Puerto Berrio – estación Barrancabermeja, coordenadas N - 1.249.059, E – 1.022.462, municipio de Simacota, Santander,</t>
  </si>
  <si>
    <t xml:space="preserve">
Bogotá - Santa Marta, Bogotá - Ventaquemada, La Caro - Lenguazaque y  Bello - Puerto Berrío.</t>
  </si>
  <si>
    <t>Bogotá - Belencito</t>
  </si>
  <si>
    <t xml:space="preserve">PK334+251 del tramo Puerto Berrio – estación Cabañas, coordenadas N - 1.204.067, E - 955.914, municipio de Puerto Berrio, Antioquia y en el cruce de una zona de inundación (ciénaga El Cascajal) ubicado en el PK415+600 del tramo Puerto Berrio – estación Barrancabermeja, coordenadas N - 1.249.059, E – 1.022.462, municipio de Simacota, Santander, </t>
  </si>
  <si>
    <t>PK238+143 (N-1.131.047 E- 934.511)</t>
  </si>
  <si>
    <t xml:space="preserve">Dado que el tramo objeto de cesión abarca hasta el municipio de Zipaquirá, esta obligación debe ser aplicable para Regiotram </t>
  </si>
  <si>
    <t>CONCESIONARIO</t>
  </si>
  <si>
    <t>OBSERVACIONES</t>
  </si>
  <si>
    <t>Determinar si el ruido generado por la operación férrea contiene características de Low Frequency Noise (LFN) o ruido de baja frecuencia, y si contienen componentes tonales o impulsivas.
Parágrafo.- Los soportes del cumplimiento de las obligaciones impuestas en el presente artículo deben ser enviados a esta Autoridad en el próximo Informe de Cumplimiento Ambiental.</t>
  </si>
  <si>
    <t>Resolución No. 2345 26-09-2022</t>
  </si>
  <si>
    <t>La AGENCIA NACIONAL DE INFRAESTRUCTURA – ANI en su calidad de cedente, continuará siendo responsable de los derechos y obligaciones establecidas en el Plan de Manejo Ambiental establecido en la Resolución 0751 del 5 de agosto de 2002, cedido parcialmente a la ANI, mediante Resolución 0299 del 28 de marzo de 2014 para el proyecto “Rehabilitación, Reconstrucción y Mantenimiento de la Red Férrea del Atlántico” y sus modificaciones posteriores, 
respecto de los siguientes tramos: 
1. Tramo Bogotá—Santa Marta:
 Bogotá - Facatativá PK0+000-PK5+000
 La Dorada - Grecia PK200+000-PK328+100
 Grecia - San Rafael de Lebrija PK328+100-PK521+100
San Rafael de Lebrija - Chiriguaná PK521+100-PK722+683.15
 Ramal Puerto Capulco PK597+394,08 (cambiavías sur) PK598+253,54 (cambiavías 
norte) que finaliza en la abscisa PK601+976,2
2. Tramo La Caro—Lenguazaque:
La Caro - Zipaquirá PK033+628-PK053+000
3. Tramo Bello - Puerto Berrio:
Grecia - Cabañas PK326+000-PK361+199
4. Tramo Bogotá - Belencito (PK00+000-PK262+000)
Bogotá (PK005+000) - Belencito (PK262+000)</t>
  </si>
  <si>
    <t>La AGENCIA NACIONAL DE INFRAESTRUCTURA - ANI, en su calidad de  cedente, conforme lo dispuesto en el artículo anterior, deberá dar cumplimiento a las siguientes medidas de manejo, monitoreo y obligaciones derivadas de los correspondientes actos administrativos que se enuncian a continuación, con fundamento en lo señalado en la parte motiva del presente acto administrativo</t>
  </si>
  <si>
    <t>"11. Fenoco S.A., deberá implementar para todos sectores del corredor férreo incluido en la Resolución No. 0751 del 5 de agosto de 2002, a saber: Bogotá - Santa Marta, Bogotá - Be/encito, La Caro - Lenguazaque y Bello - Puerto Berrío, señalización tendiente a prohibir el uso de transporte informal (como por ejemplo mesas de empuje), así como efectuar una campaña de gestión social, tendiente a evitar el uso de estos instrumentos y el conocimiento y aplicación de las señales mencionadas. Esta actividad deberá realizarse con participación de las comunidades, autoridades municipales y policivas de cada uno de las poblaciones involucradas dentro del área de influencia del proyecto.</t>
  </si>
  <si>
    <t>Autorizar a la Sociedad Ferrocarriles del Norte de Colombia FENOCO, que ceda parcialmente los derechos y obligaciones que se derivan del Plan de Manejo Ambiental autorizado mediante la Resolución 0751 del 5 de agosto de 2002, modificado por las Resoluciones 2018 y 2019 del 20 de noviembre de 2007,167 del 30 de enero de 2008, 670 del 25 de abril de 2008,1368 del 31 de julio de 2008,1308 del 7 de julio de 2009,078 del 15 de enero de 2010,1091 del 11 de junio de 2010, 0224 del 14 de febrero de 2011 y las resoluciones 0853 del 9 de octubre de 2012,0092 del 1 de febrero de 2013,0264 del 21 de marzo 2013,1192 del 28 de noviembre de 2013 y 1320 del 26 de diciembre de 2013, para el proyecto “Rehabilitación, Reconstrucción y Mantenimiento de la Red Férrea del Atlántico", tramos: Bogotá - Santa Marta, Bogotá - Ventaquemada, La Caro - Lenguazaque y Bello - Puerto Berrio”, a favor de la Agencia Nacional de Infraestructura ANI.</t>
  </si>
  <si>
    <t>Auto 1625 de 24 de agosto de 2006 / Articulo Primero, numerales 4 (4.5.1, 4.5.2,  4.5.4, Artículo Segundo, numeral 9.</t>
  </si>
  <si>
    <t>Auto 1249 del 16 de abril de 2008 Artículo Cuarto, numerales 2, 19, Parágrafo.</t>
  </si>
  <si>
    <t>La sociedad Ferrocarriles del Norte de Colombia S.A. - FENOCO y la Agencia Nacional de Infraestructura - ANI, serán responsables del cumplimiento de las obligaciones presentes en los siguientes actos administrativos en sus correspondientes trayectos y ramales:
Resolución 0751 del 05 de agosto de 2002 (Plan de Manejo Ambiental)
Artículo Primero
Artículo Segundo, numerales 1,2,3,4,6,7,8,9,10,11
Artículo Tercero  
Artículo Cuarto
Artículo Quinto
Artículo Sexto
Artículo Séptimo
Artículo Octavo
Artículo Noveno
Artículo Décimo
Artículo Décimo Primero
Artículo Décimo Segundo
Artículo Décimo Tercero
Artículo Décimo Cuarto
Artículo Décimo Quinto
Artículo Décimo Sexto
Artículo Décimo Séptimo
Artículo Décimo Octavo
Artículo Décimo Noveno</t>
  </si>
  <si>
    <t>Resolución No. 2915
07-12-2022</t>
  </si>
  <si>
    <t xml:space="preserve">Primero </t>
  </si>
  <si>
    <t>:Reponer, en el sentido de excluir el tramo Bogotá - Facatativá PK0+000- PK5+000 del numeral 1 del artículo cuarto de la Resolución 2345 del 26 de septiembre de 2022, a cargo de la AGENCIA NACIONAL DE INFRAESTRUCTURA – ANI, de conformidad con las razones expuestas en el presente acto administrativo.</t>
  </si>
  <si>
    <t>Segudo</t>
  </si>
  <si>
    <t>. Rechazar el recurso de reposición interpuesto contra la Resolución 2345 del 26 de septiembre de 2022, “por la cual se autoriza la cesión parcial de los derechos y obligaciones derivados de un plan de manejo ambiental y se toman otras determinaciones”, presentado por la Agencia Nacional de Infraestructura – ANI, mediante comunicación con radicado 2022227815-1-000 del 12 de octubre de 2022, por las razones expuestas en la parte considerativa del presente acto administrativo.</t>
  </si>
  <si>
    <t xml:space="preserve">Las demás disposiciones que no fueron objeto de modificación en el presente acto administrativo permanecen vigentes, conforme los términos y condiciones establecidos en la Resolución 2345 del 26 de septiembre de 2022. </t>
  </si>
  <si>
    <t>Bogotá - Facatativa</t>
  </si>
  <si>
    <t xml:space="preserve"> PK0+000- PK5+000 </t>
  </si>
  <si>
    <t>El Plan de Manejo Ambiental que se acoge mediante la presente providencia sujeta a Ferrocarriles del Norte de Colombia S.A. FENOCO - -., al cumplimiento de las medidas y programas contemplados en el Plan de Manejo Ambiental presentado, a la normatividad ambiental vigente y a las obligaciones que se señalan a continuación:</t>
  </si>
  <si>
    <t>Dichos requerimientos no se encuentran relacionados en la Resolución No. 2345 de 2022.</t>
  </si>
  <si>
    <t>De acuerdo a la resolución No. 2345 de 2022, aplica únicamente el Numeral 11 del artículo cuarto de este acto administrativo.</t>
  </si>
  <si>
    <t>'Dichos requerimientos no se encuentran relacionados en la Resolución No. 2345 de 2022.</t>
  </si>
  <si>
    <t>Obligación cumplida por parte de FENOCO
Dichos requerimientos no se encuentran relacionados en la Resolución No. 2345 de 2022.</t>
  </si>
  <si>
    <t>Presentar una propuesta técnica en la que se informe claramente sobre el desarrollo de las obrasgeotécnicas, el monitoreo y seguimiento de las mismas, el manejo y tratamiento de los taludes inestables y los procesos erosivos evidenciados en los siguientes puntos:
a)Tramos Estación Puerto Triunfo a Estación Grecia PK 328+100.
b)Estación Grecia PK 328+100 a la Estación Cabañas PK 361+199.
c)Estación Grecia PK 328+100 a Estación Barrancabermeja PK 443+000.
d)Ramal de Puerto Capulco del PK 598+253,54 (Cambiavías norte) al PK 597+394,08(Cambiavias sur) que finaliza en la abcisa PK 601+976,20 y Estación Gamarra al PK722+683 (final del tramo).
Lo anterior, en cumplimiento de lo establecido en la Ficha 7.2.1 Erosión y estabilidad de taludes delPlan de Manejo Ambiental, de lo requerido en el articulo ternero del Auto 483 de 2005, reiterado enlos numerales 4 y 6 del artículo primero del Auto 1625 de 2006, ene! numeral segundo del artículo 4 del Auto 1249 de 2008 y en el numeral 2 del artículo primero del Auto 979 de 2010.</t>
  </si>
  <si>
    <t xml:space="preserve">Obligación aplicable al Concesionario, quien tiene a su cargo el tramo La Dorada - Chiriguana </t>
  </si>
  <si>
    <t>1.	Tramo Bogotá—Santa Marta: 
Bogotá - Facatativá PK0+000-PK5+000
La Dorada - Grecia PK200+000-PK328+100 
Grecia - San Rafael de Lebrija PK328+100-PK521+100 
San Rafael de Lebrija - Chiriguaná PK521+100-PK722+683.15 
Ramal Puerto Capulco PK597+394,08 (cambiavías sur) PK598+253,54 (cambiavías norte) que finaliza en la abscisa PK601+976,20 
2.	Tramo La Caro—Lenguazaque: La Caro - Zipaquirá PK033+628-PK053+000 
3.	Tramo Bello - Puerto Berrio: Grecia - Cabañas PK326+000-PK361+199 
4.	Tramo Bogotá - Belencito (PK00+000-PK262+000) Bogotá (PK005+000) - Belencito (PK262+000)</t>
  </si>
  <si>
    <t>El Sub- tramo  Bogotá—Facatativá PK0+000-K35+877, no será objeto cesión al Concesionario. Tteniendo en cuenta que mediante la Res. 2345 de 2022, fue cedido a la Empresa Férrea de Cundinamarca - CFRO. 
A continuación, se relacionan los sub-tramos objeto de Cesión al Concesionario:
 * La Dorada—Grecia PK200+000-PK328+100
•  Grecia—San Rafael de Lebrija PK328+100-PK521+100
•  San Rafael de Lebrija—Chiriguaná PK521+100-PK722+683.15
• Ramal Puerto Capulco PK597+394,08 (cambiavías sur) PK598+253,54 (cambiavías norte) que finaliza en la abscisa PK601+976,20</t>
  </si>
  <si>
    <t xml:space="preserve">Dichos requerimientos no se encuentran relacionados en la Resolución No. 2345 de 2022. La Res. 2345 de 2022, solo enuncia la obligación del Numeral 11 del artículo cuarto del Auto 1249 de 2008, la cual será atendida de la siguiente manera: 
</t>
  </si>
  <si>
    <t xml:space="preserve">El Auto 0990 de 2009 artículo 5° no tiene numerales 10 y 12. Por ese motivo se considera no aplicable a la cesión.
Asi mismo, dichos requerimientos no quedaron listados dentro de la Resolución No. 2345 de 2022. </t>
  </si>
  <si>
    <t xml:space="preserve">De acuerdo a la resolución No. 2345 de 2022, aplica únicamente el Numeral 11 del artículo sexto de este acto administrativo. La obligación es aplicacble de acuerdo con: </t>
  </si>
  <si>
    <t xml:space="preserve">Dichos requerimientos no se encuentran relacionados en la Resolución No. 2345 de 2022. La obligación es aplicacble de acuerdo con: </t>
  </si>
  <si>
    <t xml:space="preserve">De acuerdo a la resolución No. 2345 de 2022, aplica únicamente Numerales 2, 3, 4 y 5 y parágrafo del artículo primero de este acto administrativo. La obligación aplica para ANI y Concesionario de la siguiente manera: </t>
  </si>
  <si>
    <t>-</t>
  </si>
  <si>
    <t xml:space="preserve">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t>
  </si>
  <si>
    <r>
      <t xml:space="preserve">Obligación general aplicable tanto ANI como al Concesionario, respecto de los tramos que le son aplicables a cada uno.
</t>
    </r>
    <r>
      <rPr>
        <b/>
        <sz val="10"/>
        <rFont val="Arial Narrow"/>
        <family val="2"/>
      </rPr>
      <t xml:space="preserve">ANI: 
</t>
    </r>
    <r>
      <rPr>
        <sz val="10"/>
        <rFont val="Arial Narrow"/>
        <family val="2"/>
      </rPr>
      <t xml:space="preserve">Tramo 2: La Caro—Lenguazaque: La Caro - Zipaquirá PK033+628-PK053+000 
Tramo 3: Bello - Puerto Berrio: Grecia - Cabañas PK326+000-PK361+199 
Tramo 4: Bogotá - Belencito (PK00+000-PK262+000) Bogotá (PK005+000) - Belencito (PK262+000)
</t>
    </r>
    <r>
      <rPr>
        <b/>
        <sz val="10"/>
        <rFont val="Arial Narrow"/>
        <family val="2"/>
      </rPr>
      <t xml:space="preserve">Concesionario: 
</t>
    </r>
    <r>
      <rPr>
        <sz val="10"/>
        <rFont val="Arial Narrow"/>
        <family val="2"/>
      </rPr>
      <t>Tramo 1: Bogotá - Santa Marta:</t>
    </r>
    <r>
      <rPr>
        <b/>
        <sz val="10"/>
        <rFont val="Arial Narrow"/>
        <family val="2"/>
      </rPr>
      <t xml:space="preserve"> </t>
    </r>
    <r>
      <rPr>
        <sz val="10"/>
        <rFont val="Arial Narrow"/>
        <family val="2"/>
      </rPr>
      <t xml:space="preserve">
*La Dorada - Grecia PK200+000-PK328+100 
*Grecia - San Rafael de Lebrija PK328+100-PK521+100 
*San Rafael de Lebrija - Chiriguaná PK521+100-PK722+683.15 
*Ramal Puerto Capulco PK597+394,08 (cambiavías sur) PK598+253,54 (cambiavías norte) que finaliza en la abscisa PK601+976,20  
</t>
    </r>
  </si>
  <si>
    <r>
      <t xml:space="preserve">El Auto </t>
    </r>
    <r>
      <rPr>
        <b/>
        <sz val="10"/>
        <rFont val="Arial Narrow"/>
        <family val="2"/>
      </rPr>
      <t xml:space="preserve">No. 1401 del 10 de abril de 2014, </t>
    </r>
    <r>
      <rPr>
        <sz val="10"/>
        <rFont val="Arial Narrow"/>
        <family val="2"/>
      </rPr>
      <t>en el Artículo Segundo dispone excluir de seguimiento el control ambiental del articulo 1 numeral 9 del auto 1625 de 24 de agosto de 2006, el cual a su vez reitera  la conformación del Comité de Monitoreo Social. Por este motivo se considera cerrada la obligación.</t>
    </r>
  </si>
  <si>
    <r>
      <t xml:space="preserve">Anla declaró cumplimiento mediante </t>
    </r>
    <r>
      <rPr>
        <b/>
        <sz val="10"/>
        <rFont val="Arial Narrow"/>
        <family val="2"/>
      </rPr>
      <t>Acta No. 409 del 20 de diciembre de 2021</t>
    </r>
    <r>
      <rPr>
        <sz val="10"/>
        <rFont val="Arial Narrow"/>
        <family val="2"/>
      </rPr>
      <t xml:space="preserve"> Numeral 6 Obligaciones cumplidas y concluidas (Concepto Técnico 5203 del 30 de agosto de 2021)</t>
    </r>
  </si>
  <si>
    <r>
      <t xml:space="preserve">Teneindo en cuenta que la ANLA declaró cumplimiento mediante numeral 2 del artículo cuarto del </t>
    </r>
    <r>
      <rPr>
        <b/>
        <sz val="10"/>
        <rFont val="Arial Narrow"/>
        <family val="2"/>
      </rPr>
      <t xml:space="preserve">AUTO 07153 del 30 de Junio de 2020, </t>
    </r>
    <r>
      <rPr>
        <sz val="10"/>
        <rFont val="Arial Narrow"/>
        <family val="2"/>
      </rPr>
      <t>el Numeral 11 del Articulo Primero del auto 1003 de 2004, esta obliagción se cierra, puesto que la misma obedece a un recurso de resposicion que modifico el Numeral 11 del Articulo Primero del auto 1003 de 2004</t>
    </r>
  </si>
  <si>
    <r>
      <rPr>
        <b/>
        <sz val="10"/>
        <rFont val="Arial Narrow"/>
        <family val="2"/>
      </rPr>
      <t xml:space="preserve">1.  Tramo Bogotá—Santa Marta: 
</t>
    </r>
    <r>
      <rPr>
        <sz val="10"/>
        <rFont val="Arial Narrow"/>
        <family val="2"/>
      </rPr>
      <t xml:space="preserve">•  Bogotá—Facatativá PK0+000-K35+877
•  La Dorada—Grecia PK200+000-PK328+100
•  Grecia—San Rafael de Lebrija PK328+100-PK521+100
•  San Rafael de Lebrija—Chiriguaná PK521+100-PK722+683.15
• Ramal Puerto Capulco PK597+394,08 (cambiavías sur) PK598+253,54 (cambiavías norte) que finaliza en la abscisa PK601+976,20
</t>
    </r>
  </si>
  <si>
    <r>
      <rPr>
        <b/>
        <sz val="10"/>
        <rFont val="Arial Narrow"/>
        <family val="2"/>
      </rPr>
      <t xml:space="preserve">2. Tramo La Caro—Lenguazaque:
</t>
    </r>
    <r>
      <rPr>
        <sz val="10"/>
        <rFont val="Arial Narrow"/>
        <family val="2"/>
      </rPr>
      <t>La Caro - Zipaquirá 033+628-K053+000</t>
    </r>
  </si>
  <si>
    <r>
      <rPr>
        <b/>
        <sz val="10"/>
        <rFont val="Arial Narrow"/>
        <family val="2"/>
      </rPr>
      <t xml:space="preserve">3. Tramo Bello - Puerto Berrio: 
</t>
    </r>
    <r>
      <rPr>
        <sz val="10"/>
        <rFont val="Arial Narrow"/>
        <family val="2"/>
      </rPr>
      <t>Grecia - Cabañas K326+000-K361+199</t>
    </r>
  </si>
  <si>
    <r>
      <rPr>
        <b/>
        <sz val="10"/>
        <rFont val="Arial Narrow"/>
        <family val="2"/>
      </rPr>
      <t xml:space="preserve">4. Tramo Bogotá - Belencito (PKO+000-PK262)
</t>
    </r>
    <r>
      <rPr>
        <sz val="10"/>
        <rFont val="Arial Narrow"/>
        <family val="2"/>
      </rPr>
      <t xml:space="preserve"> Bogotá (PK 005+000) - Belencito (PK262+000)</t>
    </r>
  </si>
  <si>
    <r>
      <rPr>
        <b/>
        <sz val="10"/>
        <rFont val="Arial Narrow"/>
        <family val="2"/>
      </rPr>
      <t>PARÁGRAFO SEGUNDO. - PLAN DE MANEJO AMBIENTAL</t>
    </r>
    <r>
      <rPr>
        <sz val="10"/>
        <rFont val="Arial Narrow"/>
        <family val="2"/>
      </rPr>
      <t xml:space="preserve"> - La Agencia Nacional de Infraestructura- ANI, será responsable y específicamente para los tramos identificados en el parágrafo primero de este acto administrativo, del cumplimiento de los planes y programas señalados a continuación:</t>
    </r>
  </si>
  <si>
    <r>
      <rPr>
        <b/>
        <sz val="10"/>
        <rFont val="Arial Narrow"/>
        <family val="2"/>
      </rPr>
      <t xml:space="preserve">PARAGRAFO TERCERO.- ACTOS ADMINISTRATIVOS </t>
    </r>
    <r>
      <rPr>
        <sz val="10"/>
        <rFont val="Arial Narrow"/>
        <family val="2"/>
      </rPr>
      <t>- Adicionalmente, la Agencia Nacional de Infraestructura - ANI, en relación con los tramos objeto de la cesión, será responsable de las obligaciones establecidas en los artículos y/o numerales o parágrafos señalados en adelante de los actos administrativos que se enuncian a continuación:</t>
    </r>
  </si>
  <si>
    <r>
      <t xml:space="preserve">Según </t>
    </r>
    <r>
      <rPr>
        <b/>
        <sz val="10"/>
        <rFont val="Arial Narrow"/>
        <family val="2"/>
      </rPr>
      <t>Artículo 2 numeral 2 del Auto 1401 del 10 de Abril del 2014</t>
    </r>
    <r>
      <rPr>
        <sz val="10"/>
        <rFont val="Arial Narrow"/>
        <family val="2"/>
      </rPr>
      <t xml:space="preserve"> excluir de los próximos seguimientos de control ambiental a efectuarse en el expediente LAM 2375</t>
    </r>
  </si>
  <si>
    <r>
      <t xml:space="preserve">Según </t>
    </r>
    <r>
      <rPr>
        <b/>
        <sz val="10"/>
        <rFont val="Arial Narrow"/>
        <family val="2"/>
      </rPr>
      <t>Artículo 2 numeral 2 del Auto 1401 del 10 de Abril del 2014</t>
    </r>
    <r>
      <rPr>
        <sz val="10"/>
        <rFont val="Arial Narrow"/>
        <family val="2"/>
      </rPr>
      <t xml:space="preserve"> excluir de los próximos seguimientos de control ambiental a efectuarse en el expediente LAM 2375 (Articulo 3, Articulo 2 (numeral 6) y Articulo 9</t>
    </r>
  </si>
  <si>
    <r>
      <t xml:space="preserve">Auto 0483 de 12 de abril de 2005
Artículo Segundo
Artículo Tercero
Artículo Cuarto
Artículo Quinto </t>
    </r>
    <r>
      <rPr>
        <b/>
        <sz val="10"/>
        <rFont val="Arial Narrow"/>
        <family val="2"/>
      </rPr>
      <t xml:space="preserve">
</t>
    </r>
    <r>
      <rPr>
        <sz val="10"/>
        <rFont val="Arial Narrow"/>
        <family val="2"/>
      </rPr>
      <t>Artículo Sexto</t>
    </r>
  </si>
  <si>
    <r>
      <t xml:space="preserve">Las obligaciones en los artículos tercero y quinto fueron cumplidas mediante el </t>
    </r>
    <r>
      <rPr>
        <b/>
        <sz val="10"/>
        <rFont val="Arial Narrow"/>
        <family val="2"/>
      </rPr>
      <t xml:space="preserve">Auto 7153 de 2020 </t>
    </r>
    <r>
      <rPr>
        <sz val="10"/>
        <rFont val="Arial Narrow"/>
        <family val="2"/>
      </rPr>
      <t xml:space="preserve">Numeral 4. </t>
    </r>
  </si>
  <si>
    <t>Auto 1625 de 24 de agosto de 2006
Artículo Primero, numerales 1,2.3,4,(4.1,4.2,4.3,4.5.3,4.5.5),5,6 (6.1,6.2),7,8,9,10,11,12
Artículo Segundo, numerales 1,3,4,5,6,7,8,10,13(13.1)</t>
  </si>
  <si>
    <t>Auto 2299 de 26 de octubre de 2006
Artículo Primero
Artículo Segundo</t>
  </si>
  <si>
    <t>Auto 0896 de 12 de abril de 2007
Artículo Segundo, numerales 7, 8</t>
  </si>
  <si>
    <t>Auto 1975 de 27 de julio de 2007
Artículo Segundo</t>
  </si>
  <si>
    <t>Auto 1249 de 16 de abril de 2008
Artículo Segundo, Parágrafos a, b
Artículo Tercero, numeral 1
Artículo Cuarto, numerales 1,3,5,6,7,9,10,11,12,13,14,15,16,17,18</t>
  </si>
  <si>
    <r>
      <t xml:space="preserve">Las obligaciones en los artículos tercero y quinto fueron cumplidas mediante el </t>
    </r>
    <r>
      <rPr>
        <b/>
        <sz val="10"/>
        <rFont val="Arial Narrow"/>
        <family val="2"/>
      </rPr>
      <t xml:space="preserve">Auto 7153 de 2020 </t>
    </r>
    <r>
      <rPr>
        <sz val="10"/>
        <rFont val="Arial Narrow"/>
        <family val="2"/>
      </rPr>
      <t>Numeral 4. 
Mediante el Acta 699 de 2021, se dan por cumplida y/o concluida la obligación númeral 12 del Artículo 4</t>
    </r>
  </si>
  <si>
    <t>Auto 3202 de 29 de octubre de 2008
Artículo Segundo</t>
  </si>
  <si>
    <t>Auto 0990 de 13 de abril de 2009
Artículo Segundo, numeral 2
Artículo Quinto, numerales 1, 2
Artículo Sexto, numerales 1,4,5,6,7,8,9,13,14
Artículo Séptimo</t>
  </si>
  <si>
    <r>
      <t xml:space="preserve">Las obligaciones en los artículos tercero y quinto fueron cumplidas mediante el </t>
    </r>
    <r>
      <rPr>
        <b/>
        <sz val="10"/>
        <rFont val="Arial Narrow"/>
        <family val="2"/>
      </rPr>
      <t xml:space="preserve">Auto 7153 de 2020 </t>
    </r>
    <r>
      <rPr>
        <sz val="10"/>
        <rFont val="Arial Narrow"/>
        <family val="2"/>
      </rPr>
      <t xml:space="preserve">Numeral 4. 
Mediante el Acta 699 de 2021, se dan por cumplida y/o concluida la obligación númeral 1 del articulo 5 y númeral 9 del artículo 6,
</t>
    </r>
  </si>
  <si>
    <t>Resolución 1908 de 6 de octubre de 2009
Artículo Tercero, numerales 2, 3</t>
  </si>
  <si>
    <r>
      <rPr>
        <u/>
        <sz val="10"/>
        <rFont val="Arial Narrow"/>
        <family val="2"/>
      </rPr>
      <t>Artículo tercero, numeral 2</t>
    </r>
    <r>
      <rPr>
        <sz val="10"/>
        <rFont val="Arial Narrow"/>
        <family val="2"/>
      </rPr>
      <t xml:space="preserve">: cumplida mediante Auto 7153 de 2020 (artículo 4 numeral 7).
</t>
    </r>
    <r>
      <rPr>
        <u/>
        <sz val="10"/>
        <rFont val="Arial Narrow"/>
        <family val="2"/>
      </rPr>
      <t>Artículo tercero, numeral 3</t>
    </r>
    <r>
      <rPr>
        <sz val="10"/>
        <rFont val="Arial Narrow"/>
        <family val="2"/>
      </rPr>
      <t>: cumplida mediante Auto 6232 de 2018 (Artículo 4).</t>
    </r>
  </si>
  <si>
    <t>Auto 0208 de 29 de enero de 2010 Artículo Segundo, numerales 1, 2, 3</t>
  </si>
  <si>
    <t>Resolución 0417 de 2 de marzo de 2010
Artículo Primero</t>
  </si>
  <si>
    <t>Auto 0979 de 31 de marzo de 2010
Artículo Primero, numeral 2
Artículo Tercero</t>
  </si>
  <si>
    <t>Resolución 0264 de 21 de marzo de 2013
Artículo Primero, numerales 1, 2, 3, 4, 5 Parágrafo</t>
  </si>
  <si>
    <t>Resolución 1192 de 28 de noviembre de 2013
Artículo Primero</t>
  </si>
  <si>
    <r>
      <rPr>
        <b/>
        <sz val="10"/>
        <rFont val="Arial Narrow"/>
        <family val="2"/>
      </rPr>
      <t>REQUERIMIENTO 1</t>
    </r>
    <r>
      <rPr>
        <sz val="10"/>
        <rFont val="Arial Narrow"/>
        <family val="2"/>
      </rPr>
      <t xml:space="preserve">
Presentar los soportes de la ejecución de las siguientes actividades: 
a. Seguimiento y monitoreo de las condiciones de la zona y determinación de si se requiere o no ejecutar obras de estabilización de taludes y terraplenes en el PK483+000 costado occidental.</t>
    </r>
  </si>
  <si>
    <r>
      <rPr>
        <b/>
        <sz val="10"/>
        <rFont val="Arial Narrow"/>
        <family val="2"/>
      </rPr>
      <t>REQUERIMIENTO 2</t>
    </r>
    <r>
      <rPr>
        <sz val="10"/>
        <rFont val="Arial Narrow"/>
        <family val="2"/>
      </rPr>
      <t xml:space="preserve">
Presentar en cumplimiento de la ficha PMS 1 Información y participación comunitaria, los soportes de las gestiones realizadas en torno a la atención de las PQRS informadas en la visita de seguimiento ambiental a saber: 
Por parte de la Alcaldía municipal de Madrid en relación con presunta falta de mantenimiento del corredor en el sector de Prodesa, en cuanto a poda y limpieza de vallados, así como utilidad de valla (artesanal) de contención que ocasiona inseguridad en el sector. Información referente a posibles gestiones frente a cruces vehiculares (pasos a nivel) irregulares con el fin de articular en la actualización del POT.</t>
    </r>
  </si>
  <si>
    <r>
      <rPr>
        <b/>
        <sz val="10"/>
        <rFont val="Arial Narrow"/>
        <family val="2"/>
      </rPr>
      <t>REQUERIMIENTO 3</t>
    </r>
    <r>
      <rPr>
        <sz val="10"/>
        <rFont val="Arial Narrow"/>
        <family val="2"/>
      </rPr>
      <t xml:space="preserve">
Presentar los soportes de ejecución de las medidas de revegetalización entre los PK112+500 - PK112+250. Lo anterior en cumplimiento de la Ficha de Manejo: PMF-2 – Revegetalización.</t>
    </r>
  </si>
  <si>
    <r>
      <rPr>
        <b/>
        <sz val="10"/>
        <rFont val="Arial Narrow"/>
        <family val="2"/>
      </rPr>
      <t>REQUERIMIENTO 4</t>
    </r>
    <r>
      <rPr>
        <sz val="10"/>
        <rFont val="Arial Narrow"/>
        <family val="2"/>
      </rPr>
      <t xml:space="preserve">
Presentar una propuesta técnica en la que se informe claramente sobre el desarrollo de las obras geotécnicas, el monitoreo y seguimiento de las mismas, el manejo y tratamiento de los taludes inestables y los procesos erosivos evidenciados en el tramo entre la Estación Grecia PK328+100 a la Estación Cabañas PK361+199, lo anterior en cumplimiento de lo establecido en la ficha PMF-1 - Control de sedimentos, estabilidad de taludes y terraplenes del Plan de Manejo Ambiental, numeral 13 del artículo primero del Auto 2804 del 30 de junio de 2016, numeral 11 del artículo primero del Auto 6232 del 16 de octubre de 2018 y numeral 14 del artículo primero del Auto 7153 del 30 de julio de 2020.</t>
    </r>
  </si>
  <si>
    <r>
      <rPr>
        <b/>
        <sz val="10"/>
        <rFont val="Arial Narrow"/>
        <family val="2"/>
      </rPr>
      <t xml:space="preserve">REQUERIMIENTO 5
</t>
    </r>
    <r>
      <rPr>
        <sz val="10"/>
        <rFont val="Arial Narrow"/>
        <family val="2"/>
      </rPr>
      <t>Presentar los soportes de la construcción de las obras de manejo de aguas y mantenimiento de la línea férrea en el cruce de un drenaje ubicado en el PK334+251 del tramo Puerto Berrío – estación Cabañas, coordenadas E955914-N1204067, municipio de Puerto Berrío, en cumplimiento de las medidas de la Ficha PMF-1 - Control de sedimentos, estabilidad de taludes y terraplenes, el numeral 1 del artículo segundo del Auto 6232 del 16 de octubre de 2018 y el numeral 16 del artículo primero del Auto 7153 del 30 de junio de 2020.</t>
    </r>
  </si>
  <si>
    <r>
      <rPr>
        <b/>
        <sz val="10"/>
        <rFont val="Arial Narrow"/>
        <family val="2"/>
      </rPr>
      <t>REQUERIMIENTO 6</t>
    </r>
    <r>
      <rPr>
        <sz val="10"/>
        <rFont val="Arial Narrow"/>
        <family val="2"/>
      </rPr>
      <t xml:space="preserve">
Atender las inquietudes planteadas por los líderes y funcionarios locales durante la visita de seguimiento llevada a cabo entre los días 16 a 21 de abril de 2018, involucrando a los profesionales del área técnica y ambiental que sea necesario para brindar una respuesta completa. En cumplimiento del numeral 5 del artículo segundo del Auto 6232 del 16 de octubre de 2018 y del numeral 21 del artículo primero del Auto 7153 del 30 de junio de 2020.</t>
    </r>
  </si>
  <si>
    <r>
      <rPr>
        <b/>
        <sz val="10"/>
        <rFont val="Arial Narrow"/>
        <family val="2"/>
      </rPr>
      <t>REQUERIMIENTO 7</t>
    </r>
    <r>
      <rPr>
        <sz val="10"/>
        <rFont val="Arial Narrow"/>
        <family val="2"/>
      </rPr>
      <t xml:space="preserve">
Presentar el soporte con el concepto de CORNARE frente a la necesidad o no del permiso de ocupación de cauce y aprovechamiento forestal en el Punto Crítico 
Adicional del PK238+143 (N-1.131.047 E- 934.511), el cual corresponde a una alcantarilla, en cumplimiento del artículo décimo de la Resolución 0751 del 05 de agosto de 2002; los numerales 12 y 13 del artículo segundo del Auto 6232 del 16 de octubre de 2018 y numeral 23 del artículo primero, Auto 7153 del 30 de julio de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</si>
</sst>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color theme="1"/>
      <name val="Arial Narrow"/>
      <family val="2"/>
    </font>
    <font>
      <b/>
      <sz val="10"/>
      <color theme="1"/>
      <name val="Arial Narrow"/>
      <family val="2"/>
    </font>
    <font>
      <b/>
      <sz val="10"/>
      <name val="Arial Narrow"/>
      <family val="2"/>
    </font>
    <font>
      <sz val="10"/>
      <name val="Arial Narrow"/>
      <family val="2"/>
    </font>
    <font>
      <sz val="11"/>
      <color theme="1"/>
      <name val="Arial Narrow"/>
      <family val="2"/>
    </font>
    <font>
      <sz val="8"/>
      <name val="Calibri"/>
      <family val="2"/>
      <scheme val="minor"/>
    </font>
    <font>
      <sz val="10"/>
      <color theme="1"/>
      <name val="Arial Narrow"/>
      <family val="2"/>
    </font>
    <font>
      <b/>
      <sz val="12"/>
      <name val="Arial Narrow"/>
      <family val="2"/>
    </font>
    <font>
      <sz val="11"/>
      <name val="Arial Narrow"/>
      <family val="2"/>
    </font>
    <font>
      <u/>
      <sz val="10"/>
      <name val="Arial Narrow"/>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5" fillId="2" borderId="0" xfId="0" applyFont="1" applyFill="1"/>
    <xf numFmtId="0" fontId="1" fillId="2" borderId="1" xfId="0" applyFont="1" applyFill="1" applyBorder="1"/>
    <xf numFmtId="0" fontId="4" fillId="2" borderId="1" xfId="0" applyFont="1" applyFill="1" applyBorder="1" applyAlignment="1">
      <alignment horizontal="justify" vertical="center" wrapText="1"/>
    </xf>
    <xf numFmtId="0" fontId="1" fillId="2" borderId="0" xfId="0" applyFont="1" applyFill="1"/>
    <xf numFmtId="0" fontId="1" fillId="2" borderId="0" xfId="0" applyFont="1" applyFill="1" applyAlignment="1">
      <alignment horizontal="center" vertical="center"/>
    </xf>
    <xf numFmtId="0" fontId="5" fillId="2" borderId="1" xfId="0" applyFont="1" applyFill="1" applyBorder="1"/>
    <xf numFmtId="0" fontId="2" fillId="2" borderId="0" xfId="0" applyFont="1" applyFill="1"/>
    <xf numFmtId="0" fontId="4" fillId="2" borderId="1" xfId="0" applyFont="1" applyFill="1" applyBorder="1" applyAlignment="1">
      <alignment horizontal="center" vertical="center" wrapText="1"/>
    </xf>
    <xf numFmtId="0" fontId="4" fillId="2" borderId="1" xfId="0" applyFont="1" applyFill="1" applyBorder="1"/>
    <xf numFmtId="0" fontId="3" fillId="2" borderId="1" xfId="0" applyFont="1" applyFill="1" applyBorder="1" applyAlignment="1">
      <alignment horizontal="center" vertical="center" wrapText="1"/>
    </xf>
    <xf numFmtId="0" fontId="4" fillId="2" borderId="0" xfId="0" applyFont="1" applyFill="1"/>
    <xf numFmtId="0" fontId="1" fillId="3" borderId="1" xfId="0" applyFont="1" applyFill="1" applyBorder="1" applyAlignment="1">
      <alignment horizontal="center" vertical="center" wrapText="1"/>
    </xf>
    <xf numFmtId="0" fontId="5" fillId="3" borderId="0" xfId="0" applyFont="1" applyFill="1"/>
    <xf numFmtId="0" fontId="5" fillId="0" borderId="0" xfId="0" applyFont="1"/>
    <xf numFmtId="0" fontId="1" fillId="0" borderId="1" xfId="0" applyFont="1" applyBorder="1"/>
    <xf numFmtId="0" fontId="1" fillId="0" borderId="0" xfId="0" applyFont="1"/>
    <xf numFmtId="0" fontId="5" fillId="0" borderId="1" xfId="0" applyFont="1" applyBorder="1"/>
    <xf numFmtId="0" fontId="2" fillId="4" borderId="1" xfId="0" applyFont="1" applyFill="1" applyBorder="1" applyAlignment="1">
      <alignment horizontal="center" vertical="center" wrapText="1"/>
    </xf>
    <xf numFmtId="0" fontId="7" fillId="2" borderId="0" xfId="0" applyFont="1" applyFill="1"/>
    <xf numFmtId="0" fontId="7" fillId="2" borderId="1" xfId="0" applyFont="1" applyFill="1" applyBorder="1"/>
    <xf numFmtId="0" fontId="2" fillId="4"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2" borderId="1" xfId="0" quotePrefix="1" applyFont="1" applyFill="1" applyBorder="1" applyAlignment="1">
      <alignment horizontal="left" vertical="center" wrapText="1"/>
    </xf>
    <xf numFmtId="0" fontId="4" fillId="2" borderId="1" xfId="0" quotePrefix="1" applyFont="1" applyFill="1" applyBorder="1" applyAlignment="1">
      <alignment horizontal="center" vertical="center" wrapText="1"/>
    </xf>
    <xf numFmtId="0" fontId="4"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9" fillId="2" borderId="0" xfId="0" applyFont="1" applyFill="1"/>
    <xf numFmtId="0" fontId="4" fillId="2" borderId="1" xfId="0" quotePrefix="1" applyFont="1" applyFill="1" applyBorder="1" applyAlignment="1">
      <alignment horizontal="left" vertical="top" wrapText="1"/>
    </xf>
    <xf numFmtId="0" fontId="3" fillId="2" borderId="1" xfId="0" applyFont="1" applyFill="1" applyBorder="1" applyAlignment="1">
      <alignment horizontal="justify" vertical="center" wrapText="1"/>
    </xf>
    <xf numFmtId="0" fontId="3" fillId="2" borderId="1" xfId="0" applyFont="1" applyFill="1" applyBorder="1" applyAlignment="1">
      <alignment horizontal="center" vertical="center"/>
    </xf>
    <xf numFmtId="0" fontId="4" fillId="2" borderId="4" xfId="0" quotePrefix="1"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6" xfId="0" quotePrefix="1"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3" xfId="0" quotePrefix="1"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vertical="center" wrapText="1"/>
    </xf>
    <xf numFmtId="0" fontId="4"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66FFFF"/>
      <color rgb="FF083B5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2:P124"/>
  <sheetViews>
    <sheetView showGridLines="0" tabSelected="1" zoomScale="90" zoomScaleNormal="90" workbookViewId="0">
      <pane xSplit="7" ySplit="3" topLeftCell="O7" activePane="bottomRight" state="frozen"/>
      <selection pane="topRight" activeCell="H1" sqref="H1"/>
      <selection pane="bottomLeft" activeCell="A4" sqref="A4"/>
      <selection pane="bottomRight" activeCell="S8" sqref="S8"/>
    </sheetView>
  </sheetViews>
  <sheetFormatPr baseColWidth="10" defaultColWidth="11.453125" defaultRowHeight="13" x14ac:dyDescent="0.3"/>
  <cols>
    <col min="1" max="1" width="3.90625" style="4" customWidth="1"/>
    <col min="2" max="2" width="24.08984375" style="4" hidden="1" customWidth="1"/>
    <col min="3" max="3" width="14" style="4" customWidth="1"/>
    <col min="4" max="5" width="14" style="5" customWidth="1"/>
    <col min="6" max="6" width="70.453125" style="4" customWidth="1"/>
    <col min="7" max="7" width="19.36328125" style="4" customWidth="1"/>
    <col min="8" max="8" width="45.6328125" style="5" customWidth="1"/>
    <col min="9" max="9" width="39" style="4" customWidth="1"/>
    <col min="10" max="12" width="12.1796875" style="4" customWidth="1"/>
    <col min="13" max="13" width="38.54296875" style="4" hidden="1" customWidth="1"/>
    <col min="14" max="14" width="85.1796875" style="4" customWidth="1"/>
    <col min="15" max="16" width="13" style="5" customWidth="1"/>
    <col min="17" max="16384" width="11.453125" style="4"/>
  </cols>
  <sheetData>
    <row r="2" spans="1:16" s="7" customFormat="1" ht="21.75" customHeight="1" x14ac:dyDescent="0.3">
      <c r="B2" s="22" t="s">
        <v>146</v>
      </c>
      <c r="C2" s="21" t="s">
        <v>0</v>
      </c>
      <c r="D2" s="21" t="s">
        <v>1</v>
      </c>
      <c r="E2" s="21" t="s">
        <v>2</v>
      </c>
      <c r="F2" s="21" t="s">
        <v>3</v>
      </c>
      <c r="G2" s="21" t="s">
        <v>4</v>
      </c>
      <c r="H2" s="21" t="s">
        <v>5</v>
      </c>
      <c r="I2" s="21" t="s">
        <v>6</v>
      </c>
      <c r="J2" s="21" t="s">
        <v>7</v>
      </c>
      <c r="K2" s="21"/>
      <c r="L2" s="21"/>
      <c r="M2" s="21" t="s">
        <v>8</v>
      </c>
      <c r="N2" s="21" t="s">
        <v>183</v>
      </c>
      <c r="O2" s="21" t="s">
        <v>9</v>
      </c>
      <c r="P2" s="21"/>
    </row>
    <row r="3" spans="1:16" s="7" customFormat="1" ht="41.4" customHeight="1" x14ac:dyDescent="0.3">
      <c r="B3" s="22"/>
      <c r="C3" s="21"/>
      <c r="D3" s="21"/>
      <c r="E3" s="21"/>
      <c r="F3" s="21"/>
      <c r="G3" s="21"/>
      <c r="H3" s="21"/>
      <c r="I3" s="21"/>
      <c r="J3" s="18" t="s">
        <v>169</v>
      </c>
      <c r="K3" s="18" t="s">
        <v>170</v>
      </c>
      <c r="L3" s="18" t="s">
        <v>171</v>
      </c>
      <c r="M3" s="21"/>
      <c r="N3" s="21"/>
      <c r="O3" s="18" t="s">
        <v>10</v>
      </c>
      <c r="P3" s="18" t="s">
        <v>182</v>
      </c>
    </row>
    <row r="4" spans="1:16" s="11" customFormat="1" ht="279" customHeight="1" x14ac:dyDescent="0.3">
      <c r="A4" s="16"/>
      <c r="B4" s="15"/>
      <c r="C4" s="8" t="s">
        <v>11</v>
      </c>
      <c r="D4" s="8" t="s">
        <v>12</v>
      </c>
      <c r="E4" s="8" t="s">
        <v>13</v>
      </c>
      <c r="F4" s="3" t="s">
        <v>14</v>
      </c>
      <c r="G4" s="24" t="s">
        <v>177</v>
      </c>
      <c r="H4" s="25" t="s">
        <v>208</v>
      </c>
      <c r="I4" s="8"/>
      <c r="J4" s="10"/>
      <c r="K4" s="10"/>
      <c r="L4" s="10" t="s">
        <v>15</v>
      </c>
      <c r="M4" s="8" t="s">
        <v>72</v>
      </c>
      <c r="N4" s="23" t="s">
        <v>217</v>
      </c>
      <c r="O4" s="10" t="s">
        <v>15</v>
      </c>
      <c r="P4" s="10" t="s">
        <v>15</v>
      </c>
    </row>
    <row r="5" spans="1:16" s="11" customFormat="1" ht="245.4" customHeight="1" x14ac:dyDescent="0.3">
      <c r="A5" s="16"/>
      <c r="B5" s="15"/>
      <c r="C5" s="8" t="s">
        <v>11</v>
      </c>
      <c r="D5" s="8" t="s">
        <v>16</v>
      </c>
      <c r="E5" s="8" t="s">
        <v>29</v>
      </c>
      <c r="F5" s="23" t="s">
        <v>201</v>
      </c>
      <c r="G5" s="8"/>
      <c r="H5" s="8"/>
      <c r="I5" s="8"/>
      <c r="J5" s="10"/>
      <c r="K5" s="10"/>
      <c r="L5" s="10" t="s">
        <v>15</v>
      </c>
      <c r="M5" s="8" t="s">
        <v>72</v>
      </c>
      <c r="N5" s="23" t="str">
        <f>$N$4</f>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5" s="10" t="s">
        <v>15</v>
      </c>
      <c r="P5" s="10" t="s">
        <v>15</v>
      </c>
    </row>
    <row r="6" spans="1:16" s="11" customFormat="1" ht="176.4" customHeight="1" x14ac:dyDescent="0.3">
      <c r="A6" s="16"/>
      <c r="B6" s="15"/>
      <c r="C6" s="8" t="s">
        <v>11</v>
      </c>
      <c r="D6" s="8" t="s">
        <v>16</v>
      </c>
      <c r="E6" s="8" t="s">
        <v>17</v>
      </c>
      <c r="F6" s="3" t="s">
        <v>18</v>
      </c>
      <c r="G6" s="8"/>
      <c r="H6" s="8"/>
      <c r="I6" s="8"/>
      <c r="J6" s="10"/>
      <c r="K6" s="10"/>
      <c r="L6" s="10" t="s">
        <v>15</v>
      </c>
      <c r="M6" s="8" t="s">
        <v>72</v>
      </c>
      <c r="N6" s="23" t="str">
        <f t="shared" ref="N6:N36" si="0">$N$4</f>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6" s="10" t="s">
        <v>15</v>
      </c>
      <c r="P6" s="10" t="s">
        <v>15</v>
      </c>
    </row>
    <row r="7" spans="1:16" s="11" customFormat="1" ht="91.75" customHeight="1" x14ac:dyDescent="0.3">
      <c r="A7" s="16"/>
      <c r="B7" s="15"/>
      <c r="C7" s="8" t="s">
        <v>11</v>
      </c>
      <c r="D7" s="8" t="s">
        <v>16</v>
      </c>
      <c r="E7" s="8" t="s">
        <v>19</v>
      </c>
      <c r="F7" s="3" t="s">
        <v>20</v>
      </c>
      <c r="G7" s="8"/>
      <c r="H7" s="8"/>
      <c r="I7" s="8"/>
      <c r="J7" s="10"/>
      <c r="K7" s="10"/>
      <c r="L7" s="10" t="s">
        <v>15</v>
      </c>
      <c r="M7" s="8" t="s">
        <v>72</v>
      </c>
      <c r="N7" s="23" t="str">
        <f t="shared" si="0"/>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7" s="10" t="s">
        <v>15</v>
      </c>
      <c r="P7" s="10" t="s">
        <v>15</v>
      </c>
    </row>
    <row r="8" spans="1:16" s="11" customFormat="1" ht="78.650000000000006" customHeight="1" x14ac:dyDescent="0.3">
      <c r="A8" s="16"/>
      <c r="B8" s="15"/>
      <c r="C8" s="8" t="s">
        <v>11</v>
      </c>
      <c r="D8" s="8" t="s">
        <v>16</v>
      </c>
      <c r="E8" s="8" t="s">
        <v>21</v>
      </c>
      <c r="F8" s="3" t="s">
        <v>22</v>
      </c>
      <c r="G8" s="8"/>
      <c r="H8" s="8"/>
      <c r="I8" s="8"/>
      <c r="J8" s="10"/>
      <c r="K8" s="10"/>
      <c r="L8" s="10" t="s">
        <v>15</v>
      </c>
      <c r="M8" s="8" t="s">
        <v>72</v>
      </c>
      <c r="N8" s="23" t="str">
        <f t="shared" si="0"/>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8" s="10" t="s">
        <v>15</v>
      </c>
      <c r="P8" s="10" t="s">
        <v>15</v>
      </c>
    </row>
    <row r="9" spans="1:16" s="11" customFormat="1" ht="118.75" customHeight="1" x14ac:dyDescent="0.3">
      <c r="A9" s="16"/>
      <c r="B9" s="15"/>
      <c r="C9" s="8" t="s">
        <v>11</v>
      </c>
      <c r="D9" s="8" t="s">
        <v>16</v>
      </c>
      <c r="E9" s="8" t="s">
        <v>23</v>
      </c>
      <c r="F9" s="3" t="s">
        <v>24</v>
      </c>
      <c r="G9" s="8"/>
      <c r="H9" s="8"/>
      <c r="I9" s="3" t="s">
        <v>218</v>
      </c>
      <c r="J9" s="10" t="s">
        <v>15</v>
      </c>
      <c r="K9" s="10"/>
      <c r="L9" s="10"/>
      <c r="M9" s="8" t="s">
        <v>68</v>
      </c>
      <c r="N9" s="23" t="str">
        <f t="shared" si="0"/>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9" s="10" t="s">
        <v>15</v>
      </c>
      <c r="P9" s="10" t="s">
        <v>15</v>
      </c>
    </row>
    <row r="10" spans="1:16" s="11" customFormat="1" ht="94.25" customHeight="1" x14ac:dyDescent="0.3">
      <c r="A10" s="16"/>
      <c r="B10" s="15"/>
      <c r="C10" s="8" t="s">
        <v>11</v>
      </c>
      <c r="D10" s="8" t="s">
        <v>16</v>
      </c>
      <c r="E10" s="8" t="s">
        <v>27</v>
      </c>
      <c r="F10" s="3" t="s">
        <v>28</v>
      </c>
      <c r="G10" s="8"/>
      <c r="H10" s="8"/>
      <c r="I10" s="8"/>
      <c r="J10" s="10"/>
      <c r="K10" s="10"/>
      <c r="L10" s="10" t="s">
        <v>15</v>
      </c>
      <c r="M10" s="8" t="s">
        <v>72</v>
      </c>
      <c r="N10" s="23" t="str">
        <f t="shared" si="0"/>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10" s="10" t="s">
        <v>15</v>
      </c>
      <c r="P10" s="10" t="s">
        <v>15</v>
      </c>
    </row>
    <row r="11" spans="1:16" s="11" customFormat="1" ht="70.75" customHeight="1" x14ac:dyDescent="0.3">
      <c r="A11" s="16"/>
      <c r="B11" s="15"/>
      <c r="C11" s="8" t="s">
        <v>11</v>
      </c>
      <c r="D11" s="8" t="s">
        <v>16</v>
      </c>
      <c r="E11" s="8" t="s">
        <v>30</v>
      </c>
      <c r="F11" s="3" t="s">
        <v>31</v>
      </c>
      <c r="G11" s="8"/>
      <c r="H11" s="8"/>
      <c r="I11" s="3" t="s">
        <v>219</v>
      </c>
      <c r="J11" s="26" t="s">
        <v>15</v>
      </c>
      <c r="K11" s="10"/>
      <c r="L11" s="10"/>
      <c r="M11" s="8"/>
      <c r="N11" s="23" t="str">
        <f t="shared" si="0"/>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11" s="10" t="s">
        <v>15</v>
      </c>
      <c r="P11" s="10" t="s">
        <v>15</v>
      </c>
    </row>
    <row r="12" spans="1:16" s="11" customFormat="1" ht="54" customHeight="1" x14ac:dyDescent="0.3">
      <c r="A12" s="16"/>
      <c r="B12" s="15"/>
      <c r="C12" s="8" t="s">
        <v>11</v>
      </c>
      <c r="D12" s="8" t="s">
        <v>16</v>
      </c>
      <c r="E12" s="8" t="s">
        <v>32</v>
      </c>
      <c r="F12" s="3" t="s">
        <v>33</v>
      </c>
      <c r="G12" s="8"/>
      <c r="H12" s="8"/>
      <c r="I12" s="3" t="s">
        <v>219</v>
      </c>
      <c r="J12" s="26" t="s">
        <v>15</v>
      </c>
      <c r="K12" s="10"/>
      <c r="L12" s="10"/>
      <c r="M12" s="8" t="s">
        <v>68</v>
      </c>
      <c r="N12" s="23" t="str">
        <f t="shared" si="0"/>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12" s="10" t="s">
        <v>15</v>
      </c>
      <c r="P12" s="10" t="s">
        <v>15</v>
      </c>
    </row>
    <row r="13" spans="1:16" s="11" customFormat="1" ht="195" x14ac:dyDescent="0.3">
      <c r="A13" s="16"/>
      <c r="B13" s="15"/>
      <c r="C13" s="8" t="s">
        <v>11</v>
      </c>
      <c r="D13" s="8" t="s">
        <v>16</v>
      </c>
      <c r="E13" s="8" t="s">
        <v>34</v>
      </c>
      <c r="F13" s="3" t="s">
        <v>35</v>
      </c>
      <c r="G13" s="8"/>
      <c r="H13" s="8"/>
      <c r="I13" s="8"/>
      <c r="J13" s="10"/>
      <c r="K13" s="10"/>
      <c r="L13" s="10" t="s">
        <v>15</v>
      </c>
      <c r="M13" s="8" t="s">
        <v>72</v>
      </c>
      <c r="N13" s="23" t="str">
        <f t="shared" si="0"/>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13" s="10" t="s">
        <v>15</v>
      </c>
      <c r="P13" s="10" t="s">
        <v>15</v>
      </c>
    </row>
    <row r="14" spans="1:16" s="11" customFormat="1" ht="195" x14ac:dyDescent="0.3">
      <c r="A14" s="16"/>
      <c r="B14" s="15"/>
      <c r="C14" s="8" t="s">
        <v>11</v>
      </c>
      <c r="D14" s="8" t="s">
        <v>37</v>
      </c>
      <c r="E14" s="8" t="s">
        <v>13</v>
      </c>
      <c r="F14" s="3" t="s">
        <v>38</v>
      </c>
      <c r="G14" s="8"/>
      <c r="H14" s="8"/>
      <c r="I14" s="8"/>
      <c r="J14" s="10"/>
      <c r="K14" s="10"/>
      <c r="L14" s="10" t="s">
        <v>15</v>
      </c>
      <c r="M14" s="8" t="s">
        <v>72</v>
      </c>
      <c r="N14" s="23" t="str">
        <f t="shared" si="0"/>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14" s="10" t="s">
        <v>15</v>
      </c>
      <c r="P14" s="10" t="s">
        <v>15</v>
      </c>
    </row>
    <row r="15" spans="1:16" s="11" customFormat="1" ht="195" x14ac:dyDescent="0.3">
      <c r="A15" s="16"/>
      <c r="B15" s="15"/>
      <c r="C15" s="8" t="s">
        <v>11</v>
      </c>
      <c r="D15" s="8" t="s">
        <v>39</v>
      </c>
      <c r="E15" s="8" t="s">
        <v>13</v>
      </c>
      <c r="F15" s="3" t="s">
        <v>40</v>
      </c>
      <c r="G15" s="8"/>
      <c r="H15" s="8"/>
      <c r="I15" s="8"/>
      <c r="J15" s="10"/>
      <c r="K15" s="10"/>
      <c r="L15" s="10" t="s">
        <v>15</v>
      </c>
      <c r="M15" s="8" t="s">
        <v>72</v>
      </c>
      <c r="N15" s="23" t="str">
        <f t="shared" si="0"/>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15" s="10" t="s">
        <v>15</v>
      </c>
      <c r="P15" s="10" t="s">
        <v>15</v>
      </c>
    </row>
    <row r="16" spans="1:16" s="11" customFormat="1" ht="195" x14ac:dyDescent="0.3">
      <c r="A16" s="16"/>
      <c r="B16" s="15"/>
      <c r="C16" s="8" t="s">
        <v>11</v>
      </c>
      <c r="D16" s="8" t="s">
        <v>41</v>
      </c>
      <c r="E16" s="8" t="s">
        <v>13</v>
      </c>
      <c r="F16" s="3" t="s">
        <v>42</v>
      </c>
      <c r="G16" s="8"/>
      <c r="H16" s="8"/>
      <c r="I16" s="8"/>
      <c r="J16" s="10"/>
      <c r="K16" s="10"/>
      <c r="L16" s="10" t="s">
        <v>15</v>
      </c>
      <c r="M16" s="8" t="s">
        <v>72</v>
      </c>
      <c r="N16" s="23" t="str">
        <f t="shared" si="0"/>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16" s="10" t="s">
        <v>15</v>
      </c>
      <c r="P16" s="10" t="s">
        <v>15</v>
      </c>
    </row>
    <row r="17" spans="1:16" s="11" customFormat="1" ht="83.25" customHeight="1" x14ac:dyDescent="0.3">
      <c r="A17" s="16"/>
      <c r="B17" s="15"/>
      <c r="C17" s="8" t="s">
        <v>11</v>
      </c>
      <c r="D17" s="8" t="s">
        <v>43</v>
      </c>
      <c r="E17" s="8" t="s">
        <v>13</v>
      </c>
      <c r="F17" s="3" t="s">
        <v>44</v>
      </c>
      <c r="G17" s="8"/>
      <c r="H17" s="8"/>
      <c r="I17" s="8"/>
      <c r="J17" s="10"/>
      <c r="K17" s="10"/>
      <c r="L17" s="10" t="s">
        <v>15</v>
      </c>
      <c r="M17" s="8" t="s">
        <v>72</v>
      </c>
      <c r="N17" s="23" t="str">
        <f t="shared" si="0"/>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17" s="10" t="s">
        <v>15</v>
      </c>
      <c r="P17" s="10" t="s">
        <v>15</v>
      </c>
    </row>
    <row r="18" spans="1:16" s="11" customFormat="1" ht="195" x14ac:dyDescent="0.3">
      <c r="A18" s="16"/>
      <c r="B18" s="15"/>
      <c r="C18" s="8" t="s">
        <v>11</v>
      </c>
      <c r="D18" s="8" t="s">
        <v>45</v>
      </c>
      <c r="E18" s="8" t="s">
        <v>13</v>
      </c>
      <c r="F18" s="3" t="s">
        <v>46</v>
      </c>
      <c r="G18" s="8"/>
      <c r="H18" s="8"/>
      <c r="I18" s="8"/>
      <c r="J18" s="10"/>
      <c r="K18" s="10"/>
      <c r="L18" s="10" t="s">
        <v>15</v>
      </c>
      <c r="M18" s="8" t="s">
        <v>72</v>
      </c>
      <c r="N18" s="23" t="str">
        <f t="shared" si="0"/>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18" s="10" t="s">
        <v>15</v>
      </c>
      <c r="P18" s="10" t="s">
        <v>15</v>
      </c>
    </row>
    <row r="19" spans="1:16" s="11" customFormat="1" ht="104.25" customHeight="1" x14ac:dyDescent="0.3">
      <c r="A19" s="16"/>
      <c r="B19" s="15"/>
      <c r="C19" s="8" t="s">
        <v>11</v>
      </c>
      <c r="D19" s="8" t="s">
        <v>47</v>
      </c>
      <c r="E19" s="8" t="s">
        <v>13</v>
      </c>
      <c r="F19" s="3" t="s">
        <v>48</v>
      </c>
      <c r="G19" s="8"/>
      <c r="H19" s="8"/>
      <c r="I19" s="8"/>
      <c r="J19" s="10"/>
      <c r="K19" s="10"/>
      <c r="L19" s="10" t="s">
        <v>15</v>
      </c>
      <c r="M19" s="8" t="s">
        <v>72</v>
      </c>
      <c r="N19" s="23" t="str">
        <f t="shared" si="0"/>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19" s="10" t="s">
        <v>15</v>
      </c>
      <c r="P19" s="10" t="s">
        <v>15</v>
      </c>
    </row>
    <row r="20" spans="1:16" s="11" customFormat="1" ht="81.75" customHeight="1" x14ac:dyDescent="0.3">
      <c r="A20" s="16"/>
      <c r="B20" s="15"/>
      <c r="C20" s="8" t="s">
        <v>11</v>
      </c>
      <c r="D20" s="8" t="s">
        <v>49</v>
      </c>
      <c r="E20" s="8" t="s">
        <v>13</v>
      </c>
      <c r="F20" s="3" t="s">
        <v>50</v>
      </c>
      <c r="G20" s="8"/>
      <c r="H20" s="8"/>
      <c r="I20" s="8"/>
      <c r="J20" s="10"/>
      <c r="K20" s="10"/>
      <c r="L20" s="10" t="s">
        <v>15</v>
      </c>
      <c r="M20" s="8" t="s">
        <v>72</v>
      </c>
      <c r="N20" s="23" t="str">
        <f t="shared" si="0"/>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20" s="10" t="s">
        <v>15</v>
      </c>
      <c r="P20" s="10" t="s">
        <v>15</v>
      </c>
    </row>
    <row r="21" spans="1:16" s="11" customFormat="1" ht="103.5" customHeight="1" x14ac:dyDescent="0.3">
      <c r="A21" s="16"/>
      <c r="B21" s="15"/>
      <c r="C21" s="8" t="s">
        <v>11</v>
      </c>
      <c r="D21" s="8" t="s">
        <v>51</v>
      </c>
      <c r="E21" s="8" t="s">
        <v>13</v>
      </c>
      <c r="F21" s="3" t="s">
        <v>52</v>
      </c>
      <c r="G21" s="8"/>
      <c r="H21" s="8"/>
      <c r="I21" s="8"/>
      <c r="J21" s="10"/>
      <c r="K21" s="10"/>
      <c r="L21" s="10" t="s">
        <v>15</v>
      </c>
      <c r="M21" s="8" t="s">
        <v>72</v>
      </c>
      <c r="N21" s="23" t="str">
        <f t="shared" si="0"/>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21" s="10" t="s">
        <v>15</v>
      </c>
      <c r="P21" s="10" t="s">
        <v>15</v>
      </c>
    </row>
    <row r="22" spans="1:16" s="11" customFormat="1" ht="195" x14ac:dyDescent="0.3">
      <c r="A22" s="16"/>
      <c r="B22" s="15"/>
      <c r="C22" s="8" t="s">
        <v>11</v>
      </c>
      <c r="D22" s="8" t="s">
        <v>53</v>
      </c>
      <c r="E22" s="8" t="s">
        <v>13</v>
      </c>
      <c r="F22" s="3" t="s">
        <v>54</v>
      </c>
      <c r="G22" s="8"/>
      <c r="H22" s="8"/>
      <c r="I22" s="8"/>
      <c r="J22" s="10"/>
      <c r="K22" s="10"/>
      <c r="L22" s="10" t="s">
        <v>15</v>
      </c>
      <c r="M22" s="8" t="s">
        <v>72</v>
      </c>
      <c r="N22" s="23" t="str">
        <f t="shared" si="0"/>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22" s="10" t="s">
        <v>15</v>
      </c>
      <c r="P22" s="10" t="s">
        <v>15</v>
      </c>
    </row>
    <row r="23" spans="1:16" s="11" customFormat="1" ht="195" x14ac:dyDescent="0.3">
      <c r="A23" s="16"/>
      <c r="B23" s="15"/>
      <c r="C23" s="8" t="s">
        <v>11</v>
      </c>
      <c r="D23" s="8" t="s">
        <v>55</v>
      </c>
      <c r="E23" s="8" t="s">
        <v>13</v>
      </c>
      <c r="F23" s="3" t="s">
        <v>56</v>
      </c>
      <c r="G23" s="8"/>
      <c r="H23" s="8"/>
      <c r="I23" s="8"/>
      <c r="J23" s="10"/>
      <c r="K23" s="10"/>
      <c r="L23" s="10" t="s">
        <v>15</v>
      </c>
      <c r="M23" s="8" t="s">
        <v>72</v>
      </c>
      <c r="N23" s="23" t="str">
        <f t="shared" si="0"/>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23" s="10" t="s">
        <v>15</v>
      </c>
      <c r="P23" s="10" t="s">
        <v>15</v>
      </c>
    </row>
    <row r="24" spans="1:16" s="11" customFormat="1" ht="98.25" customHeight="1" x14ac:dyDescent="0.3">
      <c r="A24" s="16"/>
      <c r="B24" s="15"/>
      <c r="C24" s="8" t="s">
        <v>11</v>
      </c>
      <c r="D24" s="8" t="s">
        <v>57</v>
      </c>
      <c r="E24" s="8" t="s">
        <v>13</v>
      </c>
      <c r="F24" s="3" t="s">
        <v>58</v>
      </c>
      <c r="G24" s="8"/>
      <c r="H24" s="8"/>
      <c r="I24" s="8"/>
      <c r="J24" s="10"/>
      <c r="K24" s="10"/>
      <c r="L24" s="10" t="s">
        <v>15</v>
      </c>
      <c r="M24" s="8" t="s">
        <v>72</v>
      </c>
      <c r="N24" s="23" t="str">
        <f t="shared" si="0"/>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24" s="10" t="s">
        <v>15</v>
      </c>
      <c r="P24" s="10" t="s">
        <v>15</v>
      </c>
    </row>
    <row r="25" spans="1:16" s="11" customFormat="1" ht="195" x14ac:dyDescent="0.3">
      <c r="A25" s="16"/>
      <c r="B25" s="15"/>
      <c r="C25" s="8" t="s">
        <v>11</v>
      </c>
      <c r="D25" s="8" t="s">
        <v>59</v>
      </c>
      <c r="E25" s="8" t="s">
        <v>13</v>
      </c>
      <c r="F25" s="3" t="s">
        <v>60</v>
      </c>
      <c r="G25" s="8"/>
      <c r="H25" s="8"/>
      <c r="I25" s="8"/>
      <c r="J25" s="10"/>
      <c r="K25" s="10"/>
      <c r="L25" s="10" t="s">
        <v>15</v>
      </c>
      <c r="M25" s="8" t="s">
        <v>72</v>
      </c>
      <c r="N25" s="23" t="str">
        <f t="shared" si="0"/>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25" s="10" t="s">
        <v>15</v>
      </c>
      <c r="P25" s="10" t="s">
        <v>15</v>
      </c>
    </row>
    <row r="26" spans="1:16" s="11" customFormat="1" ht="101.25" customHeight="1" x14ac:dyDescent="0.3">
      <c r="A26" s="16"/>
      <c r="B26" s="15"/>
      <c r="C26" s="8" t="s">
        <v>11</v>
      </c>
      <c r="D26" s="8" t="s">
        <v>61</v>
      </c>
      <c r="E26" s="8" t="s">
        <v>13</v>
      </c>
      <c r="F26" s="3" t="s">
        <v>62</v>
      </c>
      <c r="G26" s="8"/>
      <c r="H26" s="8"/>
      <c r="I26" s="8"/>
      <c r="J26" s="10"/>
      <c r="K26" s="10"/>
      <c r="L26" s="10" t="s">
        <v>15</v>
      </c>
      <c r="M26" s="8" t="s">
        <v>72</v>
      </c>
      <c r="N26" s="23" t="str">
        <f t="shared" si="0"/>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26" s="10" t="s">
        <v>15</v>
      </c>
      <c r="P26" s="10" t="s">
        <v>15</v>
      </c>
    </row>
    <row r="27" spans="1:16" s="11" customFormat="1" ht="195" x14ac:dyDescent="0.3">
      <c r="A27" s="16"/>
      <c r="B27" s="15"/>
      <c r="C27" s="8" t="s">
        <v>11</v>
      </c>
      <c r="D27" s="8" t="s">
        <v>63</v>
      </c>
      <c r="E27" s="8" t="s">
        <v>13</v>
      </c>
      <c r="F27" s="3" t="s">
        <v>64</v>
      </c>
      <c r="G27" s="8"/>
      <c r="H27" s="8"/>
      <c r="I27" s="8"/>
      <c r="J27" s="10"/>
      <c r="K27" s="10"/>
      <c r="L27" s="10" t="s">
        <v>15</v>
      </c>
      <c r="M27" s="8" t="s">
        <v>72</v>
      </c>
      <c r="N27" s="23" t="str">
        <f t="shared" si="0"/>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27" s="10" t="s">
        <v>15</v>
      </c>
      <c r="P27" s="10" t="s">
        <v>15</v>
      </c>
    </row>
    <row r="28" spans="1:16" s="11" customFormat="1" ht="226.75" customHeight="1" x14ac:dyDescent="0.3">
      <c r="A28" s="16"/>
      <c r="B28" s="15"/>
      <c r="C28" s="8" t="s">
        <v>11</v>
      </c>
      <c r="D28" s="8" t="s">
        <v>65</v>
      </c>
      <c r="E28" s="8" t="s">
        <v>13</v>
      </c>
      <c r="F28" s="3" t="s">
        <v>66</v>
      </c>
      <c r="G28" s="8"/>
      <c r="H28" s="8"/>
      <c r="I28" s="8"/>
      <c r="J28" s="10"/>
      <c r="K28" s="10"/>
      <c r="L28" s="10" t="s">
        <v>15</v>
      </c>
      <c r="M28" s="8" t="s">
        <v>72</v>
      </c>
      <c r="N28" s="23" t="str">
        <f t="shared" si="0"/>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28" s="10" t="s">
        <v>15</v>
      </c>
      <c r="P28" s="10" t="s">
        <v>15</v>
      </c>
    </row>
    <row r="29" spans="1:16" s="27" customFormat="1" ht="151.25" customHeight="1" x14ac:dyDescent="0.3">
      <c r="A29" s="13"/>
      <c r="B29" s="12" t="s">
        <v>147</v>
      </c>
      <c r="C29" s="8" t="s">
        <v>143</v>
      </c>
      <c r="D29" s="8" t="s">
        <v>41</v>
      </c>
      <c r="E29" s="8" t="s">
        <v>13</v>
      </c>
      <c r="F29" s="3" t="s">
        <v>188</v>
      </c>
      <c r="G29" s="8"/>
      <c r="H29" s="3"/>
      <c r="I29" s="3" t="s">
        <v>220</v>
      </c>
      <c r="J29" s="26" t="s">
        <v>15</v>
      </c>
      <c r="K29" s="26"/>
      <c r="L29" s="26"/>
      <c r="M29" s="8" t="s">
        <v>68</v>
      </c>
      <c r="N29" s="8"/>
      <c r="O29" s="8" t="s">
        <v>29</v>
      </c>
      <c r="P29" s="8" t="s">
        <v>29</v>
      </c>
    </row>
    <row r="30" spans="1:16" s="11" customFormat="1" ht="68.400000000000006" customHeight="1" x14ac:dyDescent="0.3">
      <c r="A30" s="16"/>
      <c r="B30" s="15"/>
      <c r="C30" s="8" t="s">
        <v>71</v>
      </c>
      <c r="D30" s="8" t="s">
        <v>37</v>
      </c>
      <c r="E30" s="8" t="s">
        <v>34</v>
      </c>
      <c r="F30" s="3" t="s">
        <v>73</v>
      </c>
      <c r="G30" s="8"/>
      <c r="H30" s="3"/>
      <c r="I30" s="3"/>
      <c r="J30" s="10"/>
      <c r="K30" s="10"/>
      <c r="L30" s="10" t="s">
        <v>15</v>
      </c>
      <c r="M30" s="8" t="s">
        <v>72</v>
      </c>
      <c r="N30" s="23" t="str">
        <f t="shared" si="0"/>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30" s="10" t="s">
        <v>15</v>
      </c>
      <c r="P30" s="10" t="s">
        <v>15</v>
      </c>
    </row>
    <row r="31" spans="1:16" s="27" customFormat="1" ht="93.65" customHeight="1" x14ac:dyDescent="0.3">
      <c r="A31" s="14"/>
      <c r="B31" s="17"/>
      <c r="C31" s="8" t="s">
        <v>74</v>
      </c>
      <c r="D31" s="8" t="s">
        <v>12</v>
      </c>
      <c r="E31" s="8">
        <v>2</v>
      </c>
      <c r="F31" s="3" t="s">
        <v>75</v>
      </c>
      <c r="G31" s="8"/>
      <c r="H31" s="8"/>
      <c r="I31" s="3"/>
      <c r="J31" s="26"/>
      <c r="K31" s="26"/>
      <c r="L31" s="10" t="s">
        <v>15</v>
      </c>
      <c r="M31" s="8" t="s">
        <v>26</v>
      </c>
      <c r="N31" s="23" t="str">
        <f t="shared" si="0"/>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31" s="10" t="s">
        <v>15</v>
      </c>
      <c r="P31" s="10" t="s">
        <v>15</v>
      </c>
    </row>
    <row r="32" spans="1:16" s="11" customFormat="1" ht="87" customHeight="1" x14ac:dyDescent="0.3">
      <c r="A32" s="16"/>
      <c r="B32" s="15"/>
      <c r="C32" s="8" t="s">
        <v>74</v>
      </c>
      <c r="D32" s="8" t="s">
        <v>12</v>
      </c>
      <c r="E32" s="8">
        <v>3</v>
      </c>
      <c r="F32" s="3" t="s">
        <v>76</v>
      </c>
      <c r="G32" s="8"/>
      <c r="H32" s="8"/>
      <c r="I32" s="3"/>
      <c r="J32" s="9"/>
      <c r="K32" s="10"/>
      <c r="L32" s="10" t="s">
        <v>15</v>
      </c>
      <c r="M32" s="8" t="s">
        <v>26</v>
      </c>
      <c r="N32" s="23" t="str">
        <f t="shared" si="0"/>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32" s="10" t="s">
        <v>15</v>
      </c>
      <c r="P32" s="10" t="s">
        <v>15</v>
      </c>
    </row>
    <row r="33" spans="1:16" s="11" customFormat="1" ht="111.65" customHeight="1" x14ac:dyDescent="0.3">
      <c r="A33" s="16"/>
      <c r="B33" s="15"/>
      <c r="C33" s="8" t="s">
        <v>74</v>
      </c>
      <c r="D33" s="8" t="s">
        <v>12</v>
      </c>
      <c r="E33" s="8">
        <v>4</v>
      </c>
      <c r="F33" s="3" t="s">
        <v>77</v>
      </c>
      <c r="G33" s="8"/>
      <c r="H33" s="8"/>
      <c r="I33" s="3"/>
      <c r="J33" s="9"/>
      <c r="K33" s="10"/>
      <c r="L33" s="10" t="s">
        <v>15</v>
      </c>
      <c r="M33" s="8" t="s">
        <v>26</v>
      </c>
      <c r="N33" s="23" t="str">
        <f t="shared" si="0"/>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33" s="10" t="s">
        <v>15</v>
      </c>
      <c r="P33" s="10" t="s">
        <v>15</v>
      </c>
    </row>
    <row r="34" spans="1:16" s="11" customFormat="1" ht="138.65" customHeight="1" x14ac:dyDescent="0.3">
      <c r="A34" s="16"/>
      <c r="B34" s="15"/>
      <c r="C34" s="8" t="s">
        <v>74</v>
      </c>
      <c r="D34" s="8" t="s">
        <v>12</v>
      </c>
      <c r="E34" s="8">
        <v>5</v>
      </c>
      <c r="F34" s="3" t="s">
        <v>184</v>
      </c>
      <c r="G34" s="8"/>
      <c r="H34" s="8"/>
      <c r="I34" s="3"/>
      <c r="J34" s="9"/>
      <c r="K34" s="10"/>
      <c r="L34" s="10" t="s">
        <v>15</v>
      </c>
      <c r="M34" s="8" t="s">
        <v>26</v>
      </c>
      <c r="N34" s="23" t="str">
        <f t="shared" si="0"/>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34" s="8" t="s">
        <v>15</v>
      </c>
      <c r="P34" s="8" t="s">
        <v>15</v>
      </c>
    </row>
    <row r="35" spans="1:16" s="11" customFormat="1" ht="211.25" customHeight="1" x14ac:dyDescent="0.3">
      <c r="A35" s="4"/>
      <c r="B35" s="2"/>
      <c r="C35" s="8" t="s">
        <v>78</v>
      </c>
      <c r="D35" s="8" t="s">
        <v>12</v>
      </c>
      <c r="E35" s="8" t="s">
        <v>13</v>
      </c>
      <c r="F35" s="3" t="s">
        <v>189</v>
      </c>
      <c r="G35" s="8"/>
      <c r="H35" s="3"/>
      <c r="I35" s="3"/>
      <c r="J35" s="8"/>
      <c r="K35" s="8"/>
      <c r="L35" s="8" t="s">
        <v>15</v>
      </c>
      <c r="M35" s="8" t="s">
        <v>72</v>
      </c>
      <c r="N35" s="23" t="str">
        <f t="shared" si="0"/>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35" s="10" t="s">
        <v>15</v>
      </c>
      <c r="P35" s="10" t="s">
        <v>15</v>
      </c>
    </row>
    <row r="36" spans="1:16" s="11" customFormat="1" ht="264.64999999999998" customHeight="1" x14ac:dyDescent="0.3">
      <c r="A36" s="4"/>
      <c r="B36" s="2"/>
      <c r="C36" s="8" t="s">
        <v>78</v>
      </c>
      <c r="D36" s="8" t="s">
        <v>16</v>
      </c>
      <c r="E36" s="8" t="s">
        <v>79</v>
      </c>
      <c r="F36" s="3" t="s">
        <v>80</v>
      </c>
      <c r="G36" s="8"/>
      <c r="H36" s="3"/>
      <c r="I36" s="3"/>
      <c r="J36" s="8"/>
      <c r="K36" s="8"/>
      <c r="L36" s="8" t="s">
        <v>15</v>
      </c>
      <c r="M36" s="8" t="s">
        <v>72</v>
      </c>
      <c r="N36" s="23" t="str">
        <f t="shared" si="0"/>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36" s="10" t="s">
        <v>15</v>
      </c>
      <c r="P36" s="10" t="s">
        <v>15</v>
      </c>
    </row>
    <row r="37" spans="1:16" s="11" customFormat="1" ht="117" x14ac:dyDescent="0.3">
      <c r="A37" s="16"/>
      <c r="B37" s="15"/>
      <c r="C37" s="8" t="s">
        <v>78</v>
      </c>
      <c r="D37" s="8" t="s">
        <v>16</v>
      </c>
      <c r="E37" s="8" t="s">
        <v>17</v>
      </c>
      <c r="F37" s="28" t="s">
        <v>221</v>
      </c>
      <c r="G37" s="8"/>
      <c r="H37" s="3"/>
      <c r="I37" s="3"/>
      <c r="J37" s="8"/>
      <c r="K37" s="8"/>
      <c r="L37" s="8" t="s">
        <v>15</v>
      </c>
      <c r="M37" s="8" t="s">
        <v>72</v>
      </c>
      <c r="N37" s="23" t="s">
        <v>209</v>
      </c>
      <c r="O37" s="10" t="s">
        <v>29</v>
      </c>
      <c r="P37" s="10" t="s">
        <v>15</v>
      </c>
    </row>
    <row r="38" spans="1:16" s="11" customFormat="1" ht="96.65" customHeight="1" x14ac:dyDescent="0.3">
      <c r="A38" s="4"/>
      <c r="B38" s="2"/>
      <c r="C38" s="8" t="s">
        <v>78</v>
      </c>
      <c r="D38" s="8" t="s">
        <v>16</v>
      </c>
      <c r="E38" s="8" t="s">
        <v>19</v>
      </c>
      <c r="F38" s="25" t="s">
        <v>222</v>
      </c>
      <c r="G38" s="8"/>
      <c r="H38" s="3"/>
      <c r="I38" s="3"/>
      <c r="J38" s="8"/>
      <c r="K38" s="8"/>
      <c r="L38" s="8" t="s">
        <v>15</v>
      </c>
      <c r="M38" s="8" t="s">
        <v>26</v>
      </c>
      <c r="N38" s="23"/>
      <c r="O38" s="8" t="s">
        <v>15</v>
      </c>
      <c r="P38" s="8" t="s">
        <v>29</v>
      </c>
    </row>
    <row r="39" spans="1:16" s="11" customFormat="1" ht="96.65" customHeight="1" x14ac:dyDescent="0.3">
      <c r="A39" s="4"/>
      <c r="B39" s="2"/>
      <c r="C39" s="8" t="s">
        <v>78</v>
      </c>
      <c r="D39" s="8" t="s">
        <v>16</v>
      </c>
      <c r="E39" s="8" t="s">
        <v>21</v>
      </c>
      <c r="F39" s="25" t="s">
        <v>223</v>
      </c>
      <c r="G39" s="8"/>
      <c r="H39" s="3"/>
      <c r="I39" s="3"/>
      <c r="J39" s="8"/>
      <c r="K39" s="8"/>
      <c r="L39" s="8" t="s">
        <v>15</v>
      </c>
      <c r="M39" s="8" t="s">
        <v>26</v>
      </c>
      <c r="N39" s="23"/>
      <c r="O39" s="8" t="s">
        <v>15</v>
      </c>
      <c r="P39" s="8" t="s">
        <v>29</v>
      </c>
    </row>
    <row r="40" spans="1:16" s="11" customFormat="1" ht="96.65" customHeight="1" x14ac:dyDescent="0.3">
      <c r="A40" s="4"/>
      <c r="B40" s="2"/>
      <c r="C40" s="8" t="s">
        <v>78</v>
      </c>
      <c r="D40" s="8" t="s">
        <v>16</v>
      </c>
      <c r="E40" s="8" t="s">
        <v>23</v>
      </c>
      <c r="F40" s="25" t="s">
        <v>224</v>
      </c>
      <c r="G40" s="8"/>
      <c r="H40" s="3"/>
      <c r="I40" s="3"/>
      <c r="J40" s="8"/>
      <c r="K40" s="8"/>
      <c r="L40" s="8" t="s">
        <v>15</v>
      </c>
      <c r="M40" s="8" t="s">
        <v>26</v>
      </c>
      <c r="N40" s="23"/>
      <c r="O40" s="8" t="s">
        <v>15</v>
      </c>
      <c r="P40" s="8" t="s">
        <v>29</v>
      </c>
    </row>
    <row r="41" spans="1:16" s="11" customFormat="1" ht="96.65" customHeight="1" x14ac:dyDescent="0.3">
      <c r="A41" s="4"/>
      <c r="B41" s="2"/>
      <c r="C41" s="8" t="s">
        <v>78</v>
      </c>
      <c r="D41" s="8" t="s">
        <v>16</v>
      </c>
      <c r="E41" s="8" t="s">
        <v>81</v>
      </c>
      <c r="F41" s="25" t="s">
        <v>225</v>
      </c>
      <c r="G41" s="8"/>
      <c r="H41" s="3"/>
      <c r="I41" s="3"/>
      <c r="J41" s="8"/>
      <c r="K41" s="8"/>
      <c r="L41" s="8" t="s">
        <v>15</v>
      </c>
      <c r="M41" s="8" t="s">
        <v>72</v>
      </c>
      <c r="N41" s="23" t="str">
        <f t="shared" ref="N41:N67" si="1">$N$4</f>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41" s="10" t="s">
        <v>15</v>
      </c>
      <c r="P41" s="10" t="s">
        <v>15</v>
      </c>
    </row>
    <row r="42" spans="1:16" s="11" customFormat="1" ht="96.65" customHeight="1" x14ac:dyDescent="0.3">
      <c r="A42" s="4"/>
      <c r="B42" s="2"/>
      <c r="C42" s="8" t="s">
        <v>78</v>
      </c>
      <c r="D42" s="8" t="s">
        <v>16</v>
      </c>
      <c r="E42" s="8" t="s">
        <v>81</v>
      </c>
      <c r="F42" s="29" t="s">
        <v>82</v>
      </c>
      <c r="G42" s="30"/>
      <c r="H42" s="30"/>
      <c r="I42" s="3"/>
      <c r="J42" s="8"/>
      <c r="K42" s="8"/>
      <c r="L42" s="8" t="s">
        <v>15</v>
      </c>
      <c r="M42" s="8" t="s">
        <v>72</v>
      </c>
      <c r="N42" s="23" t="str">
        <f t="shared" si="1"/>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42" s="10" t="s">
        <v>15</v>
      </c>
      <c r="P42" s="10" t="s">
        <v>15</v>
      </c>
    </row>
    <row r="43" spans="1:16" s="11" customFormat="1" ht="96.65" customHeight="1" x14ac:dyDescent="0.3">
      <c r="A43" s="4"/>
      <c r="B43" s="2"/>
      <c r="C43" s="8" t="s">
        <v>78</v>
      </c>
      <c r="D43" s="8" t="s">
        <v>16</v>
      </c>
      <c r="E43" s="8" t="s">
        <v>81</v>
      </c>
      <c r="F43" s="3" t="s">
        <v>83</v>
      </c>
      <c r="G43" s="30"/>
      <c r="H43" s="30"/>
      <c r="I43" s="3"/>
      <c r="J43" s="8"/>
      <c r="K43" s="8"/>
      <c r="L43" s="8" t="s">
        <v>15</v>
      </c>
      <c r="M43" s="8" t="s">
        <v>72</v>
      </c>
      <c r="N43" s="23" t="str">
        <f t="shared" si="1"/>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43" s="10" t="s">
        <v>15</v>
      </c>
      <c r="P43" s="10" t="s">
        <v>15</v>
      </c>
    </row>
    <row r="44" spans="1:16" s="11" customFormat="1" ht="96.65" customHeight="1" x14ac:dyDescent="0.3">
      <c r="A44" s="4"/>
      <c r="B44" s="2"/>
      <c r="C44" s="8" t="s">
        <v>78</v>
      </c>
      <c r="D44" s="8" t="s">
        <v>16</v>
      </c>
      <c r="E44" s="8" t="s">
        <v>81</v>
      </c>
      <c r="F44" s="3" t="s">
        <v>84</v>
      </c>
      <c r="G44" s="30"/>
      <c r="H44" s="30"/>
      <c r="I44" s="3"/>
      <c r="J44" s="8"/>
      <c r="K44" s="8"/>
      <c r="L44" s="8" t="s">
        <v>15</v>
      </c>
      <c r="M44" s="8" t="s">
        <v>72</v>
      </c>
      <c r="N44" s="23" t="str">
        <f t="shared" si="1"/>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44" s="10" t="s">
        <v>15</v>
      </c>
      <c r="P44" s="10" t="s">
        <v>15</v>
      </c>
    </row>
    <row r="45" spans="1:16" s="11" customFormat="1" ht="96.65" customHeight="1" x14ac:dyDescent="0.3">
      <c r="A45" s="4"/>
      <c r="B45" s="2"/>
      <c r="C45" s="8" t="s">
        <v>78</v>
      </c>
      <c r="D45" s="8" t="s">
        <v>16</v>
      </c>
      <c r="E45" s="8" t="s">
        <v>81</v>
      </c>
      <c r="F45" s="3" t="s">
        <v>85</v>
      </c>
      <c r="G45" s="30"/>
      <c r="H45" s="30"/>
      <c r="I45" s="3"/>
      <c r="J45" s="8"/>
      <c r="K45" s="8"/>
      <c r="L45" s="8" t="s">
        <v>15</v>
      </c>
      <c r="M45" s="8" t="s">
        <v>72</v>
      </c>
      <c r="N45" s="23" t="str">
        <f t="shared" si="1"/>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45" s="10" t="s">
        <v>15</v>
      </c>
      <c r="P45" s="10" t="s">
        <v>15</v>
      </c>
    </row>
    <row r="46" spans="1:16" s="11" customFormat="1" ht="96.65" customHeight="1" x14ac:dyDescent="0.3">
      <c r="A46" s="4"/>
      <c r="B46" s="2"/>
      <c r="C46" s="8" t="s">
        <v>78</v>
      </c>
      <c r="D46" s="8" t="s">
        <v>16</v>
      </c>
      <c r="E46" s="8" t="s">
        <v>81</v>
      </c>
      <c r="F46" s="3" t="s">
        <v>86</v>
      </c>
      <c r="G46" s="30"/>
      <c r="H46" s="30"/>
      <c r="I46" s="3"/>
      <c r="J46" s="8"/>
      <c r="K46" s="8"/>
      <c r="L46" s="8" t="s">
        <v>15</v>
      </c>
      <c r="M46" s="8" t="s">
        <v>72</v>
      </c>
      <c r="N46" s="23" t="str">
        <f t="shared" si="1"/>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46" s="10" t="s">
        <v>15</v>
      </c>
      <c r="P46" s="10" t="s">
        <v>15</v>
      </c>
    </row>
    <row r="47" spans="1:16" s="11" customFormat="1" ht="96.65" customHeight="1" x14ac:dyDescent="0.3">
      <c r="A47" s="4"/>
      <c r="B47" s="2"/>
      <c r="C47" s="8" t="s">
        <v>78</v>
      </c>
      <c r="D47" s="8" t="s">
        <v>16</v>
      </c>
      <c r="E47" s="8" t="s">
        <v>81</v>
      </c>
      <c r="F47" s="3" t="s">
        <v>87</v>
      </c>
      <c r="G47" s="30"/>
      <c r="H47" s="30"/>
      <c r="I47" s="3"/>
      <c r="J47" s="8"/>
      <c r="K47" s="8"/>
      <c r="L47" s="8" t="s">
        <v>15</v>
      </c>
      <c r="M47" s="8" t="s">
        <v>72</v>
      </c>
      <c r="N47" s="23" t="str">
        <f t="shared" si="1"/>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47" s="10" t="s">
        <v>15</v>
      </c>
      <c r="P47" s="10" t="s">
        <v>15</v>
      </c>
    </row>
    <row r="48" spans="1:16" s="11" customFormat="1" ht="96.65" customHeight="1" x14ac:dyDescent="0.3">
      <c r="A48" s="4"/>
      <c r="B48" s="2"/>
      <c r="C48" s="8" t="s">
        <v>78</v>
      </c>
      <c r="D48" s="8" t="s">
        <v>16</v>
      </c>
      <c r="E48" s="8" t="s">
        <v>81</v>
      </c>
      <c r="F48" s="3" t="s">
        <v>88</v>
      </c>
      <c r="G48" s="30"/>
      <c r="H48" s="30"/>
      <c r="I48" s="3"/>
      <c r="J48" s="8"/>
      <c r="K48" s="8"/>
      <c r="L48" s="8" t="s">
        <v>15</v>
      </c>
      <c r="M48" s="8" t="s">
        <v>72</v>
      </c>
      <c r="N48" s="23" t="str">
        <f t="shared" si="1"/>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48" s="10" t="s">
        <v>15</v>
      </c>
      <c r="P48" s="10" t="s">
        <v>15</v>
      </c>
    </row>
    <row r="49" spans="1:16" s="11" customFormat="1" ht="195" x14ac:dyDescent="0.3">
      <c r="A49" s="4"/>
      <c r="B49" s="2"/>
      <c r="C49" s="8" t="s">
        <v>78</v>
      </c>
      <c r="D49" s="8" t="s">
        <v>16</v>
      </c>
      <c r="E49" s="8" t="s">
        <v>81</v>
      </c>
      <c r="F49" s="29" t="s">
        <v>89</v>
      </c>
      <c r="G49" s="30"/>
      <c r="H49" s="30"/>
      <c r="I49" s="3"/>
      <c r="J49" s="8"/>
      <c r="K49" s="8"/>
      <c r="L49" s="8" t="s">
        <v>15</v>
      </c>
      <c r="M49" s="8" t="s">
        <v>72</v>
      </c>
      <c r="N49" s="23" t="str">
        <f t="shared" si="1"/>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49" s="10" t="s">
        <v>15</v>
      </c>
      <c r="P49" s="10" t="s">
        <v>15</v>
      </c>
    </row>
    <row r="50" spans="1:16" s="11" customFormat="1" ht="195" x14ac:dyDescent="0.3">
      <c r="A50" s="4"/>
      <c r="B50" s="2"/>
      <c r="C50" s="8" t="s">
        <v>78</v>
      </c>
      <c r="D50" s="8" t="s">
        <v>16</v>
      </c>
      <c r="E50" s="8" t="s">
        <v>81</v>
      </c>
      <c r="F50" s="3" t="s">
        <v>90</v>
      </c>
      <c r="G50" s="30"/>
      <c r="H50" s="30"/>
      <c r="I50" s="3"/>
      <c r="J50" s="8"/>
      <c r="K50" s="8"/>
      <c r="L50" s="8" t="s">
        <v>15</v>
      </c>
      <c r="M50" s="8" t="s">
        <v>72</v>
      </c>
      <c r="N50" s="23" t="str">
        <f t="shared" si="1"/>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50" s="10" t="s">
        <v>15</v>
      </c>
      <c r="P50" s="10" t="s">
        <v>15</v>
      </c>
    </row>
    <row r="51" spans="1:16" s="11" customFormat="1" ht="195" x14ac:dyDescent="0.3">
      <c r="A51" s="4"/>
      <c r="B51" s="2"/>
      <c r="C51" s="8" t="s">
        <v>78</v>
      </c>
      <c r="D51" s="8" t="s">
        <v>16</v>
      </c>
      <c r="E51" s="8" t="s">
        <v>81</v>
      </c>
      <c r="F51" s="29" t="s">
        <v>91</v>
      </c>
      <c r="G51" s="30"/>
      <c r="H51" s="30"/>
      <c r="I51" s="3"/>
      <c r="J51" s="8"/>
      <c r="K51" s="8"/>
      <c r="L51" s="8" t="s">
        <v>15</v>
      </c>
      <c r="M51" s="8" t="s">
        <v>72</v>
      </c>
      <c r="N51" s="23" t="str">
        <f t="shared" si="1"/>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51" s="10" t="s">
        <v>15</v>
      </c>
      <c r="P51" s="10" t="s">
        <v>15</v>
      </c>
    </row>
    <row r="52" spans="1:16" s="11" customFormat="1" ht="195" x14ac:dyDescent="0.3">
      <c r="A52" s="4"/>
      <c r="B52" s="2"/>
      <c r="C52" s="8" t="s">
        <v>78</v>
      </c>
      <c r="D52" s="8" t="s">
        <v>16</v>
      </c>
      <c r="E52" s="8" t="s">
        <v>81</v>
      </c>
      <c r="F52" s="3" t="s">
        <v>92</v>
      </c>
      <c r="G52" s="30"/>
      <c r="H52" s="30"/>
      <c r="I52" s="3"/>
      <c r="J52" s="8"/>
      <c r="K52" s="8"/>
      <c r="L52" s="8" t="s">
        <v>15</v>
      </c>
      <c r="M52" s="8" t="s">
        <v>72</v>
      </c>
      <c r="N52" s="23" t="str">
        <f t="shared" si="1"/>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52" s="10" t="s">
        <v>15</v>
      </c>
      <c r="P52" s="10" t="s">
        <v>15</v>
      </c>
    </row>
    <row r="53" spans="1:16" s="11" customFormat="1" ht="195" x14ac:dyDescent="0.3">
      <c r="A53" s="4"/>
      <c r="B53" s="2"/>
      <c r="C53" s="8" t="s">
        <v>78</v>
      </c>
      <c r="D53" s="8" t="s">
        <v>16</v>
      </c>
      <c r="E53" s="8" t="s">
        <v>81</v>
      </c>
      <c r="F53" s="3" t="s">
        <v>93</v>
      </c>
      <c r="G53" s="30"/>
      <c r="H53" s="30"/>
      <c r="I53" s="3"/>
      <c r="J53" s="8"/>
      <c r="K53" s="8"/>
      <c r="L53" s="8" t="s">
        <v>15</v>
      </c>
      <c r="M53" s="8" t="s">
        <v>72</v>
      </c>
      <c r="N53" s="23" t="str">
        <f t="shared" si="1"/>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53" s="10" t="s">
        <v>15</v>
      </c>
      <c r="P53" s="10" t="s">
        <v>15</v>
      </c>
    </row>
    <row r="54" spans="1:16" s="11" customFormat="1" ht="195" x14ac:dyDescent="0.3">
      <c r="A54" s="4"/>
      <c r="B54" s="2"/>
      <c r="C54" s="8" t="s">
        <v>78</v>
      </c>
      <c r="D54" s="8" t="s">
        <v>16</v>
      </c>
      <c r="E54" s="8" t="s">
        <v>81</v>
      </c>
      <c r="F54" s="3" t="s">
        <v>94</v>
      </c>
      <c r="G54" s="30"/>
      <c r="H54" s="30"/>
      <c r="I54" s="3"/>
      <c r="J54" s="8"/>
      <c r="K54" s="8"/>
      <c r="L54" s="8" t="s">
        <v>15</v>
      </c>
      <c r="M54" s="8" t="s">
        <v>72</v>
      </c>
      <c r="N54" s="23" t="str">
        <f t="shared" si="1"/>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54" s="10" t="s">
        <v>15</v>
      </c>
      <c r="P54" s="10" t="s">
        <v>15</v>
      </c>
    </row>
    <row r="55" spans="1:16" s="11" customFormat="1" ht="195" x14ac:dyDescent="0.3">
      <c r="A55" s="4"/>
      <c r="B55" s="2"/>
      <c r="C55" s="8" t="s">
        <v>78</v>
      </c>
      <c r="D55" s="8" t="s">
        <v>16</v>
      </c>
      <c r="E55" s="8" t="s">
        <v>81</v>
      </c>
      <c r="F55" s="3" t="s">
        <v>95</v>
      </c>
      <c r="G55" s="30"/>
      <c r="H55" s="30"/>
      <c r="I55" s="3"/>
      <c r="J55" s="8"/>
      <c r="K55" s="8"/>
      <c r="L55" s="8" t="s">
        <v>15</v>
      </c>
      <c r="M55" s="8" t="s">
        <v>72</v>
      </c>
      <c r="N55" s="23" t="str">
        <f t="shared" si="1"/>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55" s="10" t="s">
        <v>15</v>
      </c>
      <c r="P55" s="10" t="s">
        <v>15</v>
      </c>
    </row>
    <row r="56" spans="1:16" s="11" customFormat="1" ht="195" x14ac:dyDescent="0.3">
      <c r="A56" s="4"/>
      <c r="B56" s="2"/>
      <c r="C56" s="8" t="s">
        <v>78</v>
      </c>
      <c r="D56" s="8" t="s">
        <v>16</v>
      </c>
      <c r="E56" s="8" t="s">
        <v>81</v>
      </c>
      <c r="F56" s="29" t="s">
        <v>96</v>
      </c>
      <c r="G56" s="30"/>
      <c r="H56" s="30"/>
      <c r="I56" s="3"/>
      <c r="J56" s="8"/>
      <c r="K56" s="8"/>
      <c r="L56" s="8" t="s">
        <v>15</v>
      </c>
      <c r="M56" s="8" t="s">
        <v>72</v>
      </c>
      <c r="N56" s="23" t="str">
        <f t="shared" si="1"/>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56" s="10" t="s">
        <v>15</v>
      </c>
      <c r="P56" s="10" t="s">
        <v>15</v>
      </c>
    </row>
    <row r="57" spans="1:16" s="11" customFormat="1" ht="195" x14ac:dyDescent="0.3">
      <c r="A57" s="4"/>
      <c r="B57" s="2"/>
      <c r="C57" s="8" t="s">
        <v>78</v>
      </c>
      <c r="D57" s="8" t="s">
        <v>16</v>
      </c>
      <c r="E57" s="8" t="s">
        <v>81</v>
      </c>
      <c r="F57" s="3" t="s">
        <v>97</v>
      </c>
      <c r="G57" s="30"/>
      <c r="H57" s="30"/>
      <c r="I57" s="3"/>
      <c r="J57" s="8"/>
      <c r="K57" s="8"/>
      <c r="L57" s="8" t="s">
        <v>15</v>
      </c>
      <c r="M57" s="8" t="s">
        <v>72</v>
      </c>
      <c r="N57" s="23" t="str">
        <f t="shared" si="1"/>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57" s="10" t="s">
        <v>15</v>
      </c>
      <c r="P57" s="10" t="s">
        <v>15</v>
      </c>
    </row>
    <row r="58" spans="1:16" s="11" customFormat="1" ht="195" x14ac:dyDescent="0.3">
      <c r="A58" s="4"/>
      <c r="B58" s="2"/>
      <c r="C58" s="8" t="s">
        <v>78</v>
      </c>
      <c r="D58" s="8" t="s">
        <v>16</v>
      </c>
      <c r="E58" s="8" t="s">
        <v>81</v>
      </c>
      <c r="F58" s="3" t="s">
        <v>98</v>
      </c>
      <c r="G58" s="30"/>
      <c r="H58" s="30"/>
      <c r="I58" s="3"/>
      <c r="J58" s="8"/>
      <c r="K58" s="8"/>
      <c r="L58" s="8" t="s">
        <v>15</v>
      </c>
      <c r="M58" s="8" t="s">
        <v>72</v>
      </c>
      <c r="N58" s="23" t="str">
        <f t="shared" si="1"/>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58" s="10" t="s">
        <v>15</v>
      </c>
      <c r="P58" s="10" t="s">
        <v>15</v>
      </c>
    </row>
    <row r="59" spans="1:16" s="11" customFormat="1" ht="195" x14ac:dyDescent="0.3">
      <c r="A59" s="4"/>
      <c r="B59" s="2"/>
      <c r="C59" s="8" t="s">
        <v>78</v>
      </c>
      <c r="D59" s="8" t="s">
        <v>16</v>
      </c>
      <c r="E59" s="8" t="s">
        <v>81</v>
      </c>
      <c r="F59" s="3" t="s">
        <v>99</v>
      </c>
      <c r="G59" s="30"/>
      <c r="H59" s="30"/>
      <c r="I59" s="3"/>
      <c r="J59" s="8"/>
      <c r="K59" s="8"/>
      <c r="L59" s="8" t="s">
        <v>15</v>
      </c>
      <c r="M59" s="8" t="s">
        <v>72</v>
      </c>
      <c r="N59" s="23" t="str">
        <f t="shared" si="1"/>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59" s="10" t="s">
        <v>15</v>
      </c>
      <c r="P59" s="10" t="s">
        <v>15</v>
      </c>
    </row>
    <row r="60" spans="1:16" s="11" customFormat="1" ht="195" x14ac:dyDescent="0.3">
      <c r="A60" s="4"/>
      <c r="B60" s="2"/>
      <c r="C60" s="8" t="s">
        <v>78</v>
      </c>
      <c r="D60" s="8" t="s">
        <v>16</v>
      </c>
      <c r="E60" s="8" t="s">
        <v>81</v>
      </c>
      <c r="F60" s="29" t="s">
        <v>100</v>
      </c>
      <c r="G60" s="30"/>
      <c r="H60" s="30"/>
      <c r="I60" s="3"/>
      <c r="J60" s="8"/>
      <c r="K60" s="8"/>
      <c r="L60" s="8" t="s">
        <v>15</v>
      </c>
      <c r="M60" s="8" t="s">
        <v>72</v>
      </c>
      <c r="N60" s="23" t="str">
        <f t="shared" si="1"/>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60" s="10" t="s">
        <v>15</v>
      </c>
      <c r="P60" s="10" t="s">
        <v>15</v>
      </c>
    </row>
    <row r="61" spans="1:16" s="11" customFormat="1" ht="195" x14ac:dyDescent="0.3">
      <c r="A61" s="4"/>
      <c r="B61" s="2"/>
      <c r="C61" s="8" t="s">
        <v>78</v>
      </c>
      <c r="D61" s="8" t="s">
        <v>16</v>
      </c>
      <c r="E61" s="8" t="s">
        <v>81</v>
      </c>
      <c r="F61" s="3" t="s">
        <v>101</v>
      </c>
      <c r="G61" s="30"/>
      <c r="H61" s="30"/>
      <c r="I61" s="3"/>
      <c r="J61" s="8"/>
      <c r="K61" s="8"/>
      <c r="L61" s="8" t="s">
        <v>15</v>
      </c>
      <c r="M61" s="8" t="s">
        <v>72</v>
      </c>
      <c r="N61" s="23" t="str">
        <f t="shared" si="1"/>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61" s="10" t="s">
        <v>15</v>
      </c>
      <c r="P61" s="10" t="s">
        <v>15</v>
      </c>
    </row>
    <row r="62" spans="1:16" s="11" customFormat="1" ht="195" x14ac:dyDescent="0.3">
      <c r="A62" s="4"/>
      <c r="B62" s="2"/>
      <c r="C62" s="8" t="s">
        <v>78</v>
      </c>
      <c r="D62" s="8" t="s">
        <v>16</v>
      </c>
      <c r="E62" s="8" t="s">
        <v>81</v>
      </c>
      <c r="F62" s="3" t="s">
        <v>102</v>
      </c>
      <c r="G62" s="30"/>
      <c r="H62" s="30"/>
      <c r="I62" s="3"/>
      <c r="J62" s="8"/>
      <c r="K62" s="8"/>
      <c r="L62" s="8" t="s">
        <v>15</v>
      </c>
      <c r="M62" s="8" t="s">
        <v>72</v>
      </c>
      <c r="N62" s="23" t="str">
        <f t="shared" si="1"/>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62" s="10" t="s">
        <v>15</v>
      </c>
      <c r="P62" s="10" t="s">
        <v>15</v>
      </c>
    </row>
    <row r="63" spans="1:16" s="11" customFormat="1" ht="195" x14ac:dyDescent="0.3">
      <c r="A63" s="4"/>
      <c r="B63" s="2"/>
      <c r="C63" s="8" t="s">
        <v>78</v>
      </c>
      <c r="D63" s="8" t="s">
        <v>16</v>
      </c>
      <c r="E63" s="8" t="s">
        <v>81</v>
      </c>
      <c r="F63" s="3" t="s">
        <v>103</v>
      </c>
      <c r="G63" s="30"/>
      <c r="H63" s="30"/>
      <c r="I63" s="3"/>
      <c r="J63" s="8"/>
      <c r="K63" s="8"/>
      <c r="L63" s="8" t="s">
        <v>15</v>
      </c>
      <c r="M63" s="8" t="s">
        <v>72</v>
      </c>
      <c r="N63" s="23" t="str">
        <f t="shared" si="1"/>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63" s="10" t="s">
        <v>15</v>
      </c>
      <c r="P63" s="10" t="s">
        <v>15</v>
      </c>
    </row>
    <row r="64" spans="1:16" s="11" customFormat="1" ht="195" x14ac:dyDescent="0.3">
      <c r="A64" s="4"/>
      <c r="B64" s="2"/>
      <c r="C64" s="8" t="s">
        <v>78</v>
      </c>
      <c r="D64" s="8" t="s">
        <v>16</v>
      </c>
      <c r="E64" s="8" t="s">
        <v>81</v>
      </c>
      <c r="F64" s="3" t="s">
        <v>104</v>
      </c>
      <c r="G64" s="30"/>
      <c r="H64" s="30"/>
      <c r="I64" s="3"/>
      <c r="J64" s="8"/>
      <c r="K64" s="8"/>
      <c r="L64" s="8" t="s">
        <v>15</v>
      </c>
      <c r="M64" s="8" t="s">
        <v>72</v>
      </c>
      <c r="N64" s="23" t="str">
        <f t="shared" si="1"/>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64" s="10" t="s">
        <v>15</v>
      </c>
      <c r="P64" s="10" t="s">
        <v>15</v>
      </c>
    </row>
    <row r="65" spans="1:16" s="11" customFormat="1" ht="195" x14ac:dyDescent="0.3">
      <c r="A65" s="4"/>
      <c r="B65" s="2"/>
      <c r="C65" s="8" t="s">
        <v>78</v>
      </c>
      <c r="D65" s="8" t="s">
        <v>16</v>
      </c>
      <c r="E65" s="8" t="s">
        <v>81</v>
      </c>
      <c r="F65" s="29" t="s">
        <v>105</v>
      </c>
      <c r="G65" s="30"/>
      <c r="H65" s="30"/>
      <c r="I65" s="3"/>
      <c r="J65" s="8"/>
      <c r="K65" s="8"/>
      <c r="L65" s="8" t="s">
        <v>15</v>
      </c>
      <c r="M65" s="8" t="s">
        <v>72</v>
      </c>
      <c r="N65" s="23" t="str">
        <f t="shared" si="1"/>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65" s="10" t="s">
        <v>15</v>
      </c>
      <c r="P65" s="10" t="s">
        <v>15</v>
      </c>
    </row>
    <row r="66" spans="1:16" s="11" customFormat="1" ht="195" x14ac:dyDescent="0.3">
      <c r="A66" s="4"/>
      <c r="B66" s="2"/>
      <c r="C66" s="8" t="s">
        <v>78</v>
      </c>
      <c r="D66" s="8" t="s">
        <v>16</v>
      </c>
      <c r="E66" s="8" t="s">
        <v>81</v>
      </c>
      <c r="F66" s="29" t="s">
        <v>106</v>
      </c>
      <c r="G66" s="30"/>
      <c r="H66" s="30"/>
      <c r="I66" s="3"/>
      <c r="J66" s="8"/>
      <c r="K66" s="8"/>
      <c r="L66" s="8" t="s">
        <v>15</v>
      </c>
      <c r="M66" s="8" t="s">
        <v>72</v>
      </c>
      <c r="N66" s="23" t="str">
        <f t="shared" si="1"/>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66" s="10" t="s">
        <v>15</v>
      </c>
      <c r="P66" s="10" t="s">
        <v>15</v>
      </c>
    </row>
    <row r="67" spans="1:16" s="11" customFormat="1" ht="195" x14ac:dyDescent="0.3">
      <c r="A67" s="4"/>
      <c r="B67" s="2"/>
      <c r="C67" s="8" t="s">
        <v>78</v>
      </c>
      <c r="D67" s="8" t="s">
        <v>16</v>
      </c>
      <c r="E67" s="8" t="s">
        <v>81</v>
      </c>
      <c r="F67" s="29" t="s">
        <v>107</v>
      </c>
      <c r="G67" s="30"/>
      <c r="H67" s="30"/>
      <c r="I67" s="3"/>
      <c r="J67" s="8"/>
      <c r="K67" s="8"/>
      <c r="L67" s="8" t="s">
        <v>15</v>
      </c>
      <c r="M67" s="8" t="s">
        <v>72</v>
      </c>
      <c r="N67" s="23" t="str">
        <f t="shared" si="1"/>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67" s="10" t="s">
        <v>15</v>
      </c>
      <c r="P67" s="10" t="s">
        <v>15</v>
      </c>
    </row>
    <row r="68" spans="1:16" s="27" customFormat="1" ht="195" x14ac:dyDescent="0.3">
      <c r="A68" s="1"/>
      <c r="B68" s="6"/>
      <c r="C68" s="8" t="s">
        <v>78</v>
      </c>
      <c r="D68" s="8" t="s">
        <v>16</v>
      </c>
      <c r="E68" s="8" t="s">
        <v>108</v>
      </c>
      <c r="F68" s="3" t="s">
        <v>226</v>
      </c>
      <c r="G68" s="8"/>
      <c r="H68" s="3"/>
      <c r="I68" s="3" t="s">
        <v>227</v>
      </c>
      <c r="J68" s="8"/>
      <c r="K68" s="8"/>
      <c r="L68" s="8" t="s">
        <v>15</v>
      </c>
      <c r="M68" s="8" t="s">
        <v>68</v>
      </c>
      <c r="N68" s="23" t="str">
        <f>$N$4</f>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68" s="8" t="s">
        <v>15</v>
      </c>
      <c r="P68" s="8" t="s">
        <v>15</v>
      </c>
    </row>
    <row r="69" spans="1:16" s="27" customFormat="1" ht="39" x14ac:dyDescent="0.3">
      <c r="A69" s="14"/>
      <c r="B69" s="17"/>
      <c r="C69" s="8" t="s">
        <v>78</v>
      </c>
      <c r="D69" s="8" t="s">
        <v>16</v>
      </c>
      <c r="E69" s="8" t="s">
        <v>108</v>
      </c>
      <c r="F69" s="25" t="s">
        <v>190</v>
      </c>
      <c r="G69" s="8"/>
      <c r="H69" s="3"/>
      <c r="I69" s="3"/>
      <c r="J69" s="8"/>
      <c r="K69" s="8"/>
      <c r="L69" s="8" t="s">
        <v>15</v>
      </c>
      <c r="M69" s="8" t="s">
        <v>26</v>
      </c>
      <c r="N69" s="31" t="s">
        <v>202</v>
      </c>
      <c r="O69" s="8" t="s">
        <v>29</v>
      </c>
      <c r="P69" s="8" t="s">
        <v>29</v>
      </c>
    </row>
    <row r="70" spans="1:16" s="27" customFormat="1" ht="65" x14ac:dyDescent="0.3">
      <c r="A70" s="1"/>
      <c r="B70" s="6"/>
      <c r="C70" s="32" t="s">
        <v>78</v>
      </c>
      <c r="D70" s="32" t="s">
        <v>16</v>
      </c>
      <c r="E70" s="32" t="s">
        <v>108</v>
      </c>
      <c r="F70" s="33" t="s">
        <v>191</v>
      </c>
      <c r="G70" s="32"/>
      <c r="H70" s="32"/>
      <c r="I70" s="32"/>
      <c r="J70" s="32" t="s">
        <v>15</v>
      </c>
      <c r="K70" s="32"/>
      <c r="L70" s="32" t="s">
        <v>15</v>
      </c>
      <c r="M70" s="34" t="s">
        <v>26</v>
      </c>
      <c r="N70" s="35" t="s">
        <v>210</v>
      </c>
      <c r="O70" s="36" t="s">
        <v>29</v>
      </c>
      <c r="P70" s="32" t="s">
        <v>29</v>
      </c>
    </row>
    <row r="71" spans="1:16" s="27" customFormat="1" ht="195" x14ac:dyDescent="0.3">
      <c r="A71" s="1"/>
      <c r="B71" s="6"/>
      <c r="C71" s="37"/>
      <c r="D71" s="37"/>
      <c r="E71" s="37"/>
      <c r="F71" s="38"/>
      <c r="G71" s="37"/>
      <c r="H71" s="37"/>
      <c r="I71" s="37"/>
      <c r="J71" s="37"/>
      <c r="K71" s="37"/>
      <c r="L71" s="37"/>
      <c r="M71" s="8" t="s">
        <v>26</v>
      </c>
      <c r="N71" s="39" t="str">
        <f>$N$4</f>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71" s="37"/>
      <c r="P71" s="37"/>
    </row>
    <row r="72" spans="1:16" s="27" customFormat="1" ht="112.75" customHeight="1" x14ac:dyDescent="0.3">
      <c r="A72" s="1"/>
      <c r="B72" s="6"/>
      <c r="C72" s="8" t="s">
        <v>78</v>
      </c>
      <c r="D72" s="8" t="s">
        <v>16</v>
      </c>
      <c r="E72" s="8" t="s">
        <v>108</v>
      </c>
      <c r="F72" s="25" t="s">
        <v>109</v>
      </c>
      <c r="G72" s="8"/>
      <c r="H72" s="3"/>
      <c r="I72" s="3" t="s">
        <v>110</v>
      </c>
      <c r="J72" s="8" t="s">
        <v>15</v>
      </c>
      <c r="K72" s="8"/>
      <c r="L72" s="8"/>
      <c r="M72" s="8" t="s">
        <v>68</v>
      </c>
      <c r="N72" s="23" t="s">
        <v>211</v>
      </c>
      <c r="O72" s="8" t="s">
        <v>29</v>
      </c>
      <c r="P72" s="8" t="s">
        <v>29</v>
      </c>
    </row>
    <row r="73" spans="1:16" s="27" customFormat="1" ht="106.75" customHeight="1" x14ac:dyDescent="0.3">
      <c r="A73" s="1"/>
      <c r="B73" s="6"/>
      <c r="C73" s="8" t="s">
        <v>78</v>
      </c>
      <c r="D73" s="8" t="s">
        <v>16</v>
      </c>
      <c r="E73" s="8" t="s">
        <v>108</v>
      </c>
      <c r="F73" s="25" t="s">
        <v>111</v>
      </c>
      <c r="G73" s="8"/>
      <c r="H73" s="3"/>
      <c r="I73" s="3" t="s">
        <v>112</v>
      </c>
      <c r="J73" s="8" t="s">
        <v>15</v>
      </c>
      <c r="K73" s="8"/>
      <c r="M73" s="8" t="s">
        <v>68</v>
      </c>
      <c r="N73" s="23" t="s">
        <v>202</v>
      </c>
      <c r="O73" s="8" t="s">
        <v>29</v>
      </c>
      <c r="P73" s="8" t="s">
        <v>29</v>
      </c>
    </row>
    <row r="74" spans="1:16" s="11" customFormat="1" ht="365.4" customHeight="1" x14ac:dyDescent="0.3">
      <c r="A74" s="4"/>
      <c r="B74" s="2"/>
      <c r="C74" s="8" t="s">
        <v>78</v>
      </c>
      <c r="D74" s="8" t="s">
        <v>39</v>
      </c>
      <c r="E74" s="8"/>
      <c r="F74" s="23" t="s">
        <v>192</v>
      </c>
      <c r="G74" s="8"/>
      <c r="H74" s="3"/>
      <c r="I74" s="3" t="s">
        <v>228</v>
      </c>
      <c r="J74" s="8"/>
      <c r="K74" s="8"/>
      <c r="L74" s="8"/>
      <c r="M74" s="8" t="s">
        <v>72</v>
      </c>
      <c r="N74" s="23" t="str">
        <f t="shared" ref="N74" si="2">$N$4</f>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74" s="10" t="s">
        <v>15</v>
      </c>
      <c r="P74" s="10" t="s">
        <v>15</v>
      </c>
    </row>
    <row r="75" spans="1:16" s="27" customFormat="1" ht="81.650000000000006" customHeight="1" x14ac:dyDescent="0.3">
      <c r="A75" s="1"/>
      <c r="B75" s="6"/>
      <c r="C75" s="8" t="s">
        <v>78</v>
      </c>
      <c r="D75" s="8" t="s">
        <v>39</v>
      </c>
      <c r="E75" s="8"/>
      <c r="F75" s="25" t="s">
        <v>113</v>
      </c>
      <c r="G75" s="8"/>
      <c r="H75" s="3"/>
      <c r="I75" s="8" t="s">
        <v>114</v>
      </c>
      <c r="J75" s="8" t="s">
        <v>15</v>
      </c>
      <c r="K75" s="8"/>
      <c r="L75" s="8"/>
      <c r="M75" s="8" t="s">
        <v>68</v>
      </c>
      <c r="N75" s="31" t="s">
        <v>202</v>
      </c>
      <c r="O75" s="8" t="s">
        <v>29</v>
      </c>
      <c r="P75" s="8" t="s">
        <v>29</v>
      </c>
    </row>
    <row r="76" spans="1:16" s="11" customFormat="1" ht="155.25" customHeight="1" x14ac:dyDescent="0.3">
      <c r="A76" s="4"/>
      <c r="B76" s="2"/>
      <c r="C76" s="32" t="s">
        <v>78</v>
      </c>
      <c r="D76" s="32" t="s">
        <v>39</v>
      </c>
      <c r="E76" s="32"/>
      <c r="F76" s="32" t="s">
        <v>229</v>
      </c>
      <c r="G76" s="32"/>
      <c r="H76" s="32"/>
      <c r="I76" s="32" t="s">
        <v>230</v>
      </c>
      <c r="J76" s="32"/>
      <c r="K76" s="32"/>
      <c r="L76" s="32" t="s">
        <v>15</v>
      </c>
      <c r="M76" s="40" t="s">
        <v>72</v>
      </c>
      <c r="N76" s="35" t="s">
        <v>212</v>
      </c>
      <c r="O76" s="36" t="s">
        <v>15</v>
      </c>
      <c r="P76" s="32" t="s">
        <v>15</v>
      </c>
    </row>
    <row r="77" spans="1:16" s="11" customFormat="1" ht="235.25" customHeight="1" x14ac:dyDescent="0.3">
      <c r="A77" s="4"/>
      <c r="B77" s="2"/>
      <c r="C77" s="37"/>
      <c r="D77" s="37"/>
      <c r="E77" s="37"/>
      <c r="F77" s="37"/>
      <c r="G77" s="37"/>
      <c r="H77" s="37"/>
      <c r="I77" s="37"/>
      <c r="J77" s="37"/>
      <c r="K77" s="37"/>
      <c r="L77" s="37"/>
      <c r="M77" s="37"/>
      <c r="N77" s="39" t="str">
        <f t="shared" ref="N77" si="3">$N$4</f>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77" s="37"/>
      <c r="P77" s="37"/>
    </row>
    <row r="78" spans="1:16" s="27" customFormat="1" ht="101.4" customHeight="1" x14ac:dyDescent="0.3">
      <c r="A78" s="1"/>
      <c r="B78" s="6"/>
      <c r="C78" s="8" t="s">
        <v>78</v>
      </c>
      <c r="D78" s="8" t="s">
        <v>39</v>
      </c>
      <c r="E78" s="8"/>
      <c r="F78" s="25" t="s">
        <v>231</v>
      </c>
      <c r="G78" s="8"/>
      <c r="H78" s="3"/>
      <c r="I78" s="3" t="s">
        <v>227</v>
      </c>
      <c r="J78" s="8" t="s">
        <v>15</v>
      </c>
      <c r="K78" s="8"/>
      <c r="L78" s="8"/>
      <c r="M78" s="8" t="s">
        <v>68</v>
      </c>
      <c r="N78" s="23" t="s">
        <v>202</v>
      </c>
      <c r="O78" s="8" t="s">
        <v>29</v>
      </c>
      <c r="P78" s="8" t="s">
        <v>29</v>
      </c>
    </row>
    <row r="79" spans="1:16" s="27" customFormat="1" ht="80.400000000000006" customHeight="1" x14ac:dyDescent="0.3">
      <c r="A79" s="1"/>
      <c r="B79" s="6"/>
      <c r="C79" s="8" t="s">
        <v>78</v>
      </c>
      <c r="D79" s="8" t="s">
        <v>39</v>
      </c>
      <c r="E79" s="8"/>
      <c r="F79" s="25" t="s">
        <v>232</v>
      </c>
      <c r="G79" s="8"/>
      <c r="H79" s="3"/>
      <c r="I79" s="3" t="s">
        <v>115</v>
      </c>
      <c r="J79" s="8" t="s">
        <v>15</v>
      </c>
      <c r="K79" s="8"/>
      <c r="L79" s="8"/>
      <c r="M79" s="8" t="s">
        <v>68</v>
      </c>
      <c r="N79" s="23" t="s">
        <v>202</v>
      </c>
      <c r="O79" s="8" t="s">
        <v>29</v>
      </c>
      <c r="P79" s="8" t="s">
        <v>29</v>
      </c>
    </row>
    <row r="80" spans="1:16" s="27" customFormat="1" ht="63.65" customHeight="1" x14ac:dyDescent="0.3">
      <c r="A80" s="1"/>
      <c r="B80" s="6"/>
      <c r="C80" s="8" t="s">
        <v>78</v>
      </c>
      <c r="D80" s="8" t="s">
        <v>39</v>
      </c>
      <c r="E80" s="8"/>
      <c r="F80" s="25" t="s">
        <v>233</v>
      </c>
      <c r="G80" s="8"/>
      <c r="H80" s="3"/>
      <c r="I80" s="3" t="s">
        <v>116</v>
      </c>
      <c r="J80" s="8" t="s">
        <v>15</v>
      </c>
      <c r="K80" s="8"/>
      <c r="L80" s="8"/>
      <c r="M80" s="8" t="s">
        <v>68</v>
      </c>
      <c r="N80" s="31" t="s">
        <v>202</v>
      </c>
      <c r="O80" s="8" t="s">
        <v>29</v>
      </c>
      <c r="P80" s="8" t="s">
        <v>29</v>
      </c>
    </row>
    <row r="81" spans="1:16" s="27" customFormat="1" ht="69" customHeight="1" x14ac:dyDescent="0.3">
      <c r="A81" s="1"/>
      <c r="B81" s="6"/>
      <c r="C81" s="8" t="s">
        <v>78</v>
      </c>
      <c r="D81" s="8" t="s">
        <v>39</v>
      </c>
      <c r="E81" s="8"/>
      <c r="F81" s="25" t="s">
        <v>234</v>
      </c>
      <c r="G81" s="8"/>
      <c r="H81" s="3"/>
      <c r="I81" s="3" t="s">
        <v>117</v>
      </c>
      <c r="J81" s="8" t="s">
        <v>15</v>
      </c>
      <c r="K81" s="8"/>
      <c r="L81" s="8"/>
      <c r="M81" s="34" t="s">
        <v>68</v>
      </c>
      <c r="N81" s="35" t="s">
        <v>213</v>
      </c>
      <c r="O81" s="41" t="s">
        <v>29</v>
      </c>
      <c r="P81" s="8" t="s">
        <v>29</v>
      </c>
    </row>
    <row r="82" spans="1:16" s="11" customFormat="1" ht="38.4" customHeight="1" x14ac:dyDescent="0.3">
      <c r="A82" s="4"/>
      <c r="B82" s="2"/>
      <c r="C82" s="32" t="s">
        <v>78</v>
      </c>
      <c r="D82" s="32" t="s">
        <v>39</v>
      </c>
      <c r="E82" s="32"/>
      <c r="F82" s="33" t="s">
        <v>235</v>
      </c>
      <c r="G82" s="32"/>
      <c r="H82" s="32"/>
      <c r="I82" s="32" t="s">
        <v>236</v>
      </c>
      <c r="J82" s="32"/>
      <c r="K82" s="32"/>
      <c r="L82" s="32" t="s">
        <v>15</v>
      </c>
      <c r="M82" s="32" t="s">
        <v>72</v>
      </c>
      <c r="N82" s="42" t="s">
        <v>203</v>
      </c>
      <c r="O82" s="32" t="s">
        <v>15</v>
      </c>
      <c r="P82" s="32" t="s">
        <v>15</v>
      </c>
    </row>
    <row r="83" spans="1:16" s="11" customFormat="1" ht="195" x14ac:dyDescent="0.3">
      <c r="A83" s="4"/>
      <c r="B83" s="2"/>
      <c r="C83" s="37"/>
      <c r="D83" s="37"/>
      <c r="E83" s="37"/>
      <c r="F83" s="38"/>
      <c r="G83" s="37"/>
      <c r="H83" s="37"/>
      <c r="I83" s="37"/>
      <c r="J83" s="37"/>
      <c r="K83" s="37"/>
      <c r="L83" s="37"/>
      <c r="M83" s="37"/>
      <c r="N83" s="39" t="str">
        <f t="shared" ref="N83" si="4">$N$4</f>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83" s="37"/>
      <c r="P83" s="37"/>
    </row>
    <row r="84" spans="1:16" s="11" customFormat="1" ht="143" x14ac:dyDescent="0.3">
      <c r="A84" s="4"/>
      <c r="B84" s="2"/>
      <c r="C84" s="8" t="s">
        <v>78</v>
      </c>
      <c r="D84" s="8" t="s">
        <v>39</v>
      </c>
      <c r="E84" s="8"/>
      <c r="F84" s="25" t="s">
        <v>237</v>
      </c>
      <c r="G84" s="8"/>
      <c r="H84" s="3"/>
      <c r="I84" s="3" t="s">
        <v>148</v>
      </c>
      <c r="J84" s="8"/>
      <c r="K84" s="8"/>
      <c r="L84" s="8"/>
      <c r="M84" s="8" t="s">
        <v>72</v>
      </c>
      <c r="N84" s="23" t="s">
        <v>202</v>
      </c>
      <c r="O84" s="10" t="s">
        <v>29</v>
      </c>
      <c r="P84" s="10" t="s">
        <v>29</v>
      </c>
    </row>
    <row r="85" spans="1:16" s="11" customFormat="1" ht="169.25" customHeight="1" x14ac:dyDescent="0.3">
      <c r="A85" s="4"/>
      <c r="B85" s="2"/>
      <c r="C85" s="8" t="s">
        <v>78</v>
      </c>
      <c r="D85" s="8" t="s">
        <v>39</v>
      </c>
      <c r="E85" s="8"/>
      <c r="F85" s="25" t="s">
        <v>238</v>
      </c>
      <c r="G85" s="8"/>
      <c r="H85" s="3"/>
      <c r="I85" s="3" t="s">
        <v>239</v>
      </c>
      <c r="J85" s="8"/>
      <c r="K85" s="8"/>
      <c r="L85" s="8"/>
      <c r="M85" s="8" t="s">
        <v>72</v>
      </c>
      <c r="N85" s="23" t="s">
        <v>202</v>
      </c>
      <c r="O85" s="10" t="s">
        <v>29</v>
      </c>
      <c r="P85" s="10" t="s">
        <v>29</v>
      </c>
    </row>
    <row r="86" spans="1:16" s="27" customFormat="1" ht="51" customHeight="1" x14ac:dyDescent="0.3">
      <c r="A86" s="1"/>
      <c r="B86" s="6"/>
      <c r="C86" s="8" t="s">
        <v>78</v>
      </c>
      <c r="D86" s="8" t="s">
        <v>39</v>
      </c>
      <c r="E86" s="8"/>
      <c r="F86" s="25" t="s">
        <v>240</v>
      </c>
      <c r="G86" s="8"/>
      <c r="H86" s="3"/>
      <c r="I86" s="3" t="s">
        <v>241</v>
      </c>
      <c r="J86" s="8" t="s">
        <v>15</v>
      </c>
      <c r="K86" s="8"/>
      <c r="L86" s="8"/>
      <c r="M86" s="8" t="s">
        <v>68</v>
      </c>
      <c r="N86" s="23" t="s">
        <v>204</v>
      </c>
      <c r="O86" s="10" t="s">
        <v>29</v>
      </c>
      <c r="P86" s="10" t="s">
        <v>29</v>
      </c>
    </row>
    <row r="87" spans="1:16" s="11" customFormat="1" ht="111.65" customHeight="1" x14ac:dyDescent="0.3">
      <c r="A87" s="16"/>
      <c r="B87" s="15"/>
      <c r="C87" s="8" t="s">
        <v>78</v>
      </c>
      <c r="D87" s="8" t="s">
        <v>39</v>
      </c>
      <c r="E87" s="8"/>
      <c r="F87" s="25" t="s">
        <v>242</v>
      </c>
      <c r="G87" s="8"/>
      <c r="H87" s="3"/>
      <c r="I87" s="3"/>
      <c r="J87" s="8" t="s">
        <v>15</v>
      </c>
      <c r="K87" s="8"/>
      <c r="L87" s="8"/>
      <c r="M87" s="8" t="s">
        <v>26</v>
      </c>
      <c r="N87" s="23" t="s">
        <v>205</v>
      </c>
      <c r="O87" s="10" t="s">
        <v>13</v>
      </c>
      <c r="P87" s="10" t="s">
        <v>29</v>
      </c>
    </row>
    <row r="88" spans="1:16" s="27" customFormat="1" ht="73.75" customHeight="1" x14ac:dyDescent="0.3">
      <c r="A88" s="1"/>
      <c r="B88" s="6"/>
      <c r="C88" s="8" t="s">
        <v>78</v>
      </c>
      <c r="D88" s="8" t="s">
        <v>39</v>
      </c>
      <c r="E88" s="8"/>
      <c r="F88" s="25" t="s">
        <v>243</v>
      </c>
      <c r="G88" s="8"/>
      <c r="H88" s="3"/>
      <c r="I88" s="3" t="s">
        <v>118</v>
      </c>
      <c r="J88" s="8" t="s">
        <v>15</v>
      </c>
      <c r="K88" s="8"/>
      <c r="L88" s="8"/>
      <c r="M88" s="8" t="s">
        <v>68</v>
      </c>
      <c r="N88" s="25" t="s">
        <v>202</v>
      </c>
      <c r="O88" s="10" t="s">
        <v>29</v>
      </c>
      <c r="P88" s="10" t="s">
        <v>29</v>
      </c>
    </row>
    <row r="89" spans="1:16" s="27" customFormat="1" ht="93.65" customHeight="1" x14ac:dyDescent="0.3">
      <c r="A89" s="1"/>
      <c r="B89" s="6"/>
      <c r="C89" s="8" t="s">
        <v>78</v>
      </c>
      <c r="D89" s="8" t="s">
        <v>39</v>
      </c>
      <c r="E89" s="8"/>
      <c r="F89" s="25" t="s">
        <v>244</v>
      </c>
      <c r="G89" s="8"/>
      <c r="H89" s="3"/>
      <c r="I89" s="3" t="s">
        <v>227</v>
      </c>
      <c r="J89" s="8" t="s">
        <v>15</v>
      </c>
      <c r="K89" s="8"/>
      <c r="L89" s="8"/>
      <c r="M89" s="8" t="s">
        <v>68</v>
      </c>
      <c r="N89" s="25" t="s">
        <v>202</v>
      </c>
      <c r="O89" s="8" t="s">
        <v>29</v>
      </c>
      <c r="P89" s="8" t="s">
        <v>29</v>
      </c>
    </row>
    <row r="90" spans="1:16" s="27" customFormat="1" ht="95.4" customHeight="1" x14ac:dyDescent="0.3">
      <c r="A90" s="1"/>
      <c r="B90" s="6"/>
      <c r="C90" s="32" t="s">
        <v>78</v>
      </c>
      <c r="D90" s="32" t="s">
        <v>39</v>
      </c>
      <c r="E90" s="32"/>
      <c r="F90" s="32" t="s">
        <v>245</v>
      </c>
      <c r="G90" s="32"/>
      <c r="H90" s="32"/>
      <c r="I90" s="32" t="s">
        <v>230</v>
      </c>
      <c r="J90" s="32" t="s">
        <v>15</v>
      </c>
      <c r="K90" s="32"/>
      <c r="L90" s="32"/>
      <c r="M90" s="32" t="s">
        <v>68</v>
      </c>
      <c r="N90" s="31" t="s">
        <v>214</v>
      </c>
      <c r="O90" s="32" t="s">
        <v>15</v>
      </c>
      <c r="P90" s="32" t="s">
        <v>15</v>
      </c>
    </row>
    <row r="91" spans="1:16" s="27" customFormat="1" ht="198.65" customHeight="1" x14ac:dyDescent="0.3">
      <c r="A91" s="1"/>
      <c r="B91" s="6"/>
      <c r="C91" s="37"/>
      <c r="D91" s="37"/>
      <c r="E91" s="37"/>
      <c r="F91" s="37"/>
      <c r="G91" s="37"/>
      <c r="H91" s="37"/>
      <c r="I91" s="37"/>
      <c r="J91" s="37"/>
      <c r="K91" s="37"/>
      <c r="L91" s="37"/>
      <c r="M91" s="37"/>
      <c r="N91" s="39" t="str">
        <f>$N$4</f>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91" s="37"/>
      <c r="P91" s="37"/>
    </row>
    <row r="92" spans="1:16" s="27" customFormat="1" ht="93.65" customHeight="1" x14ac:dyDescent="0.3">
      <c r="A92" s="1"/>
      <c r="B92" s="6"/>
      <c r="C92" s="8" t="s">
        <v>78</v>
      </c>
      <c r="D92" s="8" t="s">
        <v>39</v>
      </c>
      <c r="E92" s="8"/>
      <c r="F92" s="25" t="s">
        <v>246</v>
      </c>
      <c r="G92" s="8"/>
      <c r="H92" s="3"/>
      <c r="I92" s="3" t="s">
        <v>230</v>
      </c>
      <c r="J92" s="26"/>
      <c r="K92" s="10" t="s">
        <v>15</v>
      </c>
      <c r="L92" s="26"/>
      <c r="M92" s="8" t="s">
        <v>145</v>
      </c>
      <c r="N92" s="23" t="s">
        <v>202</v>
      </c>
      <c r="O92" s="8" t="s">
        <v>29</v>
      </c>
      <c r="P92" s="8" t="s">
        <v>29</v>
      </c>
    </row>
    <row r="93" spans="1:16" s="11" customFormat="1" ht="156" x14ac:dyDescent="0.3">
      <c r="A93" s="16"/>
      <c r="B93" s="15"/>
      <c r="C93" s="8" t="s">
        <v>119</v>
      </c>
      <c r="D93" s="8" t="s">
        <v>12</v>
      </c>
      <c r="E93" s="8">
        <v>13</v>
      </c>
      <c r="F93" s="23" t="s">
        <v>206</v>
      </c>
      <c r="G93" s="8" t="s">
        <v>175</v>
      </c>
      <c r="H93" s="8" t="s">
        <v>120</v>
      </c>
      <c r="I93" s="3"/>
      <c r="J93" s="10"/>
      <c r="K93" s="10"/>
      <c r="L93" s="10"/>
      <c r="M93" s="8" t="s">
        <v>26</v>
      </c>
      <c r="N93" s="25" t="s">
        <v>207</v>
      </c>
      <c r="O93" s="8"/>
      <c r="P93" s="8"/>
    </row>
    <row r="94" spans="1:16" s="27" customFormat="1" ht="234" x14ac:dyDescent="0.3">
      <c r="A94" s="1"/>
      <c r="B94" s="6"/>
      <c r="C94" s="8" t="s">
        <v>144</v>
      </c>
      <c r="D94" s="8" t="s">
        <v>12</v>
      </c>
      <c r="E94" s="8">
        <v>11</v>
      </c>
      <c r="F94" s="3" t="s">
        <v>121</v>
      </c>
      <c r="G94" s="8" t="s">
        <v>173</v>
      </c>
      <c r="H94" s="3"/>
      <c r="I94" s="3"/>
      <c r="J94" s="26"/>
      <c r="K94" s="26"/>
      <c r="L94" s="26"/>
      <c r="M94" s="8" t="s">
        <v>26</v>
      </c>
      <c r="N94" s="8" t="s">
        <v>207</v>
      </c>
      <c r="O94" s="8"/>
      <c r="P94" s="8"/>
    </row>
    <row r="95" spans="1:16" s="11" customFormat="1" ht="130" x14ac:dyDescent="0.3">
      <c r="A95" s="4"/>
      <c r="B95" s="2"/>
      <c r="C95" s="8" t="s">
        <v>144</v>
      </c>
      <c r="D95" s="8" t="s">
        <v>16</v>
      </c>
      <c r="E95" s="8">
        <v>1</v>
      </c>
      <c r="F95" s="3" t="s">
        <v>122</v>
      </c>
      <c r="G95" s="8"/>
      <c r="H95" s="8" t="s">
        <v>176</v>
      </c>
      <c r="I95" s="3"/>
      <c r="J95" s="10"/>
      <c r="K95" s="10"/>
      <c r="L95" s="10"/>
      <c r="M95" s="8" t="s">
        <v>26</v>
      </c>
      <c r="N95" s="23"/>
      <c r="O95" s="8" t="s">
        <v>15</v>
      </c>
      <c r="P95" s="8" t="s">
        <v>29</v>
      </c>
    </row>
    <row r="96" spans="1:16" s="11" customFormat="1" ht="91" x14ac:dyDescent="0.3">
      <c r="A96" s="4"/>
      <c r="B96" s="2"/>
      <c r="C96" s="8" t="s">
        <v>144</v>
      </c>
      <c r="D96" s="8" t="s">
        <v>16</v>
      </c>
      <c r="E96" s="8">
        <v>5</v>
      </c>
      <c r="F96" s="3" t="s">
        <v>123</v>
      </c>
      <c r="G96" s="8" t="s">
        <v>67</v>
      </c>
      <c r="H96" s="8" t="s">
        <v>124</v>
      </c>
      <c r="I96" s="3"/>
      <c r="J96" s="10"/>
      <c r="K96" s="10"/>
      <c r="L96" s="10"/>
      <c r="M96" s="8" t="s">
        <v>26</v>
      </c>
      <c r="N96" s="8"/>
      <c r="O96" s="8" t="s">
        <v>15</v>
      </c>
      <c r="P96" s="8" t="s">
        <v>29</v>
      </c>
    </row>
    <row r="97" spans="1:16" s="11" customFormat="1" ht="72.75" customHeight="1" x14ac:dyDescent="0.3">
      <c r="A97" s="4"/>
      <c r="B97" s="2"/>
      <c r="C97" s="8" t="s">
        <v>144</v>
      </c>
      <c r="D97" s="8" t="s">
        <v>16</v>
      </c>
      <c r="E97" s="8">
        <v>6</v>
      </c>
      <c r="F97" s="3" t="s">
        <v>125</v>
      </c>
      <c r="G97" s="8"/>
      <c r="H97" s="3"/>
      <c r="I97" s="3"/>
      <c r="J97" s="10"/>
      <c r="K97" s="10"/>
      <c r="L97" s="10"/>
      <c r="M97" s="8" t="s">
        <v>26</v>
      </c>
      <c r="N97" s="8"/>
      <c r="O97" s="8" t="s">
        <v>15</v>
      </c>
      <c r="P97" s="8" t="s">
        <v>29</v>
      </c>
    </row>
    <row r="98" spans="1:16" s="11" customFormat="1" ht="52" x14ac:dyDescent="0.3">
      <c r="A98" s="4"/>
      <c r="B98" s="2"/>
      <c r="C98" s="8" t="s">
        <v>144</v>
      </c>
      <c r="D98" s="8" t="s">
        <v>16</v>
      </c>
      <c r="E98" s="8">
        <v>13</v>
      </c>
      <c r="F98" s="3" t="s">
        <v>126</v>
      </c>
      <c r="G98" s="8"/>
      <c r="H98" s="8" t="s">
        <v>174</v>
      </c>
      <c r="I98" s="3"/>
      <c r="J98" s="10"/>
      <c r="K98" s="10"/>
      <c r="L98" s="10"/>
      <c r="M98" s="8" t="s">
        <v>26</v>
      </c>
      <c r="N98" s="8"/>
      <c r="O98" s="8" t="s">
        <v>15</v>
      </c>
      <c r="P98" s="8" t="s">
        <v>29</v>
      </c>
    </row>
    <row r="99" spans="1:16" s="11" customFormat="1" ht="234" x14ac:dyDescent="0.3">
      <c r="A99" s="19"/>
      <c r="B99" s="20"/>
      <c r="C99" s="8" t="s">
        <v>127</v>
      </c>
      <c r="D99" s="8" t="s">
        <v>12</v>
      </c>
      <c r="E99" s="8">
        <v>14</v>
      </c>
      <c r="F99" s="23" t="s">
        <v>128</v>
      </c>
      <c r="G99" s="8" t="s">
        <v>173</v>
      </c>
      <c r="H99" s="3"/>
      <c r="I99" s="3"/>
      <c r="J99" s="10"/>
      <c r="K99" s="10"/>
      <c r="L99" s="10"/>
      <c r="M99" s="8" t="s">
        <v>26</v>
      </c>
      <c r="N99" s="8"/>
      <c r="O99" s="8" t="s">
        <v>15</v>
      </c>
      <c r="P99" s="8" t="s">
        <v>29</v>
      </c>
    </row>
    <row r="100" spans="1:16" s="11" customFormat="1" ht="91" x14ac:dyDescent="0.3">
      <c r="A100" s="4"/>
      <c r="B100" s="2"/>
      <c r="C100" s="8" t="s">
        <v>127</v>
      </c>
      <c r="D100" s="8" t="s">
        <v>12</v>
      </c>
      <c r="E100" s="8">
        <v>16</v>
      </c>
      <c r="F100" s="3" t="s">
        <v>129</v>
      </c>
      <c r="G100" s="8"/>
      <c r="H100" s="8" t="s">
        <v>179</v>
      </c>
      <c r="I100" s="3"/>
      <c r="J100" s="10"/>
      <c r="K100" s="10"/>
      <c r="L100" s="10"/>
      <c r="M100" s="8" t="s">
        <v>26</v>
      </c>
      <c r="N100" s="8"/>
      <c r="O100" s="8" t="s">
        <v>15</v>
      </c>
      <c r="P100" s="8" t="s">
        <v>29</v>
      </c>
    </row>
    <row r="101" spans="1:16" s="11" customFormat="1" ht="78" x14ac:dyDescent="0.3">
      <c r="A101" s="4"/>
      <c r="B101" s="2"/>
      <c r="C101" s="8" t="s">
        <v>127</v>
      </c>
      <c r="D101" s="8" t="s">
        <v>12</v>
      </c>
      <c r="E101" s="8">
        <v>21</v>
      </c>
      <c r="F101" s="3" t="s">
        <v>130</v>
      </c>
      <c r="G101" s="8" t="s">
        <v>67</v>
      </c>
      <c r="H101" s="8" t="s">
        <v>131</v>
      </c>
      <c r="I101" s="3"/>
      <c r="J101" s="10"/>
      <c r="K101" s="10"/>
      <c r="L101" s="10"/>
      <c r="M101" s="8" t="s">
        <v>26</v>
      </c>
      <c r="N101" s="8"/>
      <c r="O101" s="8" t="s">
        <v>15</v>
      </c>
      <c r="P101" s="8" t="s">
        <v>29</v>
      </c>
    </row>
    <row r="102" spans="1:16" s="11" customFormat="1" ht="121.25" customHeight="1" x14ac:dyDescent="0.3">
      <c r="A102" s="4"/>
      <c r="B102" s="2"/>
      <c r="C102" s="8" t="s">
        <v>127</v>
      </c>
      <c r="D102" s="8" t="s">
        <v>12</v>
      </c>
      <c r="E102" s="8">
        <v>23</v>
      </c>
      <c r="F102" s="3" t="s">
        <v>132</v>
      </c>
      <c r="G102" s="8" t="s">
        <v>178</v>
      </c>
      <c r="H102" s="8" t="s">
        <v>180</v>
      </c>
      <c r="I102" s="3"/>
      <c r="J102" s="10"/>
      <c r="K102" s="10"/>
      <c r="L102" s="10"/>
      <c r="M102" s="8" t="s">
        <v>26</v>
      </c>
      <c r="N102" s="8"/>
      <c r="O102" s="8" t="s">
        <v>15</v>
      </c>
      <c r="P102" s="8" t="s">
        <v>29</v>
      </c>
    </row>
    <row r="103" spans="1:16" s="27" customFormat="1" ht="147" customHeight="1" x14ac:dyDescent="0.3">
      <c r="A103" s="1"/>
      <c r="B103" s="6"/>
      <c r="C103" s="8" t="s">
        <v>127</v>
      </c>
      <c r="D103" s="8" t="s">
        <v>36</v>
      </c>
      <c r="E103" s="8">
        <v>1</v>
      </c>
      <c r="F103" s="3" t="s">
        <v>158</v>
      </c>
      <c r="G103" s="8"/>
      <c r="H103" s="3"/>
      <c r="I103" s="3"/>
      <c r="J103" s="26"/>
      <c r="K103" s="26"/>
      <c r="L103" s="26" t="s">
        <v>15</v>
      </c>
      <c r="M103" s="8" t="s">
        <v>72</v>
      </c>
      <c r="N103" s="39" t="str">
        <f>$N$4</f>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103" s="10" t="s">
        <v>15</v>
      </c>
      <c r="P103" s="10" t="s">
        <v>15</v>
      </c>
    </row>
    <row r="104" spans="1:16" s="27" customFormat="1" ht="119.25" customHeight="1" x14ac:dyDescent="0.3">
      <c r="A104" s="1"/>
      <c r="B104" s="6"/>
      <c r="C104" s="8" t="s">
        <v>127</v>
      </c>
      <c r="D104" s="8" t="s">
        <v>36</v>
      </c>
      <c r="E104" s="8">
        <v>2</v>
      </c>
      <c r="F104" s="3" t="s">
        <v>159</v>
      </c>
      <c r="G104" s="8"/>
      <c r="H104" s="3"/>
      <c r="I104" s="3"/>
      <c r="J104" s="26"/>
      <c r="K104" s="26"/>
      <c r="L104" s="26" t="s">
        <v>15</v>
      </c>
      <c r="M104" s="8" t="s">
        <v>72</v>
      </c>
      <c r="N104" s="39" t="str">
        <f>$N$4</f>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104" s="10" t="s">
        <v>15</v>
      </c>
      <c r="P104" s="10" t="s">
        <v>15</v>
      </c>
    </row>
    <row r="105" spans="1:16" s="27" customFormat="1" ht="119.25" customHeight="1" x14ac:dyDescent="0.3">
      <c r="A105" s="1"/>
      <c r="B105" s="6"/>
      <c r="C105" s="8" t="s">
        <v>127</v>
      </c>
      <c r="D105" s="8" t="s">
        <v>36</v>
      </c>
      <c r="E105" s="8">
        <v>3</v>
      </c>
      <c r="F105" s="3" t="s">
        <v>160</v>
      </c>
      <c r="G105" s="8"/>
      <c r="H105" s="3"/>
      <c r="I105" s="3"/>
      <c r="J105" s="26"/>
      <c r="K105" s="26"/>
      <c r="L105" s="26" t="s">
        <v>15</v>
      </c>
      <c r="M105" s="8" t="s">
        <v>72</v>
      </c>
      <c r="N105" s="39" t="str">
        <f>$N$4</f>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105" s="10" t="s">
        <v>15</v>
      </c>
      <c r="P105" s="10" t="s">
        <v>15</v>
      </c>
    </row>
    <row r="106" spans="1:16" s="11" customFormat="1" ht="52" x14ac:dyDescent="0.3">
      <c r="B106" s="9"/>
      <c r="C106" s="8" t="s">
        <v>142</v>
      </c>
      <c r="D106" s="8" t="s">
        <v>134</v>
      </c>
      <c r="E106" s="8" t="s">
        <v>13</v>
      </c>
      <c r="F106" s="3" t="s">
        <v>133</v>
      </c>
      <c r="G106" s="8"/>
      <c r="H106" s="8"/>
      <c r="I106" s="3"/>
      <c r="J106" s="10"/>
      <c r="K106" s="10"/>
      <c r="L106" s="10" t="s">
        <v>15</v>
      </c>
      <c r="M106" s="8" t="s">
        <v>72</v>
      </c>
      <c r="N106" s="8"/>
      <c r="O106" s="8" t="s">
        <v>215</v>
      </c>
      <c r="P106" s="8" t="s">
        <v>215</v>
      </c>
    </row>
    <row r="107" spans="1:16" s="11" customFormat="1" ht="96.65" customHeight="1" x14ac:dyDescent="0.3">
      <c r="A107" s="4"/>
      <c r="B107" s="2"/>
      <c r="C107" s="8" t="s">
        <v>142</v>
      </c>
      <c r="D107" s="8" t="s">
        <v>134</v>
      </c>
      <c r="E107" s="8" t="s">
        <v>161</v>
      </c>
      <c r="F107" s="3" t="s">
        <v>247</v>
      </c>
      <c r="G107" s="8"/>
      <c r="H107" s="8" t="s">
        <v>149</v>
      </c>
      <c r="I107" s="3"/>
      <c r="J107" s="10"/>
      <c r="K107" s="10"/>
      <c r="L107" s="10"/>
      <c r="M107" s="8" t="s">
        <v>26</v>
      </c>
      <c r="N107" s="8"/>
      <c r="O107" s="8"/>
      <c r="P107" s="8"/>
    </row>
    <row r="108" spans="1:16" s="11" customFormat="1" ht="26" x14ac:dyDescent="0.3">
      <c r="A108" s="4"/>
      <c r="B108" s="2"/>
      <c r="C108" s="8" t="s">
        <v>142</v>
      </c>
      <c r="D108" s="8" t="s">
        <v>134</v>
      </c>
      <c r="E108" s="8" t="s">
        <v>162</v>
      </c>
      <c r="F108" s="3" t="s">
        <v>135</v>
      </c>
      <c r="G108" s="8"/>
      <c r="H108" s="8" t="s">
        <v>150</v>
      </c>
      <c r="I108" s="3"/>
      <c r="J108" s="10"/>
      <c r="K108" s="10"/>
      <c r="L108" s="10"/>
      <c r="M108" s="8" t="s">
        <v>26</v>
      </c>
      <c r="N108" s="8"/>
      <c r="O108" s="8"/>
      <c r="P108" s="8"/>
    </row>
    <row r="109" spans="1:16" s="11" customFormat="1" ht="26" x14ac:dyDescent="0.3">
      <c r="A109" s="4"/>
      <c r="B109" s="2"/>
      <c r="C109" s="8" t="s">
        <v>142</v>
      </c>
      <c r="D109" s="8" t="s">
        <v>134</v>
      </c>
      <c r="E109" s="8" t="s">
        <v>163</v>
      </c>
      <c r="F109" s="3" t="s">
        <v>136</v>
      </c>
      <c r="G109" s="8"/>
      <c r="H109" s="8" t="s">
        <v>151</v>
      </c>
      <c r="I109" s="3"/>
      <c r="J109" s="10"/>
      <c r="K109" s="10"/>
      <c r="L109" s="10"/>
      <c r="M109" s="8" t="s">
        <v>26</v>
      </c>
      <c r="N109" s="8"/>
      <c r="O109" s="8"/>
      <c r="P109" s="8"/>
    </row>
    <row r="110" spans="1:16" s="11" customFormat="1" ht="117" x14ac:dyDescent="0.3">
      <c r="A110" s="4"/>
      <c r="B110" s="2"/>
      <c r="C110" s="8" t="s">
        <v>142</v>
      </c>
      <c r="D110" s="8" t="s">
        <v>134</v>
      </c>
      <c r="E110" s="8" t="s">
        <v>164</v>
      </c>
      <c r="F110" s="3" t="s">
        <v>248</v>
      </c>
      <c r="G110" s="8" t="s">
        <v>137</v>
      </c>
      <c r="H110" s="3"/>
      <c r="I110" s="3"/>
      <c r="J110" s="10"/>
      <c r="K110" s="10"/>
      <c r="L110" s="10" t="s">
        <v>15</v>
      </c>
      <c r="M110" s="8" t="s">
        <v>72</v>
      </c>
      <c r="N110" s="8"/>
      <c r="O110" s="10" t="s">
        <v>15</v>
      </c>
      <c r="P110" s="10" t="s">
        <v>29</v>
      </c>
    </row>
    <row r="111" spans="1:16" s="11" customFormat="1" ht="39" x14ac:dyDescent="0.3">
      <c r="A111" s="4"/>
      <c r="B111" s="2"/>
      <c r="C111" s="8" t="s">
        <v>142</v>
      </c>
      <c r="D111" s="8" t="s">
        <v>134</v>
      </c>
      <c r="E111" s="8" t="s">
        <v>165</v>
      </c>
      <c r="F111" s="3" t="s">
        <v>138</v>
      </c>
      <c r="G111" s="8"/>
      <c r="H111" s="8" t="s">
        <v>152</v>
      </c>
      <c r="I111" s="3"/>
      <c r="J111" s="10"/>
      <c r="K111" s="10"/>
      <c r="L111" s="10"/>
      <c r="M111" s="8" t="s">
        <v>26</v>
      </c>
      <c r="N111" s="8" t="s">
        <v>181</v>
      </c>
      <c r="O111" s="8" t="s">
        <v>15</v>
      </c>
      <c r="P111" s="8" t="s">
        <v>29</v>
      </c>
    </row>
    <row r="112" spans="1:16" s="11" customFormat="1" ht="52" x14ac:dyDescent="0.3">
      <c r="A112" s="4"/>
      <c r="B112" s="2"/>
      <c r="C112" s="8" t="s">
        <v>142</v>
      </c>
      <c r="D112" s="8" t="s">
        <v>134</v>
      </c>
      <c r="E112" s="8" t="s">
        <v>166</v>
      </c>
      <c r="F112" s="3" t="s">
        <v>139</v>
      </c>
      <c r="G112" s="8"/>
      <c r="H112" s="8" t="s">
        <v>153</v>
      </c>
      <c r="I112" s="3"/>
      <c r="J112" s="10"/>
      <c r="K112" s="10"/>
      <c r="L112" s="10"/>
      <c r="M112" s="8" t="s">
        <v>26</v>
      </c>
      <c r="N112" s="8"/>
      <c r="O112" s="8" t="s">
        <v>15</v>
      </c>
      <c r="P112" s="8" t="s">
        <v>29</v>
      </c>
    </row>
    <row r="113" spans="1:16" s="11" customFormat="1" ht="104" x14ac:dyDescent="0.3">
      <c r="A113" s="4"/>
      <c r="B113" s="2"/>
      <c r="C113" s="8" t="s">
        <v>142</v>
      </c>
      <c r="D113" s="8" t="s">
        <v>134</v>
      </c>
      <c r="E113" s="8" t="s">
        <v>167</v>
      </c>
      <c r="F113" s="3" t="s">
        <v>140</v>
      </c>
      <c r="G113" s="8"/>
      <c r="H113" s="8" t="s">
        <v>154</v>
      </c>
      <c r="I113" s="3"/>
      <c r="J113" s="10"/>
      <c r="K113" s="10"/>
      <c r="L113" s="10"/>
      <c r="M113" s="8" t="s">
        <v>26</v>
      </c>
      <c r="N113" s="25" t="s">
        <v>216</v>
      </c>
      <c r="O113" s="8" t="s">
        <v>29</v>
      </c>
      <c r="P113" s="8" t="s">
        <v>15</v>
      </c>
    </row>
    <row r="114" spans="1:16" s="11" customFormat="1" ht="26" x14ac:dyDescent="0.3">
      <c r="A114" s="4"/>
      <c r="B114" s="2"/>
      <c r="C114" s="8" t="s">
        <v>142</v>
      </c>
      <c r="D114" s="8" t="s">
        <v>134</v>
      </c>
      <c r="E114" s="8" t="s">
        <v>168</v>
      </c>
      <c r="F114" s="3" t="s">
        <v>141</v>
      </c>
      <c r="G114" s="8"/>
      <c r="H114" s="8" t="s">
        <v>67</v>
      </c>
      <c r="I114" s="3"/>
      <c r="J114" s="10"/>
      <c r="K114" s="10"/>
      <c r="L114" s="10"/>
      <c r="M114" s="8" t="s">
        <v>26</v>
      </c>
      <c r="N114" s="8"/>
      <c r="O114" s="8" t="s">
        <v>15</v>
      </c>
      <c r="P114" s="8" t="s">
        <v>29</v>
      </c>
    </row>
    <row r="115" spans="1:16" s="11" customFormat="1" ht="39" x14ac:dyDescent="0.3">
      <c r="A115" s="4"/>
      <c r="B115" s="2"/>
      <c r="C115" s="8" t="s">
        <v>142</v>
      </c>
      <c r="D115" s="8" t="s">
        <v>134</v>
      </c>
      <c r="E115" s="8" t="s">
        <v>21</v>
      </c>
      <c r="F115" s="3" t="s">
        <v>249</v>
      </c>
      <c r="G115" s="8"/>
      <c r="H115" s="8" t="s">
        <v>155</v>
      </c>
      <c r="I115" s="3"/>
      <c r="J115" s="10"/>
      <c r="K115" s="10"/>
      <c r="L115" s="10"/>
      <c r="M115" s="8" t="s">
        <v>26</v>
      </c>
      <c r="N115" s="8"/>
      <c r="O115" s="8" t="s">
        <v>15</v>
      </c>
      <c r="P115" s="8" t="s">
        <v>29</v>
      </c>
    </row>
    <row r="116" spans="1:16" s="11" customFormat="1" ht="104" x14ac:dyDescent="0.3">
      <c r="A116" s="4"/>
      <c r="B116" s="2"/>
      <c r="C116" s="8" t="s">
        <v>142</v>
      </c>
      <c r="D116" s="8" t="s">
        <v>134</v>
      </c>
      <c r="E116" s="8" t="s">
        <v>23</v>
      </c>
      <c r="F116" s="3" t="s">
        <v>250</v>
      </c>
      <c r="G116" s="8"/>
      <c r="H116" s="8" t="s">
        <v>156</v>
      </c>
      <c r="I116" s="3"/>
      <c r="J116" s="10"/>
      <c r="K116" s="10"/>
      <c r="L116" s="10"/>
      <c r="M116" s="8" t="s">
        <v>26</v>
      </c>
      <c r="N116" s="8"/>
      <c r="O116" s="8" t="s">
        <v>15</v>
      </c>
      <c r="P116" s="8" t="s">
        <v>29</v>
      </c>
    </row>
    <row r="117" spans="1:16" s="11" customFormat="1" ht="106.75" customHeight="1" x14ac:dyDescent="0.3">
      <c r="A117" s="4"/>
      <c r="B117" s="2"/>
      <c r="C117" s="8" t="s">
        <v>142</v>
      </c>
      <c r="D117" s="8" t="s">
        <v>134</v>
      </c>
      <c r="E117" s="8" t="s">
        <v>70</v>
      </c>
      <c r="F117" s="3" t="s">
        <v>251</v>
      </c>
      <c r="G117" s="8"/>
      <c r="H117" s="8" t="s">
        <v>172</v>
      </c>
      <c r="I117" s="3"/>
      <c r="J117" s="10"/>
      <c r="K117" s="10"/>
      <c r="L117" s="10"/>
      <c r="M117" s="8" t="s">
        <v>26</v>
      </c>
      <c r="N117" s="8"/>
      <c r="O117" s="8" t="s">
        <v>15</v>
      </c>
      <c r="P117" s="8" t="s">
        <v>29</v>
      </c>
    </row>
    <row r="118" spans="1:16" s="11" customFormat="1" ht="78" x14ac:dyDescent="0.3">
      <c r="A118" s="4"/>
      <c r="B118" s="2"/>
      <c r="C118" s="8" t="s">
        <v>142</v>
      </c>
      <c r="D118" s="8" t="s">
        <v>134</v>
      </c>
      <c r="E118" s="8" t="s">
        <v>25</v>
      </c>
      <c r="F118" s="3" t="s">
        <v>252</v>
      </c>
      <c r="G118" s="8"/>
      <c r="H118" s="8" t="s">
        <v>67</v>
      </c>
      <c r="I118" s="3"/>
      <c r="J118" s="10"/>
      <c r="K118" s="10"/>
      <c r="L118" s="10"/>
      <c r="M118" s="8" t="s">
        <v>26</v>
      </c>
      <c r="N118" s="8"/>
      <c r="O118" s="8" t="s">
        <v>15</v>
      </c>
      <c r="P118" s="8" t="s">
        <v>29</v>
      </c>
    </row>
    <row r="119" spans="1:16" s="11" customFormat="1" ht="109.25" customHeight="1" x14ac:dyDescent="0.3">
      <c r="A119" s="4"/>
      <c r="B119" s="2"/>
      <c r="C119" s="8" t="s">
        <v>142</v>
      </c>
      <c r="D119" s="8" t="s">
        <v>134</v>
      </c>
      <c r="E119" s="8" t="s">
        <v>69</v>
      </c>
      <c r="F119" s="3" t="s">
        <v>253</v>
      </c>
      <c r="G119" s="8"/>
      <c r="H119" s="8" t="s">
        <v>157</v>
      </c>
      <c r="I119" s="3"/>
      <c r="J119" s="10"/>
      <c r="K119" s="10"/>
      <c r="L119" s="10"/>
      <c r="M119" s="8" t="s">
        <v>26</v>
      </c>
      <c r="N119" s="8"/>
      <c r="O119" s="8" t="s">
        <v>15</v>
      </c>
      <c r="P119" s="8" t="s">
        <v>29</v>
      </c>
    </row>
    <row r="120" spans="1:16" s="11" customFormat="1" ht="273" x14ac:dyDescent="0.3">
      <c r="A120" s="4"/>
      <c r="B120" s="4"/>
      <c r="C120" s="8" t="s">
        <v>185</v>
      </c>
      <c r="D120" s="43" t="s">
        <v>37</v>
      </c>
      <c r="E120" s="43" t="s">
        <v>29</v>
      </c>
      <c r="F120" s="23" t="s">
        <v>186</v>
      </c>
      <c r="G120" s="9"/>
      <c r="H120" s="43"/>
      <c r="I120" s="9"/>
      <c r="J120" s="9"/>
      <c r="K120" s="9"/>
      <c r="L120" s="9"/>
      <c r="N120" s="23" t="str">
        <f>$N$4</f>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120" s="43" t="s">
        <v>15</v>
      </c>
      <c r="P120" s="43" t="s">
        <v>15</v>
      </c>
    </row>
    <row r="121" spans="1:16" s="11" customFormat="1" ht="195" x14ac:dyDescent="0.3">
      <c r="A121" s="4">
        <v>0</v>
      </c>
      <c r="B121" s="4"/>
      <c r="C121" s="8" t="s">
        <v>185</v>
      </c>
      <c r="D121" s="43" t="s">
        <v>39</v>
      </c>
      <c r="E121" s="43" t="s">
        <v>29</v>
      </c>
      <c r="F121" s="23" t="s">
        <v>187</v>
      </c>
      <c r="G121" s="9"/>
      <c r="H121" s="43"/>
      <c r="I121" s="9"/>
      <c r="J121" s="9"/>
      <c r="K121" s="9"/>
      <c r="L121" s="9"/>
      <c r="N121" s="23" t="str">
        <f>$N$4</f>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121" s="43" t="s">
        <v>15</v>
      </c>
      <c r="P121" s="43" t="s">
        <v>15</v>
      </c>
    </row>
    <row r="122" spans="1:16" s="11" customFormat="1" ht="90" customHeight="1" x14ac:dyDescent="0.3">
      <c r="A122" s="19"/>
      <c r="B122" s="19"/>
      <c r="C122" s="8" t="s">
        <v>193</v>
      </c>
      <c r="D122" s="43" t="s">
        <v>194</v>
      </c>
      <c r="E122" s="43"/>
      <c r="F122" s="23" t="s">
        <v>195</v>
      </c>
      <c r="G122" s="9" t="s">
        <v>200</v>
      </c>
      <c r="H122" s="43" t="s">
        <v>199</v>
      </c>
      <c r="I122" s="9"/>
      <c r="J122" s="9"/>
      <c r="K122" s="9"/>
      <c r="L122" s="9"/>
      <c r="N122" s="9"/>
      <c r="O122" s="43" t="s">
        <v>15</v>
      </c>
      <c r="P122" s="43" t="s">
        <v>29</v>
      </c>
    </row>
    <row r="123" spans="1:16" s="11" customFormat="1" ht="93" customHeight="1" x14ac:dyDescent="0.3">
      <c r="A123" s="19"/>
      <c r="B123" s="19"/>
      <c r="C123" s="24" t="s">
        <v>193</v>
      </c>
      <c r="D123" s="43" t="s">
        <v>196</v>
      </c>
      <c r="E123" s="43"/>
      <c r="F123" s="25" t="s">
        <v>197</v>
      </c>
      <c r="G123" s="9" t="s">
        <v>200</v>
      </c>
      <c r="H123" s="43" t="s">
        <v>199</v>
      </c>
      <c r="I123" s="9"/>
      <c r="J123" s="9"/>
      <c r="K123" s="9"/>
      <c r="L123" s="9"/>
      <c r="N123" s="9"/>
      <c r="O123" s="43" t="s">
        <v>29</v>
      </c>
      <c r="P123" s="43" t="s">
        <v>29</v>
      </c>
    </row>
    <row r="124" spans="1:16" s="11" customFormat="1" ht="195" x14ac:dyDescent="0.3">
      <c r="A124" s="19"/>
      <c r="B124" s="19"/>
      <c r="C124" s="24" t="s">
        <v>193</v>
      </c>
      <c r="D124" s="43" t="s">
        <v>36</v>
      </c>
      <c r="E124" s="43"/>
      <c r="F124" s="25" t="s">
        <v>198</v>
      </c>
      <c r="G124" s="9" t="s">
        <v>200</v>
      </c>
      <c r="H124" s="43" t="s">
        <v>199</v>
      </c>
      <c r="I124" s="9"/>
      <c r="J124" s="9"/>
      <c r="K124" s="9"/>
      <c r="L124" s="9"/>
      <c r="N124" s="23" t="str">
        <f>$N$4</f>
        <v xml:space="preserve">Obligación general aplicable tanto ANI como al Concesionario, respecto de los tramos que le son aplicables a cada uno.
ANI: 
Tramo 2: La Caro—Lenguazaque: La Caro - Zipaquirá PK033+628-PK053+000 
Tramo 3: Bello - Puerto Berrio: Grecia - Cabañas PK326+000-PK361+199 
Tramo 4: Bogotá - Belencito (PK00+000-PK262+000) Bogotá (PK005+000) - Belencito (PK262+000)
Concesionario: 
Tramo 1: Bogotá - Santa Marta: 
*La Dorada - Grecia PK200+000-PK328+100 
*Grecia - San Rafael de Lebrija PK328+100-PK521+100 
*San Rafael de Lebrija - Chiriguaná PK521+100-PK722+683.15 
*Ramal Puerto Capulco PK597+394,08 (cambiavías sur) PK598+253,54 (cambiavías norte) que finaliza en la abscisa PK601+976,20  
</v>
      </c>
      <c r="O124" s="43" t="s">
        <v>15</v>
      </c>
      <c r="P124" s="43" t="s">
        <v>15</v>
      </c>
    </row>
  </sheetData>
  <autoFilter ref="B3:P124" xr:uid="{00000000-0009-0000-0000-000001000000}"/>
  <mergeCells count="63">
    <mergeCell ref="O82:O83"/>
    <mergeCell ref="P82:P83"/>
    <mergeCell ref="C90:C91"/>
    <mergeCell ref="D90:D91"/>
    <mergeCell ref="E90:E91"/>
    <mergeCell ref="F90:F91"/>
    <mergeCell ref="G90:G91"/>
    <mergeCell ref="H90:H91"/>
    <mergeCell ref="I90:I91"/>
    <mergeCell ref="J90:J91"/>
    <mergeCell ref="K90:K91"/>
    <mergeCell ref="L90:L91"/>
    <mergeCell ref="M90:M91"/>
    <mergeCell ref="O90:O91"/>
    <mergeCell ref="P90:P91"/>
    <mergeCell ref="M76:M77"/>
    <mergeCell ref="O76:O77"/>
    <mergeCell ref="P76:P77"/>
    <mergeCell ref="C82:C83"/>
    <mergeCell ref="D82:D83"/>
    <mergeCell ref="E82:E83"/>
    <mergeCell ref="F82:F83"/>
    <mergeCell ref="G82:G83"/>
    <mergeCell ref="H82:H83"/>
    <mergeCell ref="I82:I83"/>
    <mergeCell ref="J82:J83"/>
    <mergeCell ref="K82:K83"/>
    <mergeCell ref="L82:L83"/>
    <mergeCell ref="M82:M83"/>
    <mergeCell ref="H76:H77"/>
    <mergeCell ref="I76:I77"/>
    <mergeCell ref="J76:J77"/>
    <mergeCell ref="K76:K77"/>
    <mergeCell ref="L76:L77"/>
    <mergeCell ref="C76:C77"/>
    <mergeCell ref="D76:D77"/>
    <mergeCell ref="E76:E77"/>
    <mergeCell ref="F76:F77"/>
    <mergeCell ref="G76:G77"/>
    <mergeCell ref="C70:C71"/>
    <mergeCell ref="L70:L71"/>
    <mergeCell ref="J70:J71"/>
    <mergeCell ref="I70:I71"/>
    <mergeCell ref="H70:H71"/>
    <mergeCell ref="G70:G71"/>
    <mergeCell ref="K70:K71"/>
    <mergeCell ref="O70:O71"/>
    <mergeCell ref="P70:P71"/>
    <mergeCell ref="F70:F71"/>
    <mergeCell ref="E70:E71"/>
    <mergeCell ref="D70:D71"/>
    <mergeCell ref="J2:L2"/>
    <mergeCell ref="M2:M3"/>
    <mergeCell ref="N2:N3"/>
    <mergeCell ref="O2:P2"/>
    <mergeCell ref="B2:B3"/>
    <mergeCell ref="C2:C3"/>
    <mergeCell ref="D2:D3"/>
    <mergeCell ref="E2:E3"/>
    <mergeCell ref="F2:F3"/>
    <mergeCell ref="G2:G3"/>
    <mergeCell ref="H2:H3"/>
    <mergeCell ref="I2:I3"/>
  </mergeCells>
  <phoneticPr fontId="6"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939ccc2-0032-464c-81ce-419ecc54f213" xsi:nil="true"/>
    <lcf76f155ced4ddcb4097134ff3c332f xmlns="c68494ea-2542-41b7-a882-a8afa59477c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F84D1C91F6A2644AFC6D8CCB319043A" ma:contentTypeVersion="13" ma:contentTypeDescription="Crear nuevo documento." ma:contentTypeScope="" ma:versionID="532d12ed1812d1169c3df86d72657e59">
  <xsd:schema xmlns:xsd="http://www.w3.org/2001/XMLSchema" xmlns:xs="http://www.w3.org/2001/XMLSchema" xmlns:p="http://schemas.microsoft.com/office/2006/metadata/properties" xmlns:ns2="c68494ea-2542-41b7-a882-a8afa59477cc" xmlns:ns3="4939ccc2-0032-464c-81ce-419ecc54f213" targetNamespace="http://schemas.microsoft.com/office/2006/metadata/properties" ma:root="true" ma:fieldsID="63a73250ea641c8e4e7ea9d55ddb14ed" ns2:_="" ns3:_="">
    <xsd:import namespace="c68494ea-2542-41b7-a882-a8afa59477cc"/>
    <xsd:import namespace="4939ccc2-0032-464c-81ce-419ecc54f21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8494ea-2542-41b7-a882-a8afa59477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2e5d509d-97ca-41e2-ae05-ef8d2d27056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39ccc2-0032-464c-81ce-419ecc54f21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1cfa2159-0731-43a6-9ec6-0c604e61aae3}" ma:internalName="TaxCatchAll" ma:showField="CatchAllData" ma:web="4939ccc2-0032-464c-81ce-419ecc54f21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A923D6-5194-4E8E-8CC1-8F05AA034C0F}">
  <ds:schemaRefs>
    <ds:schemaRef ds:uri="http://purl.org/dc/terms/"/>
    <ds:schemaRef ds:uri="http://www.w3.org/XML/1998/namespace"/>
    <ds:schemaRef ds:uri="http://schemas.openxmlformats.org/package/2006/metadata/core-properties"/>
    <ds:schemaRef ds:uri="http://purl.org/dc/dcmitype/"/>
    <ds:schemaRef ds:uri="http://schemas.microsoft.com/office/2006/documentManagement/types"/>
    <ds:schemaRef ds:uri="http://purl.org/dc/elements/1.1/"/>
    <ds:schemaRef ds:uri="d55d17b9-d05d-438b-a878-fc5678a6e668"/>
    <ds:schemaRef ds:uri="http://schemas.microsoft.com/office/2006/metadata/properties"/>
    <ds:schemaRef ds:uri="http://schemas.microsoft.com/office/infopath/2007/PartnerControls"/>
    <ds:schemaRef ds:uri="6617e0ba-2866-4631-899d-7880dadfee1b"/>
  </ds:schemaRefs>
</ds:datastoreItem>
</file>

<file path=customXml/itemProps2.xml><?xml version="1.0" encoding="utf-8"?>
<ds:datastoreItem xmlns:ds="http://schemas.openxmlformats.org/officeDocument/2006/customXml" ds:itemID="{24AA694B-CC95-49A0-B935-81D3C4C40828}"/>
</file>

<file path=customXml/itemProps3.xml><?xml version="1.0" encoding="utf-8"?>
<ds:datastoreItem xmlns:ds="http://schemas.openxmlformats.org/officeDocument/2006/customXml" ds:itemID="{A4F6298A-EA0D-44C1-A04B-CD50E9A221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Lorena Vargas Andrade</dc:creator>
  <cp:keywords/>
  <dc:description/>
  <cp:lastModifiedBy>Fabián Augusto Jiménez Franco</cp:lastModifiedBy>
  <cp:revision/>
  <dcterms:created xsi:type="dcterms:W3CDTF">2022-01-28T19:45:47Z</dcterms:created>
  <dcterms:modified xsi:type="dcterms:W3CDTF">2023-06-15T17:00:03Z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0x0101005F84D1C91F6A2644AFC6D8CCB319043A</vt:lpwstr>
  </property>
  <property fmtid="{D5CDD505-2E9C-101B-9397-08002B2CF9AE}" pid="3" name="MediaServiceImageTags">
    <vt:lpwstr/>
  </property>
</Properties>
</file>