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anionline-my.sharepoint.com/personal/jfvalencia_ani_gov_co/Documents/Dorada Chiriguaná/Licitación Pública/Documentos Publicación Pliego de Condiciones/Pliego de Condiciones/Anexos Pliegos LDCH/"/>
    </mc:Choice>
  </mc:AlternateContent>
  <xr:revisionPtr revIDLastSave="6" documentId="13_ncr:1_{3EC8BE70-94CC-4080-B048-70E7830AD321}" xr6:coauthVersionLast="47" xr6:coauthVersionMax="47" xr10:uidLastSave="{6E6FB592-F452-407E-BDFA-C23085752119}"/>
  <bookViews>
    <workbookView xWindow="-120" yWindow="-120" windowWidth="20730" windowHeight="11160" xr2:uid="{00000000-000D-0000-FFFF-FFFF00000000}"/>
  </bookViews>
  <sheets>
    <sheet name="Oferta economica"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9" i="3" l="1"/>
  <c r="E36" i="3"/>
  <c r="F54" i="3" l="1"/>
</calcChain>
</file>

<file path=xl/sharedStrings.xml><?xml version="1.0" encoding="utf-8"?>
<sst xmlns="http://schemas.openxmlformats.org/spreadsheetml/2006/main" count="51" uniqueCount="51">
  <si>
    <t xml:space="preserve">Oferta Económica </t>
  </si>
  <si>
    <r>
      <t>[</t>
    </r>
    <r>
      <rPr>
        <i/>
        <sz val="11"/>
        <color indexed="8"/>
        <rFont val="Times New Roman"/>
        <family val="1"/>
      </rPr>
      <t>insertar fecha</t>
    </r>
    <r>
      <rPr>
        <sz val="11"/>
        <color indexed="8"/>
        <rFont val="Times New Roman"/>
        <family val="1"/>
      </rPr>
      <t>]</t>
    </r>
  </si>
  <si>
    <t>Señores</t>
  </si>
  <si>
    <t>Agencia Nacional de Infraestructura</t>
  </si>
  <si>
    <t>Bogotá D.C.</t>
  </si>
  <si>
    <t>REFERENCIA:</t>
  </si>
  <si>
    <t>Apreciados señores:</t>
  </si>
  <si>
    <t>________________________</t>
  </si>
  <si>
    <t>Nombre</t>
  </si>
  <si>
    <t>Identificación</t>
  </si>
  <si>
    <t>Cargo</t>
  </si>
  <si>
    <t>COMPENTE B</t>
  </si>
  <si>
    <t>COMPENTE C</t>
  </si>
  <si>
    <t>30 de junio de 2026</t>
  </si>
  <si>
    <t>31 de diciembre de 2026</t>
  </si>
  <si>
    <t>30 de junio de 2027</t>
  </si>
  <si>
    <t>31 de diciembre de 2027</t>
  </si>
  <si>
    <t>30 de junio de 2028</t>
  </si>
  <si>
    <t>31 de diciembre de 2028</t>
  </si>
  <si>
    <t>30 de junio de 2029</t>
  </si>
  <si>
    <t>31 de diciembre de 2029</t>
  </si>
  <si>
    <t>30 de junio de 2030</t>
  </si>
  <si>
    <t>OFERTA ECONOMICA</t>
  </si>
  <si>
    <t>VALOR OFERTADO PARA EL COMPONENTE B</t>
  </si>
  <si>
    <t>VALOR OFERTADO PARA EL COMPONENTE C</t>
  </si>
  <si>
    <t>ANEXO 12</t>
  </si>
  <si>
    <t xml:space="preserve">La oferta económica será la sumatoria  de los valores presentes del Valor Ofertado para el Componente B y el Valor Ofertado para el Componente C </t>
  </si>
  <si>
    <t>[El proponente debéra diligenciar de las celdas F24 a F32]</t>
  </si>
  <si>
    <t>Licitación Pública No.  VJ-VE-APP-IPB-001-2023</t>
  </si>
  <si>
    <r>
      <t>Por la presente, el suscrito actuando en nombre y representación de [</t>
    </r>
    <r>
      <rPr>
        <i/>
        <sz val="11"/>
        <color indexed="8"/>
        <rFont val="Times New Roman"/>
        <family val="1"/>
      </rPr>
      <t>insertar nombre del Proponente</t>
    </r>
    <r>
      <rPr>
        <sz val="11"/>
        <color indexed="8"/>
        <rFont val="Times New Roman"/>
        <family val="1"/>
      </rPr>
      <t>]/[</t>
    </r>
    <r>
      <rPr>
        <i/>
        <sz val="11"/>
        <color indexed="8"/>
        <rFont val="Times New Roman"/>
        <family val="1"/>
      </rPr>
      <t>insertar nombre Estructura Plural</t>
    </r>
    <r>
      <rPr>
        <sz val="11"/>
        <color indexed="8"/>
        <rFont val="Times New Roman"/>
        <family val="1"/>
      </rPr>
      <t xml:space="preserve"> conformada por </t>
    </r>
    <r>
      <rPr>
        <i/>
        <sz val="11"/>
        <color indexed="8"/>
        <rFont val="Times New Roman"/>
        <family val="1"/>
      </rPr>
      <t>insertar nombre de cada uno de los miembros de la Estructura Plural</t>
    </r>
    <r>
      <rPr>
        <sz val="11"/>
        <color indexed="8"/>
        <rFont val="Times New Roman"/>
        <family val="1"/>
      </rPr>
      <t>] y en desarrollo del proceso licitatorio de la referencia, me permito presentar Oferta Económica para el corredor férreo “DORADA CHIRIGUANÁ” del proyecto de APP, de acuerdo con el siguientee objeto: "Seleccionar la Oferta más favorable para la Adjudicación de un (1) Contrato de Concesión cuyo objeto será el otorgamiento de una concesión para que, de conformidad con lo previsto en este Contrato y en sus Apéndices, el Concesionario, por su cuenta y riesgo, lleve a cabo (i) todas las actividades necesarias para la financiación, Gestión Predial, Gestión Social y Ambiental y de Redes, la elaboración de los Estudios de Detalle, la Construcción, la Rehabilitación, el Mejoramiento, la Operación, el Mantenimiento y la Reversión de la Infraestructura Férrea y de la Infraestructura Logística correspondiente al Corredor del Proyecto comprendido entre los municipios de La Dorada en el departamento de Caldas y Chiriguaná en el departamento del Cesar con sus respectivos ramales; y (ii) la Puesta a Punto del Material Rodante de propiedad de la Nación, el Mantenimiento del Material Rodante del Proyecto y la Prestación del Servicio Público de Transporte Ferroviario de Carga"</t>
    </r>
  </si>
  <si>
    <t xml:space="preserve">Valor semestral para las vigencias del 2027 a 2029 </t>
  </si>
  <si>
    <t>Valor semestral para las vigencias del 2030 a 2034</t>
  </si>
  <si>
    <t xml:space="preserve">  </t>
  </si>
  <si>
    <r>
      <rPr>
        <b/>
        <sz val="9"/>
        <color theme="1"/>
        <rFont val="Times New Roman"/>
        <family val="1"/>
      </rPr>
      <t>NOTA 7:</t>
    </r>
    <r>
      <rPr>
        <sz val="9"/>
        <color theme="1"/>
        <rFont val="Times New Roman"/>
        <family val="1"/>
      </rPr>
      <t xml:space="preserve"> El Valor de la Oferta económica está e</t>
    </r>
    <r>
      <rPr>
        <sz val="10"/>
        <color indexed="8"/>
        <rFont val="Times New Roman"/>
        <family val="1"/>
      </rPr>
      <t>xpresado en Valor Presente de Pesos del Mes de Referencia.</t>
    </r>
  </si>
  <si>
    <t>Valor Máximo Semestral del Componente B en Pesos del Mes de Referencia (Aportes ANI numeral 1.6 del pliego de condiciones)</t>
  </si>
  <si>
    <t>Valor ofertado por el proponente en cada semestre asociado al Componente B en Pesos del Mes de Referencia</t>
  </si>
  <si>
    <t>Valor ofertado por el proponente en cada semestre asociado al Componente C en Pesos del Mes de Referencia</t>
  </si>
  <si>
    <t>Valor Máximo Semestral del Componente C en Pesos del Mes de Referencia (Aportes ANI numeral 1.3.64 del pliego de condiciones)</t>
  </si>
  <si>
    <t>[El proponente debéra diligenciar de las celdas F44 y F45]</t>
  </si>
  <si>
    <r>
      <t xml:space="preserve">La tabla a continuación corresponde al </t>
    </r>
    <r>
      <rPr>
        <b/>
        <sz val="11"/>
        <color theme="1"/>
        <rFont val="Times New Roman"/>
        <family val="1"/>
      </rPr>
      <t>Valor para cada Semestre Ofertado</t>
    </r>
    <r>
      <rPr>
        <sz val="11"/>
        <color theme="1"/>
        <rFont val="Times New Roman"/>
        <family val="1"/>
      </rPr>
      <t xml:space="preserve"> por el proponente para el Componente B </t>
    </r>
  </si>
  <si>
    <r>
      <t xml:space="preserve">La tabla a continuación corresponde al </t>
    </r>
    <r>
      <rPr>
        <b/>
        <sz val="11"/>
        <color theme="1"/>
        <rFont val="Times New Roman"/>
        <family val="1"/>
      </rPr>
      <t>Valor para cada Semestre Ofertado</t>
    </r>
    <r>
      <rPr>
        <sz val="11"/>
        <color theme="1"/>
        <rFont val="Times New Roman"/>
        <family val="1"/>
      </rPr>
      <t xml:space="preserve"> por el proponente para el Componente C</t>
    </r>
  </si>
  <si>
    <t>Valor Total Ofertado para el Componente B (numeral 1.3.68 del pliego de condiciones)</t>
  </si>
  <si>
    <t>Valor Total Ofertado para el Componente C (numeral 1.3.69 del pliego de condiciones)</t>
  </si>
  <si>
    <t>Sumatoria del Valor Total Ofertado para el Componente B y el Valor Total Ofertado para el Componente C</t>
  </si>
  <si>
    <r>
      <t xml:space="preserve">Valor Total de la Oferta Económica </t>
    </r>
    <r>
      <rPr>
        <b/>
        <sz val="12"/>
        <color theme="1"/>
        <rFont val="Times New Roman"/>
        <family val="1"/>
      </rPr>
      <t>(numeral 1.3.67 del Pliego de Condiciones)</t>
    </r>
  </si>
  <si>
    <r>
      <rPr>
        <b/>
        <sz val="9"/>
        <color theme="1"/>
        <rFont val="Times New Roman"/>
        <family val="1"/>
      </rPr>
      <t>NOTA 6:</t>
    </r>
    <r>
      <rPr>
        <sz val="9"/>
        <color theme="1"/>
        <rFont val="Times New Roman"/>
        <family val="1"/>
      </rPr>
      <t xml:space="preserve"> El Valor Ofertado del Componente C en ningún caso podrá ser superior al Valor Máximo Total del Componente C el cual asciede a </t>
    </r>
    <r>
      <rPr>
        <b/>
        <sz val="9"/>
        <color indexed="8"/>
        <rFont val="Times New Roman"/>
        <family val="1"/>
      </rPr>
      <t xml:space="preserve"> COP $1.202.095.225.679 </t>
    </r>
    <r>
      <rPr>
        <sz val="9"/>
        <color indexed="8"/>
        <rFont val="Times New Roman"/>
        <family val="1"/>
      </rPr>
      <t>expresado en Valor Presente de Pesos del Mes de Referencia. ( numeral 5.2 b) del pliego de condiciones numeral 1.3.66 del pliego de condiciones)</t>
    </r>
  </si>
  <si>
    <r>
      <rPr>
        <b/>
        <sz val="9"/>
        <color theme="1"/>
        <rFont val="Times New Roman"/>
        <family val="1"/>
      </rPr>
      <t xml:space="preserve">NOTA 3: </t>
    </r>
    <r>
      <rPr>
        <sz val="9"/>
        <color theme="1"/>
        <rFont val="Times New Roman"/>
        <family val="1"/>
      </rPr>
      <t>El Valor Ofertado del Componente B en ningún caso podrá ser superior a</t>
    </r>
    <r>
      <rPr>
        <b/>
        <sz val="9"/>
        <color indexed="8"/>
        <rFont val="Times New Roman"/>
        <family val="1"/>
      </rPr>
      <t xml:space="preserve"> COP $ 1.205.377.796.058 </t>
    </r>
    <r>
      <rPr>
        <sz val="9"/>
        <color indexed="8"/>
        <rFont val="Times New Roman"/>
        <family val="1"/>
      </rPr>
      <t>expresado en Valor Presente de Pesos del Mes de Referencia. (numeral 5.2 a) del Pliego de Condiciones y  numeral 1.3.65 del Pliego de Condiciones).</t>
    </r>
  </si>
  <si>
    <r>
      <rPr>
        <b/>
        <sz val="9"/>
        <color theme="1"/>
        <rFont val="Times New Roman"/>
        <family val="1"/>
      </rPr>
      <t xml:space="preserve">NOTA 1: </t>
    </r>
    <r>
      <rPr>
        <sz val="9"/>
        <color theme="1"/>
        <rFont val="Times New Roman"/>
        <family val="1"/>
      </rPr>
      <t>La Entidad verificará que el valor para cada uno de los semestres ofertado por el proponente  no supere el Valor Máximo Semestral del Componente B señalado en el cuadro contenido en el numeral 1.6 del Pliego de Condiciones para cada semestre. Superar cualquiera de los valores semestrales máximos asociados al Componente B, será causal de rechazo de la Oferta (numeral 5.2.3 del pliego de condiciones).</t>
    </r>
  </si>
  <si>
    <r>
      <rPr>
        <b/>
        <sz val="9"/>
        <color theme="1"/>
        <rFont val="Times New Roman"/>
        <family val="1"/>
      </rPr>
      <t xml:space="preserve">NOTA 4: </t>
    </r>
    <r>
      <rPr>
        <sz val="9"/>
        <color theme="1"/>
        <rFont val="Times New Roman"/>
        <family val="1"/>
      </rPr>
      <t>La Entidad verificará que los valores ofertados por el proponente no superen los Valores Máximos Semestrales del Componente C señalados en el numeral 1.3.64 del Pliego de Condiciones. Superar cualquiera de los dos  valores semestrales máximos asociados al Componente C, será causal de rechazo de la Oferta (numeral 5.2.4 del pliego de condiciones).</t>
    </r>
  </si>
  <si>
    <r>
      <rPr>
        <b/>
        <sz val="9"/>
        <color theme="1"/>
        <rFont val="Times New Roman"/>
        <family val="1"/>
      </rPr>
      <t>NOTA 2:</t>
    </r>
    <r>
      <rPr>
        <sz val="9"/>
        <color theme="1"/>
        <rFont val="Times New Roman"/>
        <family val="1"/>
      </rPr>
      <t xml:space="preserve">  Los valores semestrales ofertados para el componente B deberán corresponder a números enteros sin decimales, utilizando el formato del software Microsoft Excel "Moneda". En el caso en que el formato contenga decimales estos no serán tenidos en cuenta (numeral 5.2.3 del pliego de condiciones).</t>
    </r>
  </si>
  <si>
    <r>
      <rPr>
        <b/>
        <sz val="9"/>
        <color theme="1"/>
        <rFont val="Times New Roman"/>
        <family val="1"/>
      </rPr>
      <t xml:space="preserve">NOTA 5: </t>
    </r>
    <r>
      <rPr>
        <sz val="9"/>
        <color theme="1"/>
        <rFont val="Times New Roman"/>
        <family val="1"/>
      </rPr>
      <t>El valor semestral ofertados para la vigencia 2027 al 2029 y el valor semestral ofertado para la vigencia 2030 al 2034 para el componente C deberán corresponder a números enteros sin decimales, utilizando el formato del software Microsoft Excel "Moneda". En el caso en que el formato contenga decimales estos no serán tenidos en cuenta. (numeral 5.2.4 del pliego de condiciones).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</si>
</sst>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6" formatCode="&quot;$&quot;\ #,##0;[Red]\-&quot;$&quot;\ #,##0"/>
    <numFmt numFmtId="41" formatCode="_-* #,##0_-;\-* #,##0_-;_-* &quot;-&quot;_-;_-@_-"/>
    <numFmt numFmtId="43" formatCode="_-* #,##0.00_-;\-* #,##0.00_-;_-* &quot;-&quot;??_-;_-@_-"/>
    <numFmt numFmtId="164" formatCode="_-* #,##0.00\ &quot;€&quot;_-;\-* #,##0.00\ &quot;€&quot;_-;_-* &quot;-&quot;??\ &quot;€&quot;_-;_-@_-"/>
    <numFmt numFmtId="165" formatCode="_([$$-409]* #,##0_);_([$$-409]* \(#,##0\);_([$$-409]* &quot;-&quot;??_);_(@_)"/>
    <numFmt numFmtId="166" formatCode="0.0000%"/>
    <numFmt numFmtId="167" formatCode="&quot;$&quot;\ #,##0"/>
  </numFmts>
  <fonts count="20" x14ac:knownFonts="1">
    <font>
      <sz val="11"/>
      <color theme="1"/>
      <name val="Calibri"/>
      <family val="2"/>
      <scheme val="minor"/>
    </font>
    <font>
      <sz val="11"/>
      <color indexed="8"/>
      <name val="Times New Roman"/>
      <family val="1"/>
    </font>
    <font>
      <i/>
      <sz val="11"/>
      <color indexed="8"/>
      <name val="Times New Roman"/>
      <family val="1"/>
    </font>
    <font>
      <sz val="10"/>
      <color indexed="8"/>
      <name val="Times New Roman"/>
      <family val="1"/>
    </font>
    <font>
      <sz val="10"/>
      <name val="Arial"/>
      <family val="2"/>
    </font>
    <font>
      <sz val="11"/>
      <color theme="1"/>
      <name val="Calibri"/>
      <family val="2"/>
      <scheme val="minor"/>
    </font>
    <font>
      <sz val="11"/>
      <color theme="1"/>
      <name val="Times New Roman"/>
      <family val="1"/>
    </font>
    <font>
      <sz val="11"/>
      <color rgb="FF000000"/>
      <name val="Times New Roman"/>
      <family val="1"/>
    </font>
    <font>
      <b/>
      <sz val="11"/>
      <color theme="1"/>
      <name val="Times New Roman"/>
      <family val="1"/>
    </font>
    <font>
      <sz val="10"/>
      <color theme="1"/>
      <name val="Times New Roman"/>
      <family val="1"/>
    </font>
    <font>
      <b/>
      <u/>
      <sz val="11"/>
      <color theme="1"/>
      <name val="Times New Roman"/>
      <family val="1"/>
    </font>
    <font>
      <b/>
      <sz val="18"/>
      <color theme="1"/>
      <name val="Times New Roman"/>
      <family val="1"/>
    </font>
    <font>
      <sz val="11"/>
      <color rgb="FFFF0000"/>
      <name val="Times New Roman"/>
      <family val="1"/>
    </font>
    <font>
      <sz val="11"/>
      <color theme="1"/>
      <name val="Calibri"/>
      <family val="2"/>
    </font>
    <font>
      <b/>
      <sz val="12"/>
      <color theme="1"/>
      <name val="Times New Roman"/>
      <family val="1"/>
    </font>
    <font>
      <b/>
      <sz val="14"/>
      <color rgb="FF000000"/>
      <name val="Times New Roman"/>
      <family val="1"/>
    </font>
    <font>
      <sz val="9"/>
      <color theme="1"/>
      <name val="Times New Roman"/>
      <family val="1"/>
    </font>
    <font>
      <b/>
      <sz val="9"/>
      <color indexed="8"/>
      <name val="Times New Roman"/>
      <family val="1"/>
    </font>
    <font>
      <sz val="9"/>
      <color indexed="8"/>
      <name val="Times New Roman"/>
      <family val="1"/>
    </font>
    <font>
      <b/>
      <sz val="9"/>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4.9989318521683403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43" fontId="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46">
    <xf numFmtId="0" fontId="0" fillId="0" borderId="0" xfId="0"/>
    <xf numFmtId="0" fontId="6" fillId="0" borderId="0" xfId="0" applyFont="1" applyAlignment="1">
      <alignment horizontal="left"/>
    </xf>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3" fontId="6" fillId="0" borderId="0" xfId="0" applyNumberFormat="1" applyFont="1"/>
    <xf numFmtId="0" fontId="8"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xf numFmtId="0" fontId="6" fillId="0" borderId="0" xfId="0" applyFont="1" applyAlignment="1">
      <alignment horizontal="left" vertical="center" wrapText="1"/>
    </xf>
    <xf numFmtId="0" fontId="8" fillId="4" borderId="1" xfId="0" applyFont="1" applyFill="1" applyBorder="1" applyAlignment="1">
      <alignment horizontal="center" vertical="center" wrapText="1"/>
    </xf>
    <xf numFmtId="0" fontId="13" fillId="0" borderId="0" xfId="0" applyFont="1"/>
    <xf numFmtId="0" fontId="10" fillId="0" borderId="0" xfId="0" applyFont="1" applyAlignment="1">
      <alignment vertical="center"/>
    </xf>
    <xf numFmtId="0" fontId="6" fillId="0" borderId="0" xfId="0" applyFont="1" applyAlignment="1">
      <alignment horizontal="center"/>
    </xf>
    <xf numFmtId="0" fontId="9" fillId="0" borderId="0" xfId="0" applyFont="1" applyAlignment="1">
      <alignment horizontal="left" vertical="top" wrapText="1"/>
    </xf>
    <xf numFmtId="0" fontId="8" fillId="2" borderId="3" xfId="0" applyFont="1" applyFill="1" applyBorder="1" applyAlignment="1">
      <alignment horizontal="center" vertical="center" wrapText="1"/>
    </xf>
    <xf numFmtId="0" fontId="12" fillId="0" borderId="4" xfId="0" applyFont="1" applyBorder="1"/>
    <xf numFmtId="0" fontId="8"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center"/>
    </xf>
    <xf numFmtId="41" fontId="6" fillId="0" borderId="0" xfId="4" applyFont="1"/>
    <xf numFmtId="6" fontId="7" fillId="0" borderId="0" xfId="0" applyNumberFormat="1" applyFont="1" applyAlignment="1">
      <alignment horizontal="center" vertical="center"/>
    </xf>
    <xf numFmtId="166" fontId="6" fillId="0" borderId="0" xfId="0" applyNumberFormat="1" applyFont="1" applyAlignment="1">
      <alignment horizontal="left" vertical="center" wrapText="1"/>
    </xf>
    <xf numFmtId="165" fontId="6" fillId="0" borderId="0" xfId="0" applyNumberFormat="1" applyFont="1"/>
    <xf numFmtId="0" fontId="6"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166" fontId="6" fillId="0" borderId="0" xfId="0" applyNumberFormat="1" applyFont="1"/>
    <xf numFmtId="167" fontId="7" fillId="5" borderId="4" xfId="2" applyNumberFormat="1" applyFont="1" applyFill="1" applyBorder="1" applyAlignment="1">
      <alignment horizontal="right" vertical="center"/>
    </xf>
    <xf numFmtId="167" fontId="7" fillId="3" borderId="3" xfId="2" applyNumberFormat="1" applyFont="1" applyFill="1" applyBorder="1" applyAlignment="1">
      <alignment horizontal="right" vertical="center"/>
    </xf>
    <xf numFmtId="167" fontId="7" fillId="3" borderId="2" xfId="2" applyNumberFormat="1" applyFont="1" applyFill="1" applyBorder="1" applyAlignment="1">
      <alignment horizontal="right" vertical="center"/>
    </xf>
    <xf numFmtId="167" fontId="7" fillId="5" borderId="2" xfId="2" applyNumberFormat="1" applyFont="1" applyFill="1" applyBorder="1" applyAlignment="1">
      <alignment horizontal="right" vertical="center"/>
    </xf>
    <xf numFmtId="5" fontId="15" fillId="0" borderId="1"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0" fontId="6" fillId="0" borderId="0" xfId="0" applyFont="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cellXfs>
  <cellStyles count="5">
    <cellStyle name="Millares [0]" xfId="4" builtinId="6"/>
    <cellStyle name="Millares 2" xfId="3" xr:uid="{F8753220-8A73-4784-A00B-02ED280F81A4}"/>
    <cellStyle name="Millares 4 2" xfId="1"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5CAC-F422-415B-8DF3-49E83566509F}">
  <sheetPr>
    <pageSetUpPr fitToPage="1"/>
  </sheetPr>
  <dimension ref="C2:K64"/>
  <sheetViews>
    <sheetView tabSelected="1" topLeftCell="F46" zoomScale="106" zoomScaleNormal="106" workbookViewId="0">
      <selection activeCell="I49" sqref="I49"/>
    </sheetView>
  </sheetViews>
  <sheetFormatPr baseColWidth="10" defaultColWidth="8.85546875" defaultRowHeight="15" x14ac:dyDescent="0.25"/>
  <cols>
    <col min="1" max="2" width="2.42578125" style="2" customWidth="1"/>
    <col min="3" max="3" width="6.28515625" style="2" customWidth="1"/>
    <col min="4" max="4" width="43.5703125" style="2" customWidth="1"/>
    <col min="5" max="5" width="26.42578125" style="2" customWidth="1"/>
    <col min="6" max="6" width="28.140625" style="2" customWidth="1"/>
    <col min="7" max="7" width="57.28515625" style="2" customWidth="1"/>
    <col min="8" max="8" width="36" style="2" customWidth="1"/>
    <col min="9" max="9" width="28.28515625" style="1" customWidth="1"/>
    <col min="10" max="10" width="46.42578125" style="1" customWidth="1"/>
    <col min="11" max="11" width="16" style="2" customWidth="1"/>
    <col min="12" max="12" width="17.5703125" style="2" customWidth="1"/>
    <col min="13" max="16384" width="8.85546875" style="2"/>
  </cols>
  <sheetData>
    <row r="2" spans="3:9" x14ac:dyDescent="0.25">
      <c r="C2" s="44" t="s">
        <v>25</v>
      </c>
      <c r="D2" s="44"/>
      <c r="E2" s="44"/>
      <c r="F2" s="44"/>
      <c r="G2" s="44"/>
      <c r="H2" s="9"/>
      <c r="I2" s="9"/>
    </row>
    <row r="3" spans="3:9" x14ac:dyDescent="0.25">
      <c r="C3" s="42" t="s">
        <v>0</v>
      </c>
      <c r="D3" s="42"/>
      <c r="E3" s="42"/>
      <c r="F3" s="42"/>
      <c r="G3" s="42"/>
      <c r="H3" s="18"/>
      <c r="I3" s="18"/>
    </row>
    <row r="4" spans="3:9" x14ac:dyDescent="0.25">
      <c r="C4" s="43" t="s">
        <v>1</v>
      </c>
      <c r="D4" s="43"/>
      <c r="E4" s="43"/>
      <c r="F4" s="43"/>
      <c r="G4" s="43"/>
      <c r="H4" s="4"/>
      <c r="I4" s="4"/>
    </row>
    <row r="5" spans="3:9" x14ac:dyDescent="0.25">
      <c r="C5" s="3"/>
    </row>
    <row r="6" spans="3:9" x14ac:dyDescent="0.25">
      <c r="C6" s="3" t="s">
        <v>2</v>
      </c>
    </row>
    <row r="7" spans="3:9" x14ac:dyDescent="0.25">
      <c r="C7" s="9" t="s">
        <v>3</v>
      </c>
      <c r="D7" s="9"/>
      <c r="E7" s="9"/>
      <c r="F7" s="9"/>
      <c r="G7" s="9"/>
      <c r="H7" s="9"/>
      <c r="I7" s="9"/>
    </row>
    <row r="8" spans="3:9" x14ac:dyDescent="0.25">
      <c r="C8" s="4" t="s">
        <v>4</v>
      </c>
    </row>
    <row r="9" spans="3:9" x14ac:dyDescent="0.25">
      <c r="C9" s="4"/>
    </row>
    <row r="10" spans="3:9" x14ac:dyDescent="0.25">
      <c r="C10" s="4" t="s">
        <v>5</v>
      </c>
      <c r="E10" s="5" t="s">
        <v>28</v>
      </c>
    </row>
    <row r="11" spans="3:9" x14ac:dyDescent="0.25">
      <c r="D11" s="19"/>
      <c r="E11" s="4"/>
      <c r="F11" s="4"/>
      <c r="G11" s="4"/>
      <c r="H11" s="4"/>
    </row>
    <row r="12" spans="3:9" x14ac:dyDescent="0.25">
      <c r="E12" s="4"/>
    </row>
    <row r="13" spans="3:9" x14ac:dyDescent="0.25">
      <c r="C13" s="4" t="s">
        <v>6</v>
      </c>
    </row>
    <row r="14" spans="3:9" x14ac:dyDescent="0.25">
      <c r="C14" s="4"/>
    </row>
    <row r="15" spans="3:9" ht="141.75" customHeight="1" x14ac:dyDescent="0.25">
      <c r="C15" s="41" t="s">
        <v>29</v>
      </c>
      <c r="D15" s="41"/>
      <c r="E15" s="41"/>
      <c r="F15" s="41"/>
      <c r="G15" s="41"/>
      <c r="H15" s="11"/>
      <c r="I15" s="11"/>
    </row>
    <row r="16" spans="3:9" ht="15.75" customHeight="1" x14ac:dyDescent="0.25">
      <c r="C16" s="12"/>
      <c r="D16" s="12"/>
      <c r="E16" s="12"/>
      <c r="F16" s="12"/>
      <c r="G16" s="12"/>
      <c r="H16" s="11"/>
      <c r="I16" s="11"/>
    </row>
    <row r="17" spans="3:10" ht="15.75" customHeight="1" x14ac:dyDescent="0.25">
      <c r="C17" s="45" t="s">
        <v>26</v>
      </c>
      <c r="D17" s="45"/>
      <c r="E17" s="45"/>
      <c r="F17" s="45"/>
      <c r="G17" s="45"/>
      <c r="H17" s="11"/>
      <c r="I17" s="11"/>
    </row>
    <row r="18" spans="3:10" ht="15.75" customHeight="1" x14ac:dyDescent="0.25">
      <c r="C18" s="12"/>
      <c r="D18" s="12"/>
      <c r="E18" s="12"/>
      <c r="F18" s="12"/>
      <c r="G18" s="12"/>
      <c r="H18" s="11"/>
      <c r="I18" s="11"/>
    </row>
    <row r="19" spans="3:10" x14ac:dyDescent="0.25">
      <c r="C19" s="8">
        <v>1</v>
      </c>
      <c r="D19" s="9" t="s">
        <v>23</v>
      </c>
    </row>
    <row r="20" spans="3:10" x14ac:dyDescent="0.25">
      <c r="C20" s="8"/>
      <c r="D20" s="4"/>
      <c r="G20" s="17"/>
      <c r="I20" s="2"/>
      <c r="J20" s="2"/>
    </row>
    <row r="21" spans="3:10" x14ac:dyDescent="0.25">
      <c r="C21" s="8"/>
      <c r="D21" s="45" t="s">
        <v>39</v>
      </c>
      <c r="E21" s="45"/>
      <c r="F21" s="45"/>
      <c r="G21" s="45"/>
      <c r="I21" s="2"/>
      <c r="J21" s="2"/>
    </row>
    <row r="22" spans="3:10" ht="15" customHeight="1" thickBot="1" x14ac:dyDescent="0.3">
      <c r="C22" s="8"/>
      <c r="D22" s="22" t="s">
        <v>27</v>
      </c>
      <c r="E22" s="22"/>
      <c r="F22" s="14"/>
      <c r="G22" s="14"/>
      <c r="I22" s="2"/>
      <c r="J22" s="2"/>
    </row>
    <row r="23" spans="3:10" ht="82.5" customHeight="1" thickBot="1" x14ac:dyDescent="0.3">
      <c r="C23" s="10"/>
      <c r="D23" s="21" t="s">
        <v>11</v>
      </c>
      <c r="E23" s="23" t="s">
        <v>34</v>
      </c>
      <c r="F23" s="16" t="s">
        <v>35</v>
      </c>
      <c r="G23" s="14"/>
      <c r="I23" s="2"/>
      <c r="J23" s="2"/>
    </row>
    <row r="24" spans="3:10" ht="19.5" customHeight="1" thickBot="1" x14ac:dyDescent="0.3">
      <c r="D24" s="31" t="s">
        <v>13</v>
      </c>
      <c r="E24" s="34">
        <v>31229145438</v>
      </c>
      <c r="F24" s="35"/>
      <c r="I24" s="2"/>
      <c r="J24" s="2"/>
    </row>
    <row r="25" spans="3:10" ht="15.75" thickBot="1" x14ac:dyDescent="0.3">
      <c r="D25" s="32" t="s">
        <v>14</v>
      </c>
      <c r="E25" s="34">
        <v>114864862750</v>
      </c>
      <c r="F25" s="35"/>
      <c r="I25" s="2"/>
      <c r="J25" s="2"/>
    </row>
    <row r="26" spans="3:10" ht="15.75" thickBot="1" x14ac:dyDescent="0.3">
      <c r="D26" s="32" t="s">
        <v>15</v>
      </c>
      <c r="E26" s="34">
        <v>167628525967</v>
      </c>
      <c r="F26" s="35"/>
      <c r="I26" s="2"/>
      <c r="J26" s="2"/>
    </row>
    <row r="27" spans="3:10" ht="15.75" thickBot="1" x14ac:dyDescent="0.3">
      <c r="D27" s="32" t="s">
        <v>16</v>
      </c>
      <c r="E27" s="34">
        <v>287544016530</v>
      </c>
      <c r="F27" s="35"/>
      <c r="I27" s="2"/>
      <c r="J27" s="2"/>
    </row>
    <row r="28" spans="3:10" ht="15.75" thickBot="1" x14ac:dyDescent="0.3">
      <c r="D28" s="32" t="s">
        <v>17</v>
      </c>
      <c r="E28" s="34">
        <v>372041893497</v>
      </c>
      <c r="F28" s="35"/>
      <c r="I28" s="2"/>
      <c r="J28" s="2"/>
    </row>
    <row r="29" spans="3:10" ht="15.75" thickBot="1" x14ac:dyDescent="0.3">
      <c r="D29" s="32" t="s">
        <v>18</v>
      </c>
      <c r="E29" s="34">
        <v>210005148675</v>
      </c>
      <c r="F29" s="35"/>
      <c r="I29" s="2"/>
      <c r="J29" s="2"/>
    </row>
    <row r="30" spans="3:10" ht="15.75" thickBot="1" x14ac:dyDescent="0.3">
      <c r="D30" s="32" t="s">
        <v>19</v>
      </c>
      <c r="E30" s="34">
        <v>194244525580</v>
      </c>
      <c r="F30" s="35"/>
      <c r="I30" s="2"/>
      <c r="J30" s="2"/>
    </row>
    <row r="31" spans="3:10" ht="15.75" thickBot="1" x14ac:dyDescent="0.3">
      <c r="D31" s="32" t="s">
        <v>20</v>
      </c>
      <c r="E31" s="34">
        <v>131516264553</v>
      </c>
      <c r="F31" s="35"/>
      <c r="I31" s="2"/>
      <c r="J31" s="2"/>
    </row>
    <row r="32" spans="3:10" ht="15.75" thickBot="1" x14ac:dyDescent="0.3">
      <c r="D32" s="32" t="s">
        <v>21</v>
      </c>
      <c r="E32" s="34">
        <v>230957252569</v>
      </c>
      <c r="F32" s="35"/>
      <c r="I32" s="2"/>
      <c r="J32" s="2"/>
    </row>
    <row r="33" spans="3:11" ht="39.950000000000003" customHeight="1" x14ac:dyDescent="0.25">
      <c r="D33" s="40" t="s">
        <v>47</v>
      </c>
      <c r="E33" s="40"/>
      <c r="F33" s="40"/>
      <c r="G33" s="40"/>
      <c r="I33" s="2"/>
      <c r="J33" s="2"/>
    </row>
    <row r="34" spans="3:11" ht="31.5" customHeight="1" x14ac:dyDescent="0.25">
      <c r="D34" s="40" t="s">
        <v>49</v>
      </c>
      <c r="E34" s="40"/>
      <c r="F34" s="40"/>
      <c r="G34" s="40"/>
      <c r="I34" s="2"/>
      <c r="J34" s="2"/>
    </row>
    <row r="35" spans="3:11" ht="15" customHeight="1" thickBot="1" x14ac:dyDescent="0.3">
      <c r="D35" s="20"/>
      <c r="E35" s="20"/>
      <c r="F35" s="20"/>
      <c r="I35" s="2"/>
      <c r="J35" s="2"/>
    </row>
    <row r="36" spans="3:11" ht="48" thickBot="1" x14ac:dyDescent="0.3">
      <c r="D36" s="24" t="s">
        <v>41</v>
      </c>
      <c r="E36" s="38">
        <f>(NPV((1+0.6541%)^6-1,F24:F32)/((1+0.6541%)^24))</f>
        <v>0</v>
      </c>
      <c r="G36" s="27"/>
      <c r="I36" s="2"/>
      <c r="K36" s="1"/>
    </row>
    <row r="37" spans="3:11" ht="30.95" customHeight="1" x14ac:dyDescent="0.25">
      <c r="D37" s="39" t="s">
        <v>46</v>
      </c>
      <c r="E37" s="39"/>
      <c r="F37" s="39"/>
      <c r="G37" s="39"/>
      <c r="I37" s="2"/>
      <c r="K37" s="1"/>
    </row>
    <row r="38" spans="3:11" x14ac:dyDescent="0.25">
      <c r="I38" s="2"/>
      <c r="K38" s="1"/>
    </row>
    <row r="39" spans="3:11" x14ac:dyDescent="0.25">
      <c r="C39" s="8">
        <v>2</v>
      </c>
      <c r="D39" s="9" t="s">
        <v>24</v>
      </c>
      <c r="I39" s="2"/>
      <c r="K39" s="1"/>
    </row>
    <row r="40" spans="3:11" x14ac:dyDescent="0.25">
      <c r="D40" s="1"/>
      <c r="E40" s="1"/>
      <c r="F40" s="1"/>
      <c r="G40" s="15"/>
      <c r="H40" s="33"/>
      <c r="I40" s="2"/>
      <c r="K40" s="1"/>
    </row>
    <row r="41" spans="3:11" x14ac:dyDescent="0.25">
      <c r="D41" s="45" t="s">
        <v>40</v>
      </c>
      <c r="E41" s="45"/>
      <c r="F41" s="45"/>
      <c r="G41" s="45"/>
      <c r="I41" s="2"/>
      <c r="K41" s="1"/>
    </row>
    <row r="42" spans="3:11" ht="15.75" thickBot="1" x14ac:dyDescent="0.3">
      <c r="D42" s="22" t="s">
        <v>38</v>
      </c>
      <c r="E42" s="15"/>
      <c r="F42" s="15"/>
      <c r="G42" s="29"/>
      <c r="I42" s="2"/>
      <c r="K42" s="1"/>
    </row>
    <row r="43" spans="3:11" ht="84.75" customHeight="1" thickBot="1" x14ac:dyDescent="0.3">
      <c r="D43" s="7" t="s">
        <v>12</v>
      </c>
      <c r="E43" s="7" t="s">
        <v>37</v>
      </c>
      <c r="F43" s="16" t="s">
        <v>36</v>
      </c>
      <c r="G43" s="15"/>
      <c r="I43" s="2"/>
      <c r="K43" s="1"/>
    </row>
    <row r="44" spans="3:11" ht="30.6" customHeight="1" thickBot="1" x14ac:dyDescent="0.3">
      <c r="D44" s="32" t="s">
        <v>30</v>
      </c>
      <c r="E44" s="37">
        <v>25241300000</v>
      </c>
      <c r="F44" s="36"/>
      <c r="G44" s="15"/>
      <c r="I44" s="2"/>
      <c r="K44" s="1"/>
    </row>
    <row r="45" spans="3:11" ht="32.450000000000003" customHeight="1" thickBot="1" x14ac:dyDescent="0.3">
      <c r="D45" s="32" t="s">
        <v>31</v>
      </c>
      <c r="E45" s="37">
        <v>235900000000</v>
      </c>
      <c r="F45" s="36"/>
      <c r="G45" s="15"/>
      <c r="H45" s="28"/>
      <c r="I45" s="2"/>
      <c r="K45" s="1"/>
    </row>
    <row r="46" spans="3:11" ht="35.450000000000003" customHeight="1" x14ac:dyDescent="0.25">
      <c r="D46" s="40" t="s">
        <v>48</v>
      </c>
      <c r="E46" s="40"/>
      <c r="F46" s="40"/>
      <c r="G46" s="40"/>
      <c r="I46" s="2"/>
      <c r="K46" s="1"/>
    </row>
    <row r="47" spans="3:11" ht="35.450000000000003" customHeight="1" x14ac:dyDescent="0.25">
      <c r="D47" s="40" t="s">
        <v>50</v>
      </c>
      <c r="E47" s="40"/>
      <c r="F47" s="40"/>
      <c r="G47" s="40"/>
      <c r="I47" s="2"/>
      <c r="K47" s="1"/>
    </row>
    <row r="48" spans="3:11" ht="26.1" customHeight="1" thickBot="1" x14ac:dyDescent="0.3">
      <c r="D48" s="25"/>
      <c r="E48" s="25"/>
      <c r="F48" s="25"/>
      <c r="I48" s="2"/>
      <c r="K48" s="1"/>
    </row>
    <row r="49" spans="3:11" ht="36.6" customHeight="1" thickBot="1" x14ac:dyDescent="0.3">
      <c r="D49" s="24" t="s">
        <v>42</v>
      </c>
      <c r="E49" s="38">
        <f>(F44/((1+0.6541%)^42))+(F44/((1+0.6541%)^48))+(F44/((1+0.6541%)^54))+(F44/((1+0.6541%)^60))+(F44/((1+0.6541%)^66))+(F44/((1+0.6541%)^72))+(F45/((1+0.6541%)^78))+(F45/((1+0.6541%)^84))+(F45/((1+0.6541%)^90))+(F45/((1+0.6541%)^96))+(F45/((1+0.6541%)^102))+(F45/((1+0.6541%)^108))+(F45/((1+0.6541%)^114))+(F45/((1+0.6541%)^120))+(F45/((1+0.6541%)^126))</f>
        <v>0</v>
      </c>
      <c r="I49" s="2"/>
      <c r="K49" s="1"/>
    </row>
    <row r="50" spans="3:11" ht="27" customHeight="1" x14ac:dyDescent="0.25">
      <c r="D50" s="39" t="s">
        <v>45</v>
      </c>
      <c r="E50" s="39"/>
      <c r="F50" s="39"/>
      <c r="G50" s="39"/>
      <c r="I50" s="2"/>
      <c r="K50" s="1"/>
    </row>
    <row r="51" spans="3:11" x14ac:dyDescent="0.25">
      <c r="D51" s="26" t="s">
        <v>32</v>
      </c>
      <c r="F51" s="25"/>
      <c r="I51" s="2"/>
      <c r="K51" s="1"/>
    </row>
    <row r="52" spans="3:11" ht="27" customHeight="1" x14ac:dyDescent="0.25">
      <c r="C52" s="8">
        <v>3</v>
      </c>
      <c r="D52" s="9" t="s">
        <v>22</v>
      </c>
      <c r="E52" s="30"/>
      <c r="G52" s="30"/>
      <c r="H52" s="28"/>
      <c r="I52" s="2"/>
      <c r="J52" s="2"/>
    </row>
    <row r="53" spans="3:11" ht="15.75" thickBot="1" x14ac:dyDescent="0.3">
      <c r="C53" s="4"/>
      <c r="D53" s="9"/>
      <c r="H53" s="28"/>
    </row>
    <row r="54" spans="3:11" ht="72" thickBot="1" x14ac:dyDescent="0.3">
      <c r="C54" s="4"/>
      <c r="D54" s="13" t="s">
        <v>44</v>
      </c>
      <c r="E54" s="7" t="s">
        <v>43</v>
      </c>
      <c r="F54" s="38">
        <f>+E36+E49</f>
        <v>0</v>
      </c>
      <c r="H54" s="28"/>
    </row>
    <row r="55" spans="3:11" x14ac:dyDescent="0.25">
      <c r="C55" s="4"/>
      <c r="D55" s="26" t="s">
        <v>33</v>
      </c>
    </row>
    <row r="56" spans="3:11" x14ac:dyDescent="0.25">
      <c r="C56" s="4"/>
    </row>
    <row r="57" spans="3:11" x14ac:dyDescent="0.25">
      <c r="C57" s="4"/>
    </row>
    <row r="58" spans="3:11" x14ac:dyDescent="0.25">
      <c r="C58" s="4"/>
    </row>
    <row r="59" spans="3:11" x14ac:dyDescent="0.25">
      <c r="I59" s="2"/>
      <c r="K59" s="1"/>
    </row>
    <row r="60" spans="3:11" x14ac:dyDescent="0.25">
      <c r="I60" s="2"/>
      <c r="K60" s="1"/>
    </row>
    <row r="61" spans="3:11" x14ac:dyDescent="0.25">
      <c r="D61" s="4" t="s">
        <v>7</v>
      </c>
      <c r="I61" s="2"/>
      <c r="K61" s="1"/>
    </row>
    <row r="62" spans="3:11" x14ac:dyDescent="0.25">
      <c r="D62" s="4" t="s">
        <v>8</v>
      </c>
      <c r="F62" s="6"/>
      <c r="I62" s="2"/>
      <c r="K62" s="1"/>
    </row>
    <row r="63" spans="3:11" x14ac:dyDescent="0.25">
      <c r="D63" s="4" t="s">
        <v>9</v>
      </c>
      <c r="I63" s="2"/>
      <c r="K63" s="1"/>
    </row>
    <row r="64" spans="3:11" x14ac:dyDescent="0.25">
      <c r="D64" s="4" t="s">
        <v>10</v>
      </c>
    </row>
  </sheetData>
  <mergeCells count="13">
    <mergeCell ref="C2:G2"/>
    <mergeCell ref="C17:G17"/>
    <mergeCell ref="D21:G21"/>
    <mergeCell ref="D33:G33"/>
    <mergeCell ref="D41:G41"/>
    <mergeCell ref="D34:G34"/>
    <mergeCell ref="D50:G50"/>
    <mergeCell ref="D46:G46"/>
    <mergeCell ref="D37:G37"/>
    <mergeCell ref="C15:G15"/>
    <mergeCell ref="C3:G3"/>
    <mergeCell ref="C4:G4"/>
    <mergeCell ref="D47:G47"/>
  </mergeCells>
  <pageMargins left="0.70866141732283472" right="0.70866141732283472" top="0.74803149606299213" bottom="0.74803149606299213" header="0.31496062992125984" footer="0.31496062992125984"/>
  <pageSetup scale="46"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71935-807c-470c-8ce6-515e1eb16fcb" xsi:nil="true"/>
    <lcf76f155ced4ddcb4097134ff3c332f xmlns="f5a94e90-6ecb-4cd8-80b0-5dd4ce6e4dc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C44E6392176A7408B14C36B7775D5EA" ma:contentTypeVersion="17" ma:contentTypeDescription="Crear nuevo documento." ma:contentTypeScope="" ma:versionID="a28fa718df5bc20f4e64ffa419460590">
  <xsd:schema xmlns:xsd="http://www.w3.org/2001/XMLSchema" xmlns:xs="http://www.w3.org/2001/XMLSchema" xmlns:p="http://schemas.microsoft.com/office/2006/metadata/properties" xmlns:ns1="http://schemas.microsoft.com/sharepoint/v3" xmlns:ns2="f5a94e90-6ecb-4cd8-80b0-5dd4ce6e4dc3" xmlns:ns3="97e71935-807c-470c-8ce6-515e1eb16fcb" targetNamespace="http://schemas.microsoft.com/office/2006/metadata/properties" ma:root="true" ma:fieldsID="5557b7d69ddbd8b6fbc0290ea11da77a" ns1:_="" ns2:_="" ns3:_="">
    <xsd:import namespace="http://schemas.microsoft.com/sharepoint/v3"/>
    <xsd:import namespace="f5a94e90-6ecb-4cd8-80b0-5dd4ce6e4dc3"/>
    <xsd:import namespace="97e71935-807c-470c-8ce6-515e1eb16fc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a94e90-6ecb-4cd8-80b0-5dd4ce6e4d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e71935-807c-470c-8ce6-515e1eb16fc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3d0bcf1-0a33-42fe-a0f5-18315480c943}" ma:internalName="TaxCatchAll" ma:showField="CatchAllData" ma:web="97e71935-807c-470c-8ce6-515e1eb16fc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DE586-5099-4A87-A9E3-227C2602A4D1}">
  <ds:schemaRefs>
    <ds:schemaRef ds:uri="http://purl.org/dc/elements/1.1/"/>
    <ds:schemaRef ds:uri="http://www.w3.org/XML/1998/namespace"/>
    <ds:schemaRef ds:uri="http://purl.org/dc/terms/"/>
    <ds:schemaRef ds:uri="http://purl.org/dc/dcmitype/"/>
    <ds:schemaRef ds:uri="97e71935-807c-470c-8ce6-515e1eb16fcb"/>
    <ds:schemaRef ds:uri="http://schemas.microsoft.com/office/2006/metadata/properties"/>
    <ds:schemaRef ds:uri="http://schemas.microsoft.com/office/infopath/2007/PartnerControls"/>
    <ds:schemaRef ds:uri="http://schemas.microsoft.com/sharepoint/v3"/>
    <ds:schemaRef ds:uri="http://schemas.microsoft.com/office/2006/documentManagement/types"/>
    <ds:schemaRef ds:uri="http://schemas.openxmlformats.org/package/2006/metadata/core-properties"/>
    <ds:schemaRef ds:uri="f5a94e90-6ecb-4cd8-80b0-5dd4ce6e4dc3"/>
  </ds:schemaRefs>
</ds:datastoreItem>
</file>

<file path=customXml/itemProps2.xml><?xml version="1.0" encoding="utf-8"?>
<ds:datastoreItem xmlns:ds="http://schemas.openxmlformats.org/officeDocument/2006/customXml" ds:itemID="{EC9E5DD3-B9A7-4FB9-B1D4-17800BE236C5}">
  <ds:schemaRefs>
    <ds:schemaRef ds:uri="http://schemas.microsoft.com/sharepoint/v3/contenttype/forms"/>
  </ds:schemaRefs>
</ds:datastoreItem>
</file>

<file path=customXml/itemProps3.xml><?xml version="1.0" encoding="utf-8"?>
<ds:datastoreItem xmlns:ds="http://schemas.openxmlformats.org/officeDocument/2006/customXml" ds:itemID="{73A90BE0-9289-4A97-BD68-7143F04BA6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94e90-6ecb-4cd8-80b0-5dd4ce6e4dc3"/>
    <ds:schemaRef ds:uri="97e71935-807c-470c-8ce6-515e1eb16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economica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  Vallejo Guzman</dc:creator>
  <cp:keywords/>
  <dc:description/>
  <cp:lastModifiedBy>Jackeline Torres</cp:lastModifiedBy>
  <cp:revision/>
  <cp:lastPrinted>2024-06-28T20:21:43Z</cp:lastPrinted>
  <dcterms:created xsi:type="dcterms:W3CDTF">2015-03-18T21:21:52Z</dcterms:created>
  <dcterms:modified xsi:type="dcterms:W3CDTF">2024-07-26T15:46:55Z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20200325132423029</vt:lpwstr>
  </property>
  <property fmtid="{D5CDD505-2E9C-101B-9397-08002B2CF9AE}" pid="3" name="ContentTypeId">
    <vt:lpwstr>0x010100BC44E6392176A7408B14C36B7775D5EA</vt:lpwstr>
  </property>
  <property fmtid="{D5CDD505-2E9C-101B-9397-08002B2CF9AE}" pid="4" name="MediaServiceImageTags">
    <vt:lpwstr/>
  </property>
</Properties>
</file>