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98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<sst xmlns="http://schemas.openxmlformats.org/spreadsheetml/2006/main" count="1506" uniqueCount="271">
  <si>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</si>
  <si>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</si>
  <si>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</si>
  <si>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</si>
  <si>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</si>
  <si>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</si>
  <si>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</si>
  <si>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</si>
  <si>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</si>
  <si>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</si>
  <si>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</si>
  <si>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</si>
  <si>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</si>
  <si>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</si>
  <si>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</si>
  <si>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</si>
  <si>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</si>
  <si>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</si>
  <si>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</si>
  <si>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</si>
  <si>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</si>
  <si>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</si>
  <si>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</si>
  <si>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</si>
  <si>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</si>
  <si>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</si>
  <si>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</si>
  <si>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</si>
  <si>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</si>
  <si>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AGENCIA NACIONAL DE INFRAESTRUCTURA</t>
  </si>
  <si>
    <t>Calle 26 Nro. 59 - 51 Edificio T4, Piso 2</t>
  </si>
  <si>
    <t>PBX: 571 - 3791720</t>
  </si>
  <si>
    <t>www.ani.gov.co</t>
  </si>
  <si>
    <t>MISIÓN
Desarrollamos la infraestructura de transporte nacional a través de APP para generar competitividad y servicio de calidad. Lo hacemos mediante una gestión transparente y confiable, promoviendo el trabajo en equipo, el crecimiento personal y profesional de nuestro talento humano y el bienestar de la sociedad.
VISIÓN:
Para el año 2019 la infraestructura de transporte nacional estará entre las mejores de Latinoamérica y la ANI será reconocida a nivel mundial como una entidad modelo en la estructuración y gestión de proyectos.</t>
  </si>
  <si>
    <t>Durante la presente vigencia la Agencia, realizará la contratación necesaria para adjudicar los proyectos 4Gde infraestructura del modo carretero</t>
  </si>
  <si>
    <t xml:space="preserve">SWITCH </t>
  </si>
  <si>
    <t>LICENCIAS ANTIVIRUS</t>
  </si>
  <si>
    <t>EQUIPOS DE SISTEMAS - IMPRESORA-SCANNER-LECTOR OPTICO</t>
  </si>
  <si>
    <t>SOFTWARE CERTICAMARA</t>
  </si>
  <si>
    <t>CELULARES</t>
  </si>
  <si>
    <t>EQUIPOS AUDIOVISUALES</t>
  </si>
  <si>
    <t>VEHICULOS - CAMIONETAS</t>
  </si>
  <si>
    <t>MESA EN VIDRIO - PUESTOS DE TRABAJO -SILLAS- MUEBLES TIPO BIBLIOTECA</t>
  </si>
  <si>
    <t>TELEFONOS DE OFICINA</t>
  </si>
  <si>
    <t>COMBUSTIBLE (GASOLINA VEHICULOS)</t>
  </si>
  <si>
    <t>ELEMENTOS DE DOTACION (GUANTES-BLUDAS-TAPABOCAS)</t>
  </si>
  <si>
    <t>LLANTAS PARA VEHICULOS</t>
  </si>
  <si>
    <t>MATERIALES DE CONSTRUCION (PUNTURA - CEMENTO)</t>
  </si>
  <si>
    <t>PRODUCTOS FARMACEUTICOS (ALCOHOL-ANTIBATERIAL-BENDAS)</t>
  </si>
  <si>
    <t>UTILES DE PAPELERIA Y OFICINA (ESFEROS-LIBRETAS-PAPEL-SOBRES-CAJAS-CARPETAS-LAPIZ-MARCADORES-PILAS-STICKER-TINTAS-TONNER)</t>
  </si>
  <si>
    <t>PRODUCTOS DE ASEO Y LIMPIEZA (PAPEL-SERVILLETAS)</t>
  </si>
  <si>
    <t>PRODUCTOS DE CAFETERIA Y RESTAURANTE ( CAFÉ-AZUCAR)</t>
  </si>
  <si>
    <t>REPUESTOS PARA EQUIPOS DE COMPUTO, OFICINA Y AIRE</t>
  </si>
  <si>
    <t>MENAJE</t>
  </si>
  <si>
    <t>CARNE Y TARJETAS DE IDENTIFICACION DE PERSONAL</t>
  </si>
  <si>
    <t xml:space="preserve">MANTENIMIENTO INMUEBLE:  FUMIGACION BODEGA DE ARCHIVO </t>
  </si>
  <si>
    <t xml:space="preserve">MANTENIMIENTO INMUEBLE: REPARACIONES LOCATIVAS </t>
  </si>
  <si>
    <t>MANTENIMIENTO Y RECARGUE DE EXTINTORES</t>
  </si>
  <si>
    <t>MANTENIMIENTO EQUIPOS DE AIRE</t>
  </si>
  <si>
    <t>MANTENIMIENTO MUEBLES Y ENSERES OFICINAS VICES Y GERENTES</t>
  </si>
  <si>
    <t>MANTENIMIENTO Y SOPORTE DE SERVIDORES</t>
  </si>
  <si>
    <t>MANTENIMIENTO EQUIPOS DE COMPUTO E IMPRESORAS</t>
  </si>
  <si>
    <t>MANTENIMIENTO EQUIPOS DE TELEFONIA</t>
  </si>
  <si>
    <t xml:space="preserve">MANTENIMIENTO ORACLE </t>
  </si>
  <si>
    <t>MANTENIMIENTO SIINCO</t>
  </si>
  <si>
    <t>MANTENIMIENTO SINFAD</t>
  </si>
  <si>
    <t>SERVICIO DE ASEEO Y CAFETERIA</t>
  </si>
  <si>
    <t>SERVICIO DE VIGILANCIA</t>
  </si>
  <si>
    <t>MANTENIMIENTO DE VEHICULOS</t>
  </si>
  <si>
    <t>SERVICIO DE CORREO - SERVICIOS POSTALES</t>
  </si>
  <si>
    <t>SERVICIO DE CORREO - SERVICIOS ESPECIALES</t>
  </si>
  <si>
    <t>SERVICIO CANAL DE INTERNET</t>
  </si>
  <si>
    <t>SERVICIO DE TELEVISION POR CABLE</t>
  </si>
  <si>
    <t xml:space="preserve">SUSCRIPCION CODIGOS OBRAS JURIDICAS </t>
  </si>
  <si>
    <t>PERIODICOS Y REVISTAS Y OTROS</t>
  </si>
  <si>
    <t>SERVICIOS DE GRABACIONES AUDIO - VIDEO Y APOYOS DE AUDIENCIAS</t>
  </si>
  <si>
    <t xml:space="preserve">MONITOREO DE MEDIOS DE PRENSA </t>
  </si>
  <si>
    <t>ENERGIA</t>
  </si>
  <si>
    <t>ACUEDUCTO</t>
  </si>
  <si>
    <t xml:space="preserve">SERVICIO TELEFONIA IP </t>
  </si>
  <si>
    <t>SERVICIO TELEFONIA MOVIL</t>
  </si>
  <si>
    <t>SEGURO DE INFIDELIDAD Y RIESGOS FINANCIEROS, SEGURO GENERALES, SEGURO SERVIDORES PUBLICOS</t>
  </si>
  <si>
    <t>ARRENDAMIENTO DE EQUIPOS Y COMPUTADORES</t>
  </si>
  <si>
    <t xml:space="preserve">ARRIENDO OFICINAS PISOS 2,6 Y 7 </t>
  </si>
  <si>
    <t>ARRIENDO AREAS  STAND CORFERIAS Y AUDITORIO CEMSA</t>
  </si>
  <si>
    <t>SUMINISTRO DE PASAJES AEREOS</t>
  </si>
  <si>
    <t xml:space="preserve">SERVICIOS DE BIENESTAR SOCIAL </t>
  </si>
  <si>
    <t>SERVICIO DE FOTOCOPIADO Y CONEXOS</t>
  </si>
  <si>
    <t xml:space="preserve">SERVICIOS DE GUARDA Y CUSTODIA DE DOCUMENTOS </t>
  </si>
  <si>
    <t>SERVICIOS DE APOYO LOGISTICO</t>
  </si>
  <si>
    <t>Adquisición de las licencias de Office 365 y Project Online para trabajo en la nube</t>
  </si>
  <si>
    <t>Servicio de soporte a usuarios finales y a los sistemas de la Agencia (Mesa de ayuda - Niveles 1, 2 y 3)</t>
  </si>
  <si>
    <t xml:space="preserve">Adquisición del Hardware necesario para ampliar el espacio de almacenamiento corporativo para todos los servidores de la ANI, y respalda los sistemas que operan en la Agencia. </t>
  </si>
  <si>
    <t xml:space="preserve">
80101507</t>
  </si>
  <si>
    <t>Contratar el  servicio de asesoría técnica para optimizar el uso de la infraestructura TIC de la Agencia</t>
  </si>
  <si>
    <t>Adquisición del Hardware que fortalece el esquema de seguridad perimetral de la ANI.</t>
  </si>
  <si>
    <t xml:space="preserve">Implementación y puesta en marcha de la Fase 2 del Sistema de Información de Seguimiento y Control de los proyectos de la ANI. </t>
  </si>
  <si>
    <t>Fortalecimiento de las capacidades del equipo humano de la Gerencia de Sistemas de Información y Tecnología.</t>
  </si>
  <si>
    <t>Interventoría Concesión Red Férrea del Pacífico (Nueva licitación)</t>
  </si>
  <si>
    <t>contratar la consultoria para la medicion de las areas de zona de uso publico entregadas en concesion,  para efectos de calculo de contraprestacion con la metodologia establecida en el documento conpes No. 3744 de 2013.</t>
  </si>
  <si>
    <t>Contratar la consultoria para que realice el levantamiento de la infraestructura e inmuebles por destinacion que se encuentren en la zonas de uso publico concesionadas por medio de contrato de concesion portuaria.</t>
  </si>
  <si>
    <t>Contratar nuevas  interventorias a las concesiones portuarias</t>
  </si>
  <si>
    <t>Estructuración integral técnica, financiera, legal, predial, social y ambiental de los proyectos de Concesines para los modos carreteros (Alo, Tramo Bogota - Girardot, Tramo Medellin -Bogota, Tramo Pereira  La Victoria, Tramo Ruta del Sol 1, Tramo Autopista de las Americas, Aeroportuario (Santa Marta).</t>
  </si>
  <si>
    <t xml:space="preserve">Adicion para alcances de la Estructuración de Proyectos: 
Convenio 005 Fonade  Grupo 1.
* Construcción de la Segunda Calzada entre Neiva – Aipe.    *- Modificación del tramo entre Saldaña y Castilla: Modificación del tramo entre Saldaña y Castilla </t>
  </si>
  <si>
    <t>Adicion para alcances de la Estructuración de Proyectos: 
Adicion al Convenio Fonade - Grupo 2.
* Buga – Buenaventura. 
* Pasto – Chachaguí</t>
  </si>
  <si>
    <t>Adicion para alcances de la Estructuración de Proyectos: 
Adicion al Convenio Fonade - Grupo 3
* Variante de Cumaral
* Bogotá – El Tablón</t>
  </si>
  <si>
    <t>Adicion para alcances de la Estructuración de Proyectos: 
Adicion al Convenio 006 Fonade Grupo 4</t>
  </si>
  <si>
    <t>Asesoria Integral  economica - financieras para la Gestion de la Gerencia Financiera de la  Vicepresidencia de Estructuracion</t>
  </si>
  <si>
    <t>Asesoría económica - financiera en el análisis, modelación y estructuración financiera para nuevos proyectos de solicitudes de iniciativas portuarias</t>
  </si>
  <si>
    <t>Acompañamiento integral en materia técnica  en la estructuración de las diferentes concesiones o asociaciones público privadas que resulten del  Proyecto Autopistas de la Prosperidad.</t>
  </si>
  <si>
    <t>Asesorar en materia técnica integral en las actividades de los procesos de estructuración, análisis y revisión de los proyectos de APP de Iniciativa privada, en el marco de la Cuarta Generación de Concesiones Viales</t>
  </si>
  <si>
    <t>Asesoria Tecnica Integral  para la Gestion de la Gerencia de Carretero de la Vicepresidencia de Estructuracion</t>
  </si>
  <si>
    <t>Evaluacion  del Sistema de Precalificacion y Licitaciones de los Proyectos en el marco de la Cuarta Genracion de Concesiones a cargo de la Agencia Nacional de Infraestructura</t>
  </si>
  <si>
    <t>Asesorar seguimiento de las variables de presupuesto, cronograma e indicadores de gestión del proceso de estructuración de los proyectos en todos los modos de transporte que actualmente se encuentran en etapa de estructuración para ser desarrollados posteriormente mediante el esquema de asociación público privada.</t>
  </si>
  <si>
    <t>Revision y Analisis para la Estructuración Integral especializada para el proyecto Barrancabermeja-Remedios-Yondó</t>
  </si>
  <si>
    <t xml:space="preserve">Consultorias para la Evaluación de las Iniciativas Privadas bajo Esquema APPs Ley 1508 </t>
  </si>
  <si>
    <t>Asesoria  para Contribuir en el desarrollo de la gestion de promoción Cuarta Generacion de Concesiones.</t>
  </si>
  <si>
    <t xml:space="preserve">Asesorar  en el proceso requerido para la instalación de nuevas casetas de peajes o aumento de las tarifas en los peajes existentes en los corredores que hacen parte de los proyectos de cuarta generación de concesiones </t>
  </si>
  <si>
    <t xml:space="preserve"> Asesoría legal al GIT de Estructuración de la Vicepresidencia Jurídica de la entidad en las diferentes concesiones u otras formas de Asociación Público Privada -APP  para el desarrollo de infraestructura de transporte en sus distintos modos y de los servicios conexos y relacionados, dentro del alcance del objeto del contrato.</t>
  </si>
  <si>
    <t xml:space="preserve"> Asesoría legal al GIT de Contratacion de la Vicepresidencia Jurídica de la entidad en las diferentes concesiones u otras formas de Asociación Público Privada -APP  para el desarrollo de infraestructura de transporte en sus distintos modos y de los servicios conexos y relacionados, dentro del alcance del objeto del contrato.</t>
  </si>
  <si>
    <t>Panel de Expertos Juridicos</t>
  </si>
  <si>
    <t>Evaluacion Precalificacion ( Kroll y Confirma)</t>
  </si>
  <si>
    <t xml:space="preserve">Asesoria legal, para definir un conjunto de lineamientos marco de los aspectos contractuales para los proyectos de Asociación Público Privada de Iniciativa Privada, dirigidos a servir de guia para su estructuración jurídica por parte de los originadores de las iniciativas privadas, así como para su evaluación y de negociación, de ser el caso, por parte de la entidad y su respectivo acompañamiento en la implementación </t>
  </si>
  <si>
    <t>Realizar la representación en los tribunales de arbitramento a los que sea convocada la entidad</t>
  </si>
  <si>
    <t>Prestar sus servicios profesionales especializados en la defensa de los intereses de la entidad, asesoría jurídica y representación en la etapa de arreglo directo y/o dentro del tribunal de arbitramento convocado por los integrantes de la unión temporal para el desarrollo del norte de Bogotá –Devinorte, ante el centro de conciliación y arbitraje de la Cámara de Comercio de Bogotá</t>
  </si>
  <si>
    <t>Prestar sus servicios profesionales de asesoría de información y comunicaciones, en los términos consignados en la propuesta presentada al Presidente de la Agencia Nacional de Infraestructura</t>
  </si>
  <si>
    <t>Prestar sus servicios profesionales de asesoría a la Presidencia, y de las demás actividades que deba adelantar para apoyar el cumplimiento de la misión funcional de la Agencia, particularmente las relacionadas con el diseño de estrategias orientadas al manejo de situaciones excepcionales y de riesgo en la gestión precontractual, contractual y post-contractual de los trámites y contratos misionales de la Agencia, en favor de los intereses públicos que a ésta le conciernen.</t>
  </si>
  <si>
    <t>Realizar la verificación técnica y legal y la tasación de Avalúos Comerciales Corporativos elaborados por los concesionarios para la adquisición de predios requeridos en los diferentes proyectos de concesión</t>
  </si>
  <si>
    <t>Prestar sus servicios profesionales para apoyar a la Agencia Nacional de Infraestructura en su gestión en materia técnico – Predial  en cumplimiento de la misión funcional de la Agencia que se encuentra a cargo de  la Vicepresidencia de Planeación, Riesgo y Entorno.</t>
  </si>
  <si>
    <t>Asesoria para el manejo de los aspectos básicos y prácticos del presupuesto general de la nación</t>
  </si>
  <si>
    <t>prestar sus servicios profesionales para apoyar a la Agencia Nacional de Infraestructura en su gestión en materia técnico – Predial  en cumplimiento de la misión funcional de la Agencia que se encuentra a cargo de  la Vicepresidencia de Planeación, Riesgo y Entorno.</t>
  </si>
  <si>
    <t>Contratar una empresa especializada en elaboración de piezas audiovisuales, videos y diseño gráfico para páginas WEB y piezas comunicativas</t>
  </si>
  <si>
    <t xml:space="preserve">Contratar una empresa de monitoreo de medios de comunicación </t>
  </si>
  <si>
    <t>Pago de campaña de piezas audiovisuales en redes sociales</t>
  </si>
  <si>
    <t>Asesoría y Apoyo en la Implementación de las fases de postulación y evaluación correspondientes al Premio Nacional de Interventorías – capítulo de concesiones, a cargo de la Agencia Nacional de Infraestructura-ANI. -PNI</t>
  </si>
  <si>
    <t>Asesorias para la gestión de los proyectos de concesión de las vicepresidencias de Gestión Contractual y Ejecutiva</t>
  </si>
  <si>
    <t>Estudio Férreo</t>
  </si>
  <si>
    <t>Suministro pasajes aéreos en rutas nacionales y/o internacionales, para el desplazamiento de los funcionarios que así lo requieran</t>
  </si>
  <si>
    <t>Reorganizar archivos de comunicaciones oficiales  que fueron entregados por el INVIAS y hasta el 31 de octubre del año 2009 de contratos de concesión y de interventoria eliminar dupliados, elaborar la hoja de control y digitalizar las carpetas para consulta</t>
  </si>
  <si>
    <t>Inventariar y almacenar adecuadamente 90,000 planos</t>
  </si>
  <si>
    <t xml:space="preserve"> Microfilmación y digitalización de libros de tesorería, contabilidad y presupuesto.</t>
  </si>
  <si>
    <t xml:space="preserve">Contrar con un servicio de bodegaje para el archivo </t>
  </si>
  <si>
    <t xml:space="preserve">Implementación del mejoramiento continuo </t>
  </si>
  <si>
    <t>Realización de la Pre-auditoria del SGC</t>
  </si>
  <si>
    <t>Realización Auditoria del SGC</t>
  </si>
  <si>
    <t>Adquisición material de apoyo SGC</t>
  </si>
  <si>
    <t>Implementación del Balanced Score Card y herramienta</t>
  </si>
  <si>
    <t>Adquisición de un software de calidad</t>
  </si>
  <si>
    <t>Contratar la Interventoría al Contrato de Concesión - Nororiente</t>
  </si>
  <si>
    <t>Seleccionar la Oferta más favorable para la Adjudicación del proyecto para el diseño, construcción, financiación, operación y reversión del corredor Honda – Puerto Salgar – Girardot</t>
  </si>
  <si>
    <t xml:space="preserve">OTORGAMIENTO DE UN CONTRATO DE CONCESIÓN, BAJO EL ESQUEMA DE ASOCIACIÓN PÚBLICO PRIVADA-APP, PARA LA FINANCIACIÓN, CONSTRUCCIÓN, REHABILITACIÓN, MEJORAMIENTO, OPERACIÓN Y MANTENIMIENTO DE LAS VÍAS MULALÓ- LOBOGUERRERO Y CALI-DAGUA-LOBOGUERRERO, LOCALIZADAS EN EL DEPARTAMENTO DEL VALLE DEL CAUCA
</t>
  </si>
  <si>
    <t>Corformar la lista de precalificados para el proyecto se APP consistente en: estudios y diseños definitivos, financiación, gestipon ambiental, predial y social, construcción, mejoramiento, rehabilitación, operación, mantenimiento y reversión de la concesión Autopista Conexión Pacifico 2 del proyecto Autopistas de la Prosperidad</t>
  </si>
  <si>
    <t>Corformar la lista de precalificados para el proyecto se APP consistente en: estudios y diseños definitivos, financiación, gestipon ambiental, predial y social, construcción, mejoramiento, rehabilitación, operación, mantenimiento y reversión de la concesión Autopista Conexión Pacifico 3 del proyecto Autopistas de la Prosperidad</t>
  </si>
  <si>
    <t>Corformar la lista de precalificados para el proyecto se APP consistente en: estudios y diseños definitivos, financiación, gestipon ambiental, predial y social, construcción, mejoramiento, rehabilitación, operación, mantenimiento y reversión de la concesión Autopista Conexión Norte del proyecto Autopistas de la Prosperidad</t>
  </si>
  <si>
    <t>Corformar la lista de precalificados para el proyecto se APP consistente en: estudios y diseños definitivos, financiación, gestipon ambiental, predial y social, construcción, mejoramiento, rehabilitación, operación, mantenimiento y reversión de la concesión Autopista Rio Magdalena 2 del proyecto Autopistas de la Prosperidad</t>
  </si>
  <si>
    <t>Conformar la lista de Precalificados para el proyecto de Asociación Público Público Privada de Iniciativa Pública consistente en el otorgamiento de un Contrato de Concesión para la realización de: estudios y diseños definitivos, financiación, gestión ambiental, predial y social, construcción, mejoramiento, rehabilitación, operación, mantenimiento y reversión de la concesión Neiva Girardot</t>
  </si>
  <si>
    <t>Conformar la lista de Precalificados para el proyecto de Asociación Público Privada de Iniciativa Pública consistente en el otorgamiento de un Contrato de Concesión para la realización de estudios y diseños definitivos, financiación, gestión ambiental, predial y social, construcción, mejoramiento, rehabilitación, operación, mantenimiento y reversión de la doble calzada entre Popayán y Santander de Quilichao</t>
  </si>
  <si>
    <t>Contrato de Concesión para la realización de estudios y diseños definitivos, financiación, gestión ambiental, predial y social, construcción, mejoramiento, rehabilitación, operación, mantenimiento y reversión de la doble calzada entre Rumichaca y Pasto</t>
  </si>
  <si>
    <t>Contrato de Concesión para la realización de estudios y diseños definitivos, financiación, gestión ambiental, predial y social, construcción, mejoramiento, rehabilitación, operación, mantenimiento y reversión del Proyecto Villavicencio ¿ Yopal perteneciente al corredor Villavicencio- Arauca del Grupo 3 Centro-Oriente</t>
  </si>
  <si>
    <t>Conformar la lista de Precalificados para el proyecto de Asociación Publico Privada de Iniciativa Pública consistente en el otorgamiento de un Contrato de Concesión para: la elaboración de los estudios y los diseños definitivos, la financiación, el trámite y obtención de las Licencias Ambientales y demás permisos necesarios, la gestión y adquisición de los Predios, la gestión social, la construcción de la variante de Carmen de Bolívar, el mejoramiento de la vía existente Puerta de Hierro ¿ Palmar de Varela y Carreto ¿ Cruz del Viso en 195 km y la operación y el mantenimiento de todo el Corredor Vial</t>
  </si>
  <si>
    <t>Conformar la lista de Precalificados para el otorgamiento de una concesión que, bajo el esquema de Asociación Público Privada en los términos de la Ley 1508 de 2012, que permita la selección de un Concesionario que, por su cuenta y riesgo, lleve a cabo los estudios y diseños, la financiación, gestión ambiental, predial y social, construcción, rehabilitación, mejoramiento, operación, mantenimiento y reversión de la concesión Autopista al Mar 1 del Proyecto Autopistas para la Prosperidad</t>
  </si>
  <si>
    <t>Conformar la lista de Precalificados para el otorgamiento de una concesión que, bajo el esquema de Asociación Público Privada en los términos de la Ley 1508 de 2012, que permita la selección de un Concesionario que, por su cuenta y riesgo, lleve a cabo los estudios y diseños, la financiación, gestión ambiental, predial y social, construcción, rehabilitación, mejoramiento, operación, mantenimiento y reversión de la concesión Autopista Mar 2 del Proyecto Autopistas para la Prosperidad</t>
  </si>
  <si>
    <t>Conformar la lista de Precalificados para el proyecto de Asociación Público Privada de Iniciativa Pública consistente en: Celebrar uno (1) o dos (2) contratos de concesión, bajo el esquema de asociación público privada-APP, con el (los) siguiente(s) objeto(s): OBJETO 1: Administración, operación, mantenimiento, explotación comercial, adecuación, modernización y reversión del lado aire y del lado tierra del aeropuerto Ernesto Cortíssoz que sirve a la ciudad de Barranquilla. OBJETO 2: Administración, operación, mantenimiento, explotación comercial, adecuación, modernización y reversión del lado aire y del lado tierra de los aeropuertos de la zona sur-occidente la cual, para todos los efectos se entiende que está integrada por los Aeropuertos El Edén de Armenia, Benito Salas de Neiva, y Guillermo León Valencia de Popayán.</t>
  </si>
  <si>
    <t>INTERVENTORÍA TÉCNICA, ECONÓMICA, FINANCIERA, JURÍDICA, ADMINISTRATIVA, OPERATIVA, MEDIO AMBIENTAL  Y SOCIO PREDIAL AL CONTRATO DE CONCESIÓN QUE SE DERIVE DEL PROCESO LICITATORIO VJ-VE-IP-001-2013 / VJ-VE-IP-LP-001-2013 CORRESPONDIENTE AL PROYECTO HONDA - PUERTO SALGAR - GIRARDOT</t>
  </si>
  <si>
    <t>INTERVENTORIA AL CONTRATO DE CONCESIÓN, BAJO EL ESQUEMA DE ASOCIACIÓN PÚBLICO PRIVADA-APP, PARA LA FINANCIACIÓN, CONSTRUCCIÓN, REHABILITACIÓN, MEJORAMIENTO, OPERACIÓN Y MANTENIMIENTO QUE SE DERIVE DEL PROCESO VJ-VE-IP-002-2013 VJ-VE-IP-LP-002-2013 CORRESPONDIENTE AL PROYECTO DE LAS VÍAS MULALÓ- LOBOGUERRERO Y CALI-DAGUA-LOBOGUERRERO, LOCALIZADAS EN EL DEPARTAMENTO DEL VALLE DEL CAUCA</t>
  </si>
  <si>
    <t>INTERVENTORÍA TÉCNICA, ECONÓMICA, FINANCIERA, JURÍDICA, ADMINISTRATIVA, OPERATIVA, MEDIO AMBIENTAL  Y SOCIO PREDIAL  DEL CONTRATO DE CONCESIÓN BAJO UN ESQUEMA  DE ASOCIACIÓN PÚBLICO PRIVADA QUE SE DERIVE DEL PROCESO LICITATORIO VJ-VE-LP-005-2012 CORRESPONDIENTE AL CORREDOR Proyecto Perimetral del Oriente de Cundinamarca</t>
  </si>
  <si>
    <t>INTERVENTORÍA TÉCNICA, ECONÓMICA, FINANCIERA, JURÍDICA, ADMINISTRATIVA, OPERATIVA, MEDIO AMBIENTAL  Y SOCIO PREDIAL  DEL CONTRATO  QUE SE DERIVE DEL PROCESO LICITATORIO VJ-VE-IP-011-2013 / VJ-VE-IP-LP-011-2013 CORRESPONDIENTE UNA CONCESIÓN BAJO EL ESQUEMA DE APP, DEL CORREDOR PROYECTO CARTAGENA-BARRANQUILLA Y CIRCUNVALAR DE LA PROSPERIDAD</t>
  </si>
  <si>
    <t>INTERVENTORÍA TÉCNICA, ECONÓMICA, FINANCIERA, JURÍDICA, ADMINISTRATIVA, OPERATIVA, MEDIO AMBIENTAL  Y SOCIO PREDIAL  DEL CONTRATO  QUE SE DERIVE DEL PROCESO LICITATORIO VJ-VE-IP-008-2013-VJ-VE-IP-LP-008-2013 CORRESPONDIENTE UNA CONCESIÓN BAJO EL ESQUEMA DE APP,  CONCESIÓN AUTOPISTA CONEXIÓN PACÍFICO 2, DEL PROYECTO "AUTOPISTAS PARA LA PROSPERIDAD"</t>
  </si>
  <si>
    <t>INTERVENTORÍA TÉCNICA, ECONÓMICA, FINANCIERA, JURÍDICA, ADMINISTRATIVA, OPERATIVA, MEDIO AMBIENTAL  Y SOCIO PREDIAL  DEL CONTRATO  QUE SE DERIVE DEL PROCESO LICITATORIO VJ-VE-IP-009-2013 / VJ-VE-IP-LP-009-2013 CORRESPONDIENTE UNA CONCESIÓN BAJO EL ESQUEMA DE APP,  CONCESIÓN AUTOPISTA CONEXIÓN PACÍFICO 3, DEL PROYECTO "AUTOPISTAS PARA LA PROSPERIDAD"</t>
  </si>
  <si>
    <t>INTERVENTORÍA TÉCNICA, ECONÓMICA, FINANCIERA, JURÍDICA, ADMINISTRATIVA, OPERATIVA, MEDIO AMBIENTAL  Y SOCIO PREDIAL  DEL CONTRATO  QUE SE DERIVE DEL PROCESO LICITATORIO VJ-VE-IP-005-2013 VJ-VE-IP-LP-005-2013 CORRESPONDIENTE UNA CONCESIÓN BAJO EL ESQUEMA DE APP,  CONCESIÓN  AUTOPISTA CONEXIÓN NORTE, DEL PROYECTO "AUTOPISTAS PARA LA PROSPERIDAD"</t>
  </si>
  <si>
    <t>INTERVENTORÍA TÉCNICA, ECONÓMICA, FINANCIERA, JURÍDICA, ADMINISTRATIVA, OPERATIVA, MEDIO AMBIENTAL  Y SOCIO PREDIAL  DEL CONTRATO  QUE SE DERIVE DEL PROCESO LICITATORIO VJ-VE-IP-006-2013 VJ-VE-IP-LP-006-2013CORRESPONDIENTE UNA CONCESIÓN BAJO EL ESQUEMA DE APP,  CONCESIÓN  UTOPISTA AL RÍO MAGDALENA 2, DEL PROYECTO "AUTOPISTAS PARA LA PROSPERIDAD"</t>
  </si>
  <si>
    <t>Enero</t>
  </si>
  <si>
    <t>Junio</t>
  </si>
  <si>
    <t>Marzo</t>
  </si>
  <si>
    <t>Agosto</t>
  </si>
  <si>
    <t>Mayo</t>
  </si>
  <si>
    <t>Abril</t>
  </si>
  <si>
    <t>Octubre</t>
  </si>
  <si>
    <t>Julio</t>
  </si>
  <si>
    <t>Febrero</t>
  </si>
  <si>
    <t>mayo</t>
  </si>
  <si>
    <t>Septiembre</t>
  </si>
  <si>
    <t>Por definir</t>
  </si>
  <si>
    <t xml:space="preserve"> Febrero 2013</t>
  </si>
  <si>
    <t xml:space="preserve"> Noviembre 2013</t>
  </si>
  <si>
    <t xml:space="preserve"> Octubre 2013</t>
  </si>
  <si>
    <t xml:space="preserve"> Abril 2013</t>
  </si>
  <si>
    <t xml:space="preserve"> Septiembre 2013</t>
  </si>
  <si>
    <t xml:space="preserve"> Diciembre 2013</t>
  </si>
  <si>
    <t xml:space="preserve"> Agosto 2013</t>
  </si>
  <si>
    <t>Minima Cuantia</t>
  </si>
  <si>
    <t>Contratacion Directa</t>
  </si>
  <si>
    <t>Selección Abreviada Menor Cuantia</t>
  </si>
  <si>
    <t>Acuerdo Marco de Precios</t>
  </si>
  <si>
    <t>Selección Abreviada de Menor cuantía</t>
  </si>
  <si>
    <t>Selección Abreviada Por Subasta Inversa</t>
  </si>
  <si>
    <t>Selección Abreviada Por Menor Cuantia</t>
  </si>
  <si>
    <t>Minima cuantia</t>
  </si>
  <si>
    <t>Concurso de meritos</t>
  </si>
  <si>
    <t>Directa: Otrosi al  Convenio Interadministrativo</t>
  </si>
  <si>
    <t xml:space="preserve">CONTRATACION DIRECTA: PRESTACION DE SERVICIOS PROFESIONALES
</t>
  </si>
  <si>
    <t>CONCURSO DE MERITOS</t>
  </si>
  <si>
    <t>Contratación Directa</t>
  </si>
  <si>
    <t>Mínima cuantía</t>
  </si>
  <si>
    <t>Concurso de méritos</t>
  </si>
  <si>
    <t>Selección Abreviada  Menor Cuantía</t>
  </si>
  <si>
    <t>Asociacion Publico Privada</t>
  </si>
  <si>
    <t>Concurso de Meritos</t>
  </si>
  <si>
    <t>Recursos Propios</t>
  </si>
  <si>
    <t>Recursos Nación</t>
  </si>
  <si>
    <t>Nación - Propios</t>
  </si>
  <si>
    <t>Recusos Nación</t>
  </si>
  <si>
    <t>NO</t>
  </si>
  <si>
    <t xml:space="preserve">NA </t>
  </si>
  <si>
    <t>SI</t>
  </si>
  <si>
    <t xml:space="preserve">APROBADAS </t>
  </si>
  <si>
    <t>N.A.</t>
  </si>
  <si>
    <t>TRAMITAR</t>
  </si>
  <si>
    <t>No</t>
  </si>
  <si>
    <t>NA</t>
  </si>
  <si>
    <t>N/A</t>
  </si>
  <si>
    <t>NO APLICA</t>
  </si>
  <si>
    <t>POR INICIAR</t>
  </si>
  <si>
    <t>Wilmar Dario Gonzalez Buritica
Gerente de Proyecto - GIT de Contratación - Vicepresidencia Jurídica</t>
  </si>
  <si>
    <t xml:space="preserve">
93151607</t>
  </si>
  <si>
    <t>Otorgamiento de un contrato de concesión bajo el esquema de asociación público privada para que el Concesionario realice la financiación, construcción, rehabilitación, mejoramiento, operación y mantenimiento del corredor Perimetral de Cundinamarca (Cáqueza-Choachí-Calera-Sopo y Salitre - Guasca-Sesquilé, Patios-La Calera y Límite de Bogotá- Choachí),según corresponda</t>
  </si>
  <si>
    <t>Seleccionar la Oferta más favorable para la adjudicación de un (1) Contrato de Concesión bajo el esquema de APP, cuyo objeto consiste en los estudios y diseños definitivos, financiación, gestión ambiental, predial y social, construcción, mejoramiento, rehabilitación, operación, mantenimiento y reversión de la Concesión Autopista Conexión Pacífico 1, del Proyecto "Autopistas para la Prosperidad</t>
  </si>
  <si>
    <t>Elaboración de los estudios y los diseños definitivos, la financiación, el tramite y obtención de las Licencias Ambientales y demás permisos necesarios, la gestión y adquisición de los Predios, la gestión social, la construcción de tramos nuevos y viaductos, la rehabilitación de la vía existente, el mejoramiento, la operación y el mantenimiento del Corredor Vial  (Malambo - Las Flores)</t>
  </si>
  <si>
    <t>Conformar la lista de Precalificados para el proyecto de Asociación Publico Privada de Iniciativa Pública consistente en: estudios y diseños definitivos, financiación, gestión ambiental, predial y social, construcción, mejoramiento, rehabilitación, operación, mantenimiento y reversión de la concesión Santana ¿ Mocoa ¿ Neiva</t>
  </si>
  <si>
    <t>Conformar la lista de Precalificados para el otorgamiento de una concesión que, bajo el esquema de asociación público privada en los términos de la Ley 1508 de 2012, permita la selección de un Concesionario que, por su cuenta y riesgo, lleve a cabo la financiación, diseño, construcción, rehabilitación, mejoramiento, operación y mantenimiento del Proyecto Bogotá / Villavicencio Sector 1</t>
  </si>
  <si>
    <t>Conformar la lista de Precalificados para el otorgamiento de una concesión que, bajo el esquema de Asociación Público Privada en los términos de la Ley 1508 de 2012, que permita la selección de un Concesionario que, por su cuenta y riesgo, lleve a cabo los estudios y diseños, la financiación, gestión ambiental, predial y social, construcción, rehabilitación, mejoramiento, operación, mantenimiento y reversión de la concesión Autopista Rio Magdalena 1 del Proyecto Autopistas para la Prosperidad"</t>
  </si>
  <si>
    <t>INTERVENTORÍA TÉCNICA, ECONÓMICA, FINANCIERA, JURÍDICA, ADMINISTRATIVA, OPERATIVA, MEDIO AMBIENTAL  Y SOCIO PREDIAL  DEL CONTRATO  QUE SE DERIVE DEL PROCESO LICITATORIO VJ-VE-IP-007-2013 / VJ-VE-IP-LP-007-2013 CORRESPONDIENTE UNA CONCESIÓN BAJO EL ESQUEMA DE APP,  CONCESIÓN AUTOPISTA CONEXIÓN PACÍFICO 1, DEL PROYECTO "AUTOPISTAS PARA LA PROSPERIDAD"</t>
  </si>
  <si>
    <t>Evaluacion  del Sistema de Precalificacion y Licitaciones de los Proyectos en el marco de la Cuarta Generacion de Concesiones a cargo de la Agencia Nacional de Infraestructura</t>
  </si>
  <si>
    <t>Adicion a la Revision y Analisis para la Estructuración Integral especializada para el proyecto Barrancabermeja-Remedios-Yondó</t>
  </si>
  <si>
    <t>Noviembre</t>
  </si>
  <si>
    <t>Adición</t>
  </si>
  <si>
    <t>Adición a la Estructuración Integral especializada para el proyecto Barrancabermeja-Remedios-Yondó</t>
  </si>
  <si>
    <t>Adición de la estructuración técnica, financiera y legal para entregar en concesión loa Aeropuertos Ernesto Cortissoz (Barranquilla), El Edén (Aremnia), Benito Salas Vargas (Neiva), Guillermo León Valencia(Popayán) y Santa Ana (Cartago)</t>
  </si>
  <si>
    <t>Estructuración concesión corredor central (Buenos Aires - La Dorada - Chiriguaná)</t>
  </si>
  <si>
    <t>POR TRAMITAR</t>
  </si>
  <si>
    <t>Consultoría Estructuración control de tráfico unificado</t>
  </si>
  <si>
    <t xml:space="preserve">Adicion para Asesorar  en el proceso requerido para la instalación de nuevas casetas de peajes o aumento de las tarifas en los peajes existentes en los corredores que hacen parte de los proyectos de cuarta generación de concesiones </t>
  </si>
  <si>
    <t>Consultorias para la Evaluación de las Iniciativas Privadas bajo Esquema APPs Ley 1508 para el modo Ferreo.</t>
  </si>
  <si>
    <r>
      <t>"</t>
    </r>
    <r>
      <rPr>
        <sz val="12"/>
        <color indexed="8"/>
        <rFont val="Calibri"/>
        <family val="2"/>
      </rPr>
      <t xml:space="preserve">Contratar la interventoría integral del Contrato de Concesión, que incluye pero no se limita a la interventoría financiera, administrativa, técnica, legal, operativa, ambiental y de seguridad, del contrato no. 8000011OK-2008, cuyo objeto es </t>
    </r>
    <r>
      <rPr>
        <i/>
        <sz val="12"/>
        <color indexed="8"/>
        <rFont val="Calibri"/>
        <family val="2"/>
      </rPr>
      <t>"La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t>
    </r>
    <r>
      <rPr>
        <sz val="12"/>
        <color indexed="8"/>
        <rFont val="Calibri"/>
        <family val="2"/>
      </rPr>
      <t>"</t>
    </r>
  </si>
  <si>
    <t>96 meses</t>
  </si>
  <si>
    <t>Concurso de Méritos</t>
  </si>
  <si>
    <t>Fiducia y Recursos Propios ANI</t>
  </si>
  <si>
    <t>Contratar la Interventoría al Contrato de Concesión - Centronorte</t>
  </si>
  <si>
    <t>ADICION CONTRATO - COMBUSTIBLE  (GASOLINA VEHICULOS)</t>
  </si>
  <si>
    <t>ADICION CONTRATO DE MANTENIMIENTO SINFAD</t>
  </si>
  <si>
    <t>ADICION CONTRATO SERVICIO DE ASEEO Y CAFETERIA</t>
  </si>
  <si>
    <t>ADICION ONTRATO SERVICIO DE VIGILANCIA</t>
  </si>
  <si>
    <t>ADICION CONTRATO MANTENIMIENTO DE VEHICULOS</t>
  </si>
  <si>
    <t>ADICION CONTRATO  SERVICIO DE CORREO - SERVICIOS POSTALES</t>
  </si>
  <si>
    <t>ADICION CONTRATO - SERVICIO CANAL DE INTERNET</t>
  </si>
  <si>
    <t>ADICION CONTRATO - SERVICIOS DE GRABACIONES AUDIO - VIDEO Y APOYOS DE AUDIENCIAS</t>
  </si>
  <si>
    <t xml:space="preserve">ADICION CONTRATO - SERVICIO TELEFONIA IP </t>
  </si>
  <si>
    <t xml:space="preserve">ADICION CONTRATO - ARRIENDO OFICINAS PISOS 2,6 Y 7 </t>
  </si>
  <si>
    <t>ADICION CONTRATO - SUMINISTRO DE PASAJES AEREOS</t>
  </si>
  <si>
    <t xml:space="preserve">ADICION CONTRATO - SERVICIOS DE BIENESTAR SOCIAL </t>
  </si>
  <si>
    <t>ADICION CONTRATO - SERVICIO DE FOTOCOPIADO Y CONEXOS</t>
  </si>
  <si>
    <t>Licitacion Publica</t>
  </si>
  <si>
    <t xml:space="preserve">ADICION CONTRATO - SERVICIOS DE GUARDA Y CUSTODIA DE DOCUMENTOS </t>
  </si>
  <si>
    <t>ADICION CONTRATO - SERVICIOS DE APOYO LOGISTICO</t>
  </si>
  <si>
    <t>Directa: Otrosi al  contrato</t>
  </si>
  <si>
    <t>Fiducia</t>
  </si>
  <si>
    <t>Adicionar el contrato de Interventoría al Contrato de Concesión - Nororiente (ANI - CONSORCIO PROSOLUCIONES -JMS)</t>
  </si>
  <si>
    <t>Contratar Estudios - concesión aeroportuaria - San Andrés y Providencia</t>
  </si>
  <si>
    <t>Contratar Estudios - concesión aeroportuaria - CODAD - El Dorado</t>
  </si>
  <si>
    <t>Contratar Estudios - concesión aeroportuaria - Nororiente</t>
  </si>
  <si>
    <t>8 de Abril de 2014</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</si>
</sst>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2">
    <font>
      <sz val="11"/>
      <color theme="1"/>
      <name val="Calibri"/>
      <family val="2"/>
    </font>
    <font>
      <sz val="11"/>
      <color indexed="8"/>
      <name val="Calibri"/>
      <family val="2"/>
    </font>
    <font>
      <i/>
      <sz val="12"/>
      <color indexed="8"/>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6" applyBorder="1" applyAlignment="1" quotePrefix="1">
      <alignment wrapText="1"/>
    </xf>
    <xf numFmtId="0" fontId="23" fillId="23" borderId="14" xfId="39" applyBorder="1" applyAlignment="1">
      <alignment horizontal="lef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23"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3" fillId="23" borderId="16"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33" borderId="10" xfId="0" applyFill="1" applyBorder="1" applyAlignment="1">
      <alignment horizontal="center" wrapText="1"/>
    </xf>
    <xf numFmtId="0" fontId="0" fillId="33" borderId="10" xfId="0" applyFill="1" applyBorder="1" applyAlignment="1">
      <alignment wrapText="1"/>
    </xf>
    <xf numFmtId="0" fontId="41" fillId="0" borderId="0" xfId="0" applyFont="1" applyAlignment="1">
      <alignment horizontal="center" vertical="center"/>
    </xf>
    <xf numFmtId="0" fontId="0" fillId="33" borderId="0" xfId="0" applyFill="1" applyAlignment="1">
      <alignment wrapText="1"/>
    </xf>
    <xf numFmtId="0" fontId="0" fillId="33" borderId="11" xfId="0" applyFill="1" applyBorder="1" applyAlignment="1">
      <alignment horizontal="center" wrapText="1"/>
    </xf>
    <xf numFmtId="0" fontId="0" fillId="33" borderId="12" xfId="0" applyFill="1" applyBorder="1" applyAlignment="1">
      <alignment wrapText="1"/>
    </xf>
    <xf numFmtId="17" fontId="0" fillId="33" borderId="10" xfId="0" applyNumberFormat="1" applyFill="1" applyBorder="1" applyAlignment="1">
      <alignment wrapText="1"/>
    </xf>
    <xf numFmtId="0" fontId="40" fillId="33" borderId="10" xfId="0" applyFont="1" applyFill="1" applyBorder="1" applyAlignment="1">
      <alignment wrapText="1"/>
    </xf>
    <xf numFmtId="0" fontId="22" fillId="33" borderId="10" xfId="0" applyFont="1" applyFill="1" applyBorder="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208"/>
  <sheetViews>
    <sheetView tabSelected="1" zoomScale="70" zoomScaleNormal="70" zoomScalePageLayoutView="80" workbookViewId="0" topLeftCell="A10">
      <pane ySplit="9" topLeftCell="A19" activePane="bottomLeft" state="frozen"/>
      <selection pane="topLeft" activeCell="A10" sqref="A10"/>
      <selection pane="bottomLeft" activeCell="L14" sqref="L14"/>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2.00390625" style="1" customWidth="1"/>
    <col min="9" max="9" width="18.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15">
      <c r="B5" s="6" t="s">
        <v>1</v>
      </c>
      <c r="C5" s="7" t="s">
        <v>29</v>
      </c>
      <c r="F5" s="32" t="s">
        <v>27</v>
      </c>
      <c r="G5" s="33"/>
      <c r="H5" s="33"/>
      <c r="I5" s="34"/>
    </row>
    <row r="6" spans="2:9" ht="15">
      <c r="B6" s="3" t="s">
        <v>2</v>
      </c>
      <c r="C6" s="4" t="s">
        <v>30</v>
      </c>
      <c r="F6" s="35"/>
      <c r="G6" s="36"/>
      <c r="H6" s="36"/>
      <c r="I6" s="37"/>
    </row>
    <row r="7" spans="2:9" ht="15">
      <c r="B7" s="3" t="s">
        <v>3</v>
      </c>
      <c r="C7" s="8" t="s">
        <v>31</v>
      </c>
      <c r="F7" s="35"/>
      <c r="G7" s="36"/>
      <c r="H7" s="36"/>
      <c r="I7" s="37"/>
    </row>
    <row r="8" spans="2:9" ht="15">
      <c r="B8" s="3" t="s">
        <v>16</v>
      </c>
      <c r="C8" s="9" t="s">
        <v>32</v>
      </c>
      <c r="F8" s="35"/>
      <c r="G8" s="36"/>
      <c r="H8" s="36"/>
      <c r="I8" s="37"/>
    </row>
    <row r="9" spans="2:9" ht="150">
      <c r="B9" s="3" t="s">
        <v>19</v>
      </c>
      <c r="C9" s="4" t="s">
        <v>33</v>
      </c>
      <c r="F9" s="38"/>
      <c r="G9" s="39"/>
      <c r="H9" s="39"/>
      <c r="I9" s="40"/>
    </row>
    <row r="10" spans="2:9" ht="45">
      <c r="B10" s="3" t="s">
        <v>4</v>
      </c>
      <c r="C10" s="4" t="s">
        <v>34</v>
      </c>
      <c r="F10" s="22"/>
      <c r="G10" s="22"/>
      <c r="H10" s="22"/>
      <c r="I10" s="22"/>
    </row>
    <row r="11" spans="2:9" ht="44.25" customHeight="1">
      <c r="B11" s="3" t="s">
        <v>5</v>
      </c>
      <c r="C11" s="4" t="s">
        <v>223</v>
      </c>
      <c r="F11" s="32" t="s">
        <v>26</v>
      </c>
      <c r="G11" s="33"/>
      <c r="H11" s="33"/>
      <c r="I11" s="34"/>
    </row>
    <row r="12" spans="2:9" ht="15">
      <c r="B12" s="3" t="s">
        <v>23</v>
      </c>
      <c r="C12" s="21">
        <v>39953494414698</v>
      </c>
      <c r="F12" s="35"/>
      <c r="G12" s="36"/>
      <c r="H12" s="36"/>
      <c r="I12" s="37"/>
    </row>
    <row r="13" spans="2:9" ht="30">
      <c r="B13" s="3" t="s">
        <v>24</v>
      </c>
      <c r="C13" s="21">
        <v>616000000</v>
      </c>
      <c r="F13" s="35"/>
      <c r="G13" s="36"/>
      <c r="H13" s="36"/>
      <c r="I13" s="37"/>
    </row>
    <row r="14" spans="2:9" ht="30">
      <c r="B14" s="3" t="s">
        <v>25</v>
      </c>
      <c r="C14" s="21">
        <v>61600000</v>
      </c>
      <c r="F14" s="35"/>
      <c r="G14" s="36"/>
      <c r="H14" s="36"/>
      <c r="I14" s="37"/>
    </row>
    <row r="15" spans="2:9" ht="30.75" thickBot="1">
      <c r="B15" s="18" t="s">
        <v>18</v>
      </c>
      <c r="C15" s="11" t="s">
        <v>270</v>
      </c>
      <c r="F15" s="38"/>
      <c r="G15" s="39"/>
      <c r="H15" s="39"/>
      <c r="I15" s="40"/>
    </row>
    <row r="17" ht="15.75" thickBot="1">
      <c r="B17" s="12" t="s">
        <v>15</v>
      </c>
    </row>
    <row r="18" spans="2:12" ht="75" customHeight="1">
      <c r="B18" s="10" t="s">
        <v>28</v>
      </c>
      <c r="C18" s="17" t="s">
        <v>6</v>
      </c>
      <c r="D18" s="17" t="s">
        <v>17</v>
      </c>
      <c r="E18" s="17" t="s">
        <v>7</v>
      </c>
      <c r="F18" s="17" t="s">
        <v>8</v>
      </c>
      <c r="G18" s="17" t="s">
        <v>9</v>
      </c>
      <c r="H18" s="17" t="s">
        <v>10</v>
      </c>
      <c r="I18" s="17" t="s">
        <v>11</v>
      </c>
      <c r="J18" s="17" t="s">
        <v>12</v>
      </c>
      <c r="K18" s="17" t="s">
        <v>13</v>
      </c>
      <c r="L18" s="13" t="s">
        <v>14</v>
      </c>
    </row>
    <row r="19" spans="2:12" ht="45">
      <c r="B19" s="27">
        <v>43222600</v>
      </c>
      <c r="C19" s="24" t="s">
        <v>35</v>
      </c>
      <c r="D19" s="24" t="s">
        <v>171</v>
      </c>
      <c r="E19" s="24" t="s">
        <v>182</v>
      </c>
      <c r="F19" s="24" t="s">
        <v>190</v>
      </c>
      <c r="G19" s="24" t="s">
        <v>208</v>
      </c>
      <c r="H19" s="24">
        <v>17352000</v>
      </c>
      <c r="I19" s="24">
        <v>17352000</v>
      </c>
      <c r="J19" s="23" t="s">
        <v>212</v>
      </c>
      <c r="K19" s="23" t="s">
        <v>213</v>
      </c>
      <c r="L19" s="28" t="s">
        <v>223</v>
      </c>
    </row>
    <row r="20" spans="2:12" ht="45">
      <c r="B20" s="27">
        <v>81112501</v>
      </c>
      <c r="C20" s="24" t="s">
        <v>36</v>
      </c>
      <c r="D20" s="24" t="s">
        <v>172</v>
      </c>
      <c r="E20" s="24" t="s">
        <v>182</v>
      </c>
      <c r="F20" s="24" t="s">
        <v>190</v>
      </c>
      <c r="G20" s="24" t="s">
        <v>208</v>
      </c>
      <c r="H20" s="24">
        <v>20311000</v>
      </c>
      <c r="I20" s="24">
        <v>20311000</v>
      </c>
      <c r="J20" s="23" t="s">
        <v>212</v>
      </c>
      <c r="K20" s="23" t="s">
        <v>213</v>
      </c>
      <c r="L20" s="28" t="s">
        <v>223</v>
      </c>
    </row>
    <row r="21" spans="2:12" ht="45">
      <c r="B21" s="27">
        <v>43212100</v>
      </c>
      <c r="C21" s="24" t="s">
        <v>37</v>
      </c>
      <c r="D21" s="24" t="s">
        <v>173</v>
      </c>
      <c r="E21" s="24" t="s">
        <v>182</v>
      </c>
      <c r="F21" s="24" t="s">
        <v>190</v>
      </c>
      <c r="G21" s="24" t="s">
        <v>208</v>
      </c>
      <c r="H21" s="24">
        <f>18000000+7000000</f>
        <v>25000000</v>
      </c>
      <c r="I21" s="24">
        <f>H21</f>
        <v>25000000</v>
      </c>
      <c r="J21" s="23" t="s">
        <v>212</v>
      </c>
      <c r="K21" s="23" t="s">
        <v>213</v>
      </c>
      <c r="L21" s="28" t="s">
        <v>223</v>
      </c>
    </row>
    <row r="22" spans="2:12" ht="45">
      <c r="B22" s="27">
        <v>43231512</v>
      </c>
      <c r="C22" s="24" t="s">
        <v>38</v>
      </c>
      <c r="D22" s="24" t="s">
        <v>174</v>
      </c>
      <c r="E22" s="24" t="s">
        <v>182</v>
      </c>
      <c r="F22" s="24" t="s">
        <v>191</v>
      </c>
      <c r="G22" s="24" t="s">
        <v>208</v>
      </c>
      <c r="H22" s="24">
        <f>8602000+20000000</f>
        <v>28602000</v>
      </c>
      <c r="I22" s="24">
        <f>H22</f>
        <v>28602000</v>
      </c>
      <c r="J22" s="23" t="s">
        <v>212</v>
      </c>
      <c r="K22" s="23" t="s">
        <v>213</v>
      </c>
      <c r="L22" s="28" t="s">
        <v>223</v>
      </c>
    </row>
    <row r="23" spans="2:12" ht="45">
      <c r="B23" s="27">
        <v>43191500</v>
      </c>
      <c r="C23" s="24" t="s">
        <v>39</v>
      </c>
      <c r="D23" s="24" t="s">
        <v>174</v>
      </c>
      <c r="E23" s="24" t="s">
        <v>182</v>
      </c>
      <c r="F23" s="24" t="s">
        <v>191</v>
      </c>
      <c r="G23" s="24" t="s">
        <v>208</v>
      </c>
      <c r="H23" s="24">
        <v>8363000</v>
      </c>
      <c r="I23" s="24">
        <v>8363000</v>
      </c>
      <c r="J23" s="23" t="s">
        <v>212</v>
      </c>
      <c r="K23" s="23" t="s">
        <v>213</v>
      </c>
      <c r="L23" s="28" t="s">
        <v>223</v>
      </c>
    </row>
    <row r="24" spans="2:12" ht="45">
      <c r="B24" s="27">
        <v>45111700</v>
      </c>
      <c r="C24" s="24" t="s">
        <v>40</v>
      </c>
      <c r="D24" s="24" t="s">
        <v>173</v>
      </c>
      <c r="E24" s="24" t="s">
        <v>182</v>
      </c>
      <c r="F24" s="24" t="s">
        <v>190</v>
      </c>
      <c r="G24" s="24" t="s">
        <v>208</v>
      </c>
      <c r="H24" s="24">
        <v>15126000</v>
      </c>
      <c r="I24" s="24">
        <v>15126000</v>
      </c>
      <c r="J24" s="23" t="s">
        <v>212</v>
      </c>
      <c r="K24" s="23" t="s">
        <v>213</v>
      </c>
      <c r="L24" s="28" t="s">
        <v>223</v>
      </c>
    </row>
    <row r="25" spans="2:12" ht="45">
      <c r="B25" s="27">
        <v>25101500</v>
      </c>
      <c r="C25" s="24" t="s">
        <v>41</v>
      </c>
      <c r="D25" s="24" t="s">
        <v>173</v>
      </c>
      <c r="E25" s="24" t="s">
        <v>182</v>
      </c>
      <c r="F25" s="24" t="s">
        <v>192</v>
      </c>
      <c r="G25" s="24" t="s">
        <v>208</v>
      </c>
      <c r="H25" s="24">
        <v>207895000</v>
      </c>
      <c r="I25" s="24">
        <v>207895000</v>
      </c>
      <c r="J25" s="23" t="s">
        <v>212</v>
      </c>
      <c r="K25" s="23" t="s">
        <v>213</v>
      </c>
      <c r="L25" s="28" t="s">
        <v>223</v>
      </c>
    </row>
    <row r="26" spans="2:12" ht="45">
      <c r="B26" s="27">
        <v>56111500</v>
      </c>
      <c r="C26" s="24" t="s">
        <v>42</v>
      </c>
      <c r="D26" s="24" t="s">
        <v>171</v>
      </c>
      <c r="E26" s="24" t="s">
        <v>182</v>
      </c>
      <c r="F26" s="24" t="s">
        <v>190</v>
      </c>
      <c r="G26" s="24" t="s">
        <v>208</v>
      </c>
      <c r="H26" s="24">
        <v>44267000</v>
      </c>
      <c r="I26" s="24">
        <v>44267000</v>
      </c>
      <c r="J26" s="23" t="s">
        <v>212</v>
      </c>
      <c r="K26" s="23" t="s">
        <v>213</v>
      </c>
      <c r="L26" s="28" t="s">
        <v>223</v>
      </c>
    </row>
    <row r="27" spans="2:12" ht="45">
      <c r="B27" s="27">
        <v>43191504</v>
      </c>
      <c r="C27" s="24" t="s">
        <v>43</v>
      </c>
      <c r="D27" s="24" t="s">
        <v>173</v>
      </c>
      <c r="E27" s="24" t="s">
        <v>182</v>
      </c>
      <c r="F27" s="24" t="s">
        <v>190</v>
      </c>
      <c r="G27" s="24" t="s">
        <v>208</v>
      </c>
      <c r="H27" s="24">
        <v>5974000</v>
      </c>
      <c r="I27" s="24">
        <v>5974000</v>
      </c>
      <c r="J27" s="23" t="s">
        <v>212</v>
      </c>
      <c r="K27" s="23" t="s">
        <v>213</v>
      </c>
      <c r="L27" s="28" t="s">
        <v>223</v>
      </c>
    </row>
    <row r="28" spans="2:12" ht="45">
      <c r="B28" s="27">
        <v>15101506</v>
      </c>
      <c r="C28" s="24" t="s">
        <v>248</v>
      </c>
      <c r="D28" s="24" t="s">
        <v>178</v>
      </c>
      <c r="E28" s="24" t="s">
        <v>182</v>
      </c>
      <c r="F28" s="24" t="s">
        <v>191</v>
      </c>
      <c r="G28" s="24" t="s">
        <v>208</v>
      </c>
      <c r="H28" s="24">
        <v>25000000</v>
      </c>
      <c r="I28" s="24">
        <v>25000000</v>
      </c>
      <c r="J28" s="23" t="s">
        <v>212</v>
      </c>
      <c r="K28" s="23" t="s">
        <v>219</v>
      </c>
      <c r="L28" s="28" t="s">
        <v>223</v>
      </c>
    </row>
    <row r="29" spans="2:12" ht="45">
      <c r="B29" s="27">
        <v>15101506</v>
      </c>
      <c r="C29" s="24" t="s">
        <v>44</v>
      </c>
      <c r="D29" s="24" t="s">
        <v>177</v>
      </c>
      <c r="E29" s="24" t="s">
        <v>182</v>
      </c>
      <c r="F29" s="24" t="s">
        <v>193</v>
      </c>
      <c r="G29" s="24" t="s">
        <v>208</v>
      </c>
      <c r="H29" s="24">
        <v>140000000</v>
      </c>
      <c r="I29" s="24">
        <v>5000000</v>
      </c>
      <c r="J29" s="23" t="s">
        <v>214</v>
      </c>
      <c r="K29" s="23" t="s">
        <v>217</v>
      </c>
      <c r="L29" s="28" t="s">
        <v>223</v>
      </c>
    </row>
    <row r="30" spans="2:12" ht="45">
      <c r="B30" s="27">
        <v>42132205</v>
      </c>
      <c r="C30" s="24" t="s">
        <v>45</v>
      </c>
      <c r="D30" s="24" t="s">
        <v>175</v>
      </c>
      <c r="E30" s="24" t="s">
        <v>182</v>
      </c>
      <c r="F30" s="24" t="s">
        <v>190</v>
      </c>
      <c r="G30" s="24" t="s">
        <v>208</v>
      </c>
      <c r="H30" s="24">
        <f>5966000+5000000</f>
        <v>10966000</v>
      </c>
      <c r="I30" s="24">
        <v>5966000</v>
      </c>
      <c r="J30" s="23" t="s">
        <v>212</v>
      </c>
      <c r="K30" s="23" t="s">
        <v>213</v>
      </c>
      <c r="L30" s="28" t="s">
        <v>223</v>
      </c>
    </row>
    <row r="31" spans="2:12" ht="45">
      <c r="B31" s="27">
        <v>25172504</v>
      </c>
      <c r="C31" s="24" t="s">
        <v>46</v>
      </c>
      <c r="D31" s="24" t="s">
        <v>176</v>
      </c>
      <c r="E31" s="24" t="s">
        <v>182</v>
      </c>
      <c r="F31" s="24" t="s">
        <v>190</v>
      </c>
      <c r="G31" s="24" t="s">
        <v>208</v>
      </c>
      <c r="H31" s="24">
        <v>10072000</v>
      </c>
      <c r="I31" s="24">
        <v>10072000</v>
      </c>
      <c r="J31" s="23" t="s">
        <v>212</v>
      </c>
      <c r="K31" s="23" t="s">
        <v>213</v>
      </c>
      <c r="L31" s="28" t="s">
        <v>223</v>
      </c>
    </row>
    <row r="32" spans="2:12" ht="45">
      <c r="B32" s="27">
        <v>30111601</v>
      </c>
      <c r="C32" s="24" t="s">
        <v>47</v>
      </c>
      <c r="D32" s="24" t="s">
        <v>175</v>
      </c>
      <c r="E32" s="24" t="s">
        <v>182</v>
      </c>
      <c r="F32" s="24" t="s">
        <v>190</v>
      </c>
      <c r="G32" s="24" t="s">
        <v>208</v>
      </c>
      <c r="H32" s="24">
        <v>2638000</v>
      </c>
      <c r="I32" s="24">
        <v>2638000</v>
      </c>
      <c r="J32" s="23" t="s">
        <v>212</v>
      </c>
      <c r="K32" s="23" t="s">
        <v>213</v>
      </c>
      <c r="L32" s="28" t="s">
        <v>223</v>
      </c>
    </row>
    <row r="33" spans="2:12" ht="45">
      <c r="B33" s="27">
        <v>51102700</v>
      </c>
      <c r="C33" s="24" t="s">
        <v>48</v>
      </c>
      <c r="D33" s="24" t="s">
        <v>175</v>
      </c>
      <c r="E33" s="24" t="s">
        <v>182</v>
      </c>
      <c r="F33" s="24" t="s">
        <v>190</v>
      </c>
      <c r="G33" s="24" t="s">
        <v>208</v>
      </c>
      <c r="H33" s="24">
        <v>1623000</v>
      </c>
      <c r="I33" s="24">
        <v>1623000</v>
      </c>
      <c r="J33" s="23" t="s">
        <v>212</v>
      </c>
      <c r="K33" s="23" t="s">
        <v>213</v>
      </c>
      <c r="L33" s="28" t="s">
        <v>223</v>
      </c>
    </row>
    <row r="34" spans="2:12" ht="45">
      <c r="B34" s="27">
        <v>44101700</v>
      </c>
      <c r="C34" s="24" t="s">
        <v>49</v>
      </c>
      <c r="D34" s="24" t="s">
        <v>175</v>
      </c>
      <c r="E34" s="24" t="s">
        <v>182</v>
      </c>
      <c r="F34" s="24" t="s">
        <v>190</v>
      </c>
      <c r="G34" s="24" t="s">
        <v>208</v>
      </c>
      <c r="H34" s="24">
        <v>60145000</v>
      </c>
      <c r="I34" s="24">
        <v>60145000</v>
      </c>
      <c r="J34" s="23" t="s">
        <v>212</v>
      </c>
      <c r="K34" s="23" t="s">
        <v>213</v>
      </c>
      <c r="L34" s="28" t="s">
        <v>223</v>
      </c>
    </row>
    <row r="35" spans="2:12" ht="45">
      <c r="B35" s="27">
        <v>14111703</v>
      </c>
      <c r="C35" s="24" t="s">
        <v>50</v>
      </c>
      <c r="D35" s="24" t="s">
        <v>175</v>
      </c>
      <c r="E35" s="24" t="s">
        <v>182</v>
      </c>
      <c r="F35" s="24" t="s">
        <v>190</v>
      </c>
      <c r="G35" s="24" t="s">
        <v>208</v>
      </c>
      <c r="H35" s="24">
        <v>1580000</v>
      </c>
      <c r="I35" s="24">
        <v>1580000</v>
      </c>
      <c r="J35" s="23" t="s">
        <v>212</v>
      </c>
      <c r="K35" s="23" t="s">
        <v>213</v>
      </c>
      <c r="L35" s="28" t="s">
        <v>223</v>
      </c>
    </row>
    <row r="36" spans="2:12" ht="45">
      <c r="B36" s="27">
        <v>50201706</v>
      </c>
      <c r="C36" s="24" t="s">
        <v>51</v>
      </c>
      <c r="D36" s="24" t="s">
        <v>175</v>
      </c>
      <c r="E36" s="24" t="s">
        <v>182</v>
      </c>
      <c r="F36" s="24" t="s">
        <v>190</v>
      </c>
      <c r="G36" s="24" t="s">
        <v>208</v>
      </c>
      <c r="H36" s="24">
        <v>7661000</v>
      </c>
      <c r="I36" s="24">
        <v>7661000</v>
      </c>
      <c r="J36" s="23" t="s">
        <v>212</v>
      </c>
      <c r="K36" s="23" t="s">
        <v>213</v>
      </c>
      <c r="L36" s="28" t="s">
        <v>223</v>
      </c>
    </row>
    <row r="37" spans="2:12" ht="45">
      <c r="B37" s="27">
        <v>72103302</v>
      </c>
      <c r="C37" s="24" t="s">
        <v>52</v>
      </c>
      <c r="D37" s="24" t="s">
        <v>172</v>
      </c>
      <c r="E37" s="24" t="s">
        <v>182</v>
      </c>
      <c r="F37" s="24" t="s">
        <v>190</v>
      </c>
      <c r="G37" s="24" t="s">
        <v>208</v>
      </c>
      <c r="H37" s="24">
        <v>28730000</v>
      </c>
      <c r="I37" s="24">
        <v>28730000</v>
      </c>
      <c r="J37" s="23" t="s">
        <v>212</v>
      </c>
      <c r="K37" s="23" t="s">
        <v>213</v>
      </c>
      <c r="L37" s="28" t="s">
        <v>223</v>
      </c>
    </row>
    <row r="38" spans="1:12" ht="45">
      <c r="A38" s="26"/>
      <c r="B38" s="27">
        <v>52151503</v>
      </c>
      <c r="C38" s="24" t="s">
        <v>53</v>
      </c>
      <c r="D38" s="24" t="s">
        <v>172</v>
      </c>
      <c r="E38" s="24" t="s">
        <v>182</v>
      </c>
      <c r="F38" s="24" t="s">
        <v>190</v>
      </c>
      <c r="G38" s="24" t="s">
        <v>208</v>
      </c>
      <c r="H38" s="24">
        <v>6531000</v>
      </c>
      <c r="I38" s="24">
        <v>6531000</v>
      </c>
      <c r="J38" s="23" t="s">
        <v>212</v>
      </c>
      <c r="K38" s="23" t="s">
        <v>213</v>
      </c>
      <c r="L38" s="28" t="s">
        <v>223</v>
      </c>
    </row>
    <row r="39" spans="1:12" ht="45">
      <c r="A39" s="26"/>
      <c r="B39" s="27">
        <v>14111800</v>
      </c>
      <c r="C39" s="24" t="s">
        <v>54</v>
      </c>
      <c r="D39" s="24" t="s">
        <v>175</v>
      </c>
      <c r="E39" s="24" t="s">
        <v>182</v>
      </c>
      <c r="F39" s="24" t="s">
        <v>190</v>
      </c>
      <c r="G39" s="24" t="s">
        <v>208</v>
      </c>
      <c r="H39" s="24">
        <v>5026000</v>
      </c>
      <c r="I39" s="24">
        <v>5026000</v>
      </c>
      <c r="J39" s="23" t="s">
        <v>212</v>
      </c>
      <c r="K39" s="23" t="s">
        <v>213</v>
      </c>
      <c r="L39" s="28" t="s">
        <v>223</v>
      </c>
    </row>
    <row r="40" spans="1:12" ht="45">
      <c r="A40" s="26"/>
      <c r="B40" s="27">
        <v>72102100</v>
      </c>
      <c r="C40" s="24" t="s">
        <v>55</v>
      </c>
      <c r="D40" s="24" t="s">
        <v>173</v>
      </c>
      <c r="E40" s="24" t="s">
        <v>182</v>
      </c>
      <c r="F40" s="24" t="s">
        <v>190</v>
      </c>
      <c r="G40" s="24" t="s">
        <v>208</v>
      </c>
      <c r="H40" s="24">
        <v>10000000</v>
      </c>
      <c r="I40" s="24">
        <v>10000000</v>
      </c>
      <c r="J40" s="23" t="s">
        <v>212</v>
      </c>
      <c r="K40" s="23" t="s">
        <v>216</v>
      </c>
      <c r="L40" s="28" t="s">
        <v>223</v>
      </c>
    </row>
    <row r="41" spans="1:12" ht="45">
      <c r="A41" s="26"/>
      <c r="B41" s="27">
        <v>72101507</v>
      </c>
      <c r="C41" s="24" t="s">
        <v>56</v>
      </c>
      <c r="D41" s="24" t="s">
        <v>171</v>
      </c>
      <c r="E41" s="24" t="s">
        <v>182</v>
      </c>
      <c r="F41" s="24" t="s">
        <v>190</v>
      </c>
      <c r="G41" s="24" t="s">
        <v>208</v>
      </c>
      <c r="H41" s="24">
        <v>60000000</v>
      </c>
      <c r="I41" s="24">
        <v>60000000</v>
      </c>
      <c r="J41" s="23" t="s">
        <v>212</v>
      </c>
      <c r="K41" s="23" t="s">
        <v>216</v>
      </c>
      <c r="L41" s="28" t="s">
        <v>223</v>
      </c>
    </row>
    <row r="42" spans="1:12" ht="45">
      <c r="A42" s="26"/>
      <c r="B42" s="27">
        <v>72101516</v>
      </c>
      <c r="C42" s="24" t="s">
        <v>57</v>
      </c>
      <c r="D42" s="24" t="s">
        <v>177</v>
      </c>
      <c r="E42" s="24" t="s">
        <v>182</v>
      </c>
      <c r="F42" s="24" t="s">
        <v>190</v>
      </c>
      <c r="G42" s="24" t="s">
        <v>208</v>
      </c>
      <c r="H42" s="24">
        <v>2512000</v>
      </c>
      <c r="I42" s="24">
        <v>2512000</v>
      </c>
      <c r="J42" s="23" t="s">
        <v>212</v>
      </c>
      <c r="K42" s="23" t="s">
        <v>216</v>
      </c>
      <c r="L42" s="28" t="s">
        <v>223</v>
      </c>
    </row>
    <row r="43" spans="1:12" ht="45">
      <c r="A43" s="26"/>
      <c r="B43" s="27">
        <v>72151207</v>
      </c>
      <c r="C43" s="24" t="s">
        <v>58</v>
      </c>
      <c r="D43" s="24" t="s">
        <v>177</v>
      </c>
      <c r="E43" s="24" t="s">
        <v>182</v>
      </c>
      <c r="F43" s="24" t="s">
        <v>190</v>
      </c>
      <c r="G43" s="24" t="s">
        <v>208</v>
      </c>
      <c r="H43" s="24">
        <v>5042000</v>
      </c>
      <c r="I43" s="24">
        <v>5042000</v>
      </c>
      <c r="J43" s="23" t="s">
        <v>212</v>
      </c>
      <c r="K43" s="23" t="s">
        <v>216</v>
      </c>
      <c r="L43" s="28" t="s">
        <v>223</v>
      </c>
    </row>
    <row r="44" spans="1:12" ht="45">
      <c r="A44" s="26"/>
      <c r="B44" s="27">
        <v>73111500</v>
      </c>
      <c r="C44" s="24" t="s">
        <v>59</v>
      </c>
      <c r="D44" s="24" t="s">
        <v>171</v>
      </c>
      <c r="E44" s="24" t="s">
        <v>182</v>
      </c>
      <c r="F44" s="24" t="s">
        <v>190</v>
      </c>
      <c r="G44" s="24" t="s">
        <v>208</v>
      </c>
      <c r="H44" s="24">
        <f>10157000+15000000</f>
        <v>25157000</v>
      </c>
      <c r="I44" s="24">
        <v>10157000</v>
      </c>
      <c r="J44" s="23" t="s">
        <v>212</v>
      </c>
      <c r="K44" s="23" t="s">
        <v>216</v>
      </c>
      <c r="L44" s="28" t="s">
        <v>223</v>
      </c>
    </row>
    <row r="45" spans="1:12" ht="45">
      <c r="A45" s="26"/>
      <c r="B45" s="27">
        <v>72103300</v>
      </c>
      <c r="C45" s="24" t="s">
        <v>60</v>
      </c>
      <c r="D45" s="24" t="s">
        <v>175</v>
      </c>
      <c r="E45" s="24" t="s">
        <v>182</v>
      </c>
      <c r="F45" s="24" t="s">
        <v>190</v>
      </c>
      <c r="G45" s="24" t="s">
        <v>208</v>
      </c>
      <c r="H45" s="24">
        <v>15000000</v>
      </c>
      <c r="I45" s="24">
        <v>15000000</v>
      </c>
      <c r="J45" s="23" t="s">
        <v>212</v>
      </c>
      <c r="K45" s="23" t="s">
        <v>216</v>
      </c>
      <c r="L45" s="28" t="s">
        <v>223</v>
      </c>
    </row>
    <row r="46" spans="1:12" ht="45">
      <c r="A46" s="26"/>
      <c r="B46" s="27">
        <v>72103300</v>
      </c>
      <c r="C46" s="24" t="s">
        <v>61</v>
      </c>
      <c r="D46" s="24" t="s">
        <v>175</v>
      </c>
      <c r="E46" s="24" t="s">
        <v>182</v>
      </c>
      <c r="F46" s="24" t="s">
        <v>190</v>
      </c>
      <c r="G46" s="24" t="s">
        <v>208</v>
      </c>
      <c r="H46" s="24">
        <v>35000000</v>
      </c>
      <c r="I46" s="24">
        <v>35000000</v>
      </c>
      <c r="J46" s="23" t="s">
        <v>212</v>
      </c>
      <c r="K46" s="23" t="s">
        <v>216</v>
      </c>
      <c r="L46" s="28" t="s">
        <v>223</v>
      </c>
    </row>
    <row r="47" spans="1:12" ht="45">
      <c r="A47" s="26"/>
      <c r="B47" s="27">
        <v>72154066</v>
      </c>
      <c r="C47" s="24" t="s">
        <v>62</v>
      </c>
      <c r="D47" s="24" t="s">
        <v>175</v>
      </c>
      <c r="E47" s="24" t="s">
        <v>182</v>
      </c>
      <c r="F47" s="24" t="s">
        <v>190</v>
      </c>
      <c r="G47" s="24" t="s">
        <v>208</v>
      </c>
      <c r="H47" s="24">
        <v>8700000</v>
      </c>
      <c r="I47" s="24">
        <v>8700000</v>
      </c>
      <c r="J47" s="23" t="s">
        <v>212</v>
      </c>
      <c r="K47" s="23" t="s">
        <v>216</v>
      </c>
      <c r="L47" s="28" t="s">
        <v>223</v>
      </c>
    </row>
    <row r="48" spans="1:12" ht="45">
      <c r="A48" s="26"/>
      <c r="B48" s="27">
        <v>81112200</v>
      </c>
      <c r="C48" s="24" t="s">
        <v>63</v>
      </c>
      <c r="D48" s="24" t="s">
        <v>178</v>
      </c>
      <c r="E48" s="24" t="s">
        <v>182</v>
      </c>
      <c r="F48" s="24" t="s">
        <v>191</v>
      </c>
      <c r="G48" s="24" t="s">
        <v>208</v>
      </c>
      <c r="H48" s="24">
        <v>12000000</v>
      </c>
      <c r="I48" s="24">
        <v>12000000</v>
      </c>
      <c r="J48" s="23" t="s">
        <v>212</v>
      </c>
      <c r="K48" s="23" t="s">
        <v>216</v>
      </c>
      <c r="L48" s="28" t="s">
        <v>223</v>
      </c>
    </row>
    <row r="49" spans="1:12" ht="45">
      <c r="A49" s="26"/>
      <c r="B49" s="27">
        <v>81112200</v>
      </c>
      <c r="C49" s="24" t="s">
        <v>64</v>
      </c>
      <c r="D49" s="24" t="s">
        <v>178</v>
      </c>
      <c r="E49" s="24" t="s">
        <v>182</v>
      </c>
      <c r="F49" s="24" t="s">
        <v>191</v>
      </c>
      <c r="G49" s="24" t="s">
        <v>208</v>
      </c>
      <c r="H49" s="24">
        <v>5500000</v>
      </c>
      <c r="I49" s="24">
        <v>5500000</v>
      </c>
      <c r="J49" s="23" t="s">
        <v>212</v>
      </c>
      <c r="K49" s="23" t="s">
        <v>216</v>
      </c>
      <c r="L49" s="28" t="s">
        <v>223</v>
      </c>
    </row>
    <row r="50" spans="1:12" ht="45">
      <c r="A50" s="26"/>
      <c r="B50" s="27">
        <v>81112200</v>
      </c>
      <c r="C50" s="24" t="s">
        <v>65</v>
      </c>
      <c r="D50" s="24" t="s">
        <v>171</v>
      </c>
      <c r="E50" s="24" t="s">
        <v>182</v>
      </c>
      <c r="F50" s="24" t="s">
        <v>191</v>
      </c>
      <c r="G50" s="24" t="s">
        <v>208</v>
      </c>
      <c r="H50" s="24">
        <v>25000000</v>
      </c>
      <c r="I50" s="24">
        <v>25000000</v>
      </c>
      <c r="J50" s="23" t="s">
        <v>212</v>
      </c>
      <c r="K50" s="23" t="s">
        <v>216</v>
      </c>
      <c r="L50" s="28" t="s">
        <v>223</v>
      </c>
    </row>
    <row r="51" spans="1:12" ht="45">
      <c r="A51" s="26"/>
      <c r="B51" s="27">
        <v>81112200</v>
      </c>
      <c r="C51" s="24" t="s">
        <v>249</v>
      </c>
      <c r="D51" s="24" t="s">
        <v>171</v>
      </c>
      <c r="E51" s="24" t="s">
        <v>182</v>
      </c>
      <c r="F51" s="24" t="s">
        <v>191</v>
      </c>
      <c r="G51" s="24" t="s">
        <v>208</v>
      </c>
      <c r="H51" s="24">
        <v>10000000</v>
      </c>
      <c r="I51" s="24">
        <v>10000000</v>
      </c>
      <c r="J51" s="23" t="s">
        <v>212</v>
      </c>
      <c r="K51" s="23" t="s">
        <v>216</v>
      </c>
      <c r="L51" s="28" t="s">
        <v>223</v>
      </c>
    </row>
    <row r="52" spans="1:12" ht="45">
      <c r="A52" s="26"/>
      <c r="B52" s="27">
        <v>76111500</v>
      </c>
      <c r="C52" s="24" t="s">
        <v>250</v>
      </c>
      <c r="D52" s="24" t="s">
        <v>172</v>
      </c>
      <c r="E52" s="24" t="s">
        <v>182</v>
      </c>
      <c r="F52" s="24" t="s">
        <v>191</v>
      </c>
      <c r="G52" s="24" t="s">
        <v>208</v>
      </c>
      <c r="H52" s="24">
        <v>100000000</v>
      </c>
      <c r="I52" s="24">
        <v>100000000</v>
      </c>
      <c r="J52" s="23" t="s">
        <v>212</v>
      </c>
      <c r="K52" s="23" t="s">
        <v>216</v>
      </c>
      <c r="L52" s="28" t="s">
        <v>223</v>
      </c>
    </row>
    <row r="53" spans="1:12" ht="45">
      <c r="A53" s="26"/>
      <c r="B53" s="27">
        <v>76111500</v>
      </c>
      <c r="C53" s="24" t="s">
        <v>66</v>
      </c>
      <c r="D53" s="24" t="s">
        <v>181</v>
      </c>
      <c r="E53" s="24" t="s">
        <v>182</v>
      </c>
      <c r="F53" s="24" t="s">
        <v>192</v>
      </c>
      <c r="G53" s="24" t="s">
        <v>208</v>
      </c>
      <c r="H53" s="24">
        <v>414000000</v>
      </c>
      <c r="I53" s="24">
        <v>27870000</v>
      </c>
      <c r="J53" s="23" t="s">
        <v>214</v>
      </c>
      <c r="K53" s="23" t="s">
        <v>217</v>
      </c>
      <c r="L53" s="28" t="s">
        <v>223</v>
      </c>
    </row>
    <row r="54" spans="1:12" ht="45">
      <c r="A54" s="26"/>
      <c r="B54" s="27">
        <v>92101501</v>
      </c>
      <c r="C54" s="24" t="s">
        <v>251</v>
      </c>
      <c r="D54" s="24" t="s">
        <v>175</v>
      </c>
      <c r="E54" s="24" t="s">
        <v>182</v>
      </c>
      <c r="F54" s="24" t="s">
        <v>192</v>
      </c>
      <c r="G54" s="24" t="s">
        <v>208</v>
      </c>
      <c r="H54" s="24">
        <v>130000000</v>
      </c>
      <c r="I54" s="24">
        <f>H54</f>
        <v>130000000</v>
      </c>
      <c r="J54" s="23" t="s">
        <v>212</v>
      </c>
      <c r="K54" s="23" t="s">
        <v>216</v>
      </c>
      <c r="L54" s="28" t="s">
        <v>223</v>
      </c>
    </row>
    <row r="55" spans="1:12" ht="45">
      <c r="A55" s="26"/>
      <c r="B55" s="27">
        <v>92101501</v>
      </c>
      <c r="C55" s="24" t="s">
        <v>67</v>
      </c>
      <c r="D55" s="24" t="s">
        <v>172</v>
      </c>
      <c r="E55" s="24" t="s">
        <v>182</v>
      </c>
      <c r="F55" s="24" t="s">
        <v>192</v>
      </c>
      <c r="G55" s="24" t="s">
        <v>208</v>
      </c>
      <c r="H55" s="24">
        <v>612000000</v>
      </c>
      <c r="I55" s="24">
        <v>32800000</v>
      </c>
      <c r="J55" s="23" t="s">
        <v>214</v>
      </c>
      <c r="K55" s="23" t="s">
        <v>217</v>
      </c>
      <c r="L55" s="28" t="s">
        <v>223</v>
      </c>
    </row>
    <row r="56" spans="1:12" ht="45">
      <c r="A56" s="26"/>
      <c r="B56" s="27">
        <v>78181500</v>
      </c>
      <c r="C56" s="24" t="s">
        <v>252</v>
      </c>
      <c r="D56" s="24" t="s">
        <v>175</v>
      </c>
      <c r="E56" s="24" t="s">
        <v>182</v>
      </c>
      <c r="F56" s="24" t="s">
        <v>192</v>
      </c>
      <c r="G56" s="24" t="s">
        <v>208</v>
      </c>
      <c r="H56" s="24">
        <v>25000000</v>
      </c>
      <c r="I56" s="24">
        <f>H56</f>
        <v>25000000</v>
      </c>
      <c r="J56" s="23" t="s">
        <v>212</v>
      </c>
      <c r="K56" s="23" t="s">
        <v>216</v>
      </c>
      <c r="L56" s="28" t="s">
        <v>223</v>
      </c>
    </row>
    <row r="57" spans="1:12" ht="45">
      <c r="A57" s="26"/>
      <c r="B57" s="27">
        <v>78181500</v>
      </c>
      <c r="C57" s="24" t="s">
        <v>68</v>
      </c>
      <c r="D57" s="24" t="s">
        <v>181</v>
      </c>
      <c r="E57" s="24" t="s">
        <v>182</v>
      </c>
      <c r="F57" s="24" t="s">
        <v>192</v>
      </c>
      <c r="G57" s="24" t="s">
        <v>208</v>
      </c>
      <c r="H57" s="24">
        <v>140000000</v>
      </c>
      <c r="I57" s="24">
        <v>25000000</v>
      </c>
      <c r="J57" s="23" t="s">
        <v>214</v>
      </c>
      <c r="K57" s="23" t="s">
        <v>217</v>
      </c>
      <c r="L57" s="28" t="s">
        <v>223</v>
      </c>
    </row>
    <row r="58" spans="1:12" ht="45">
      <c r="A58" s="26"/>
      <c r="B58" s="27">
        <v>78102203</v>
      </c>
      <c r="C58" s="24" t="s">
        <v>253</v>
      </c>
      <c r="D58" s="24" t="s">
        <v>179</v>
      </c>
      <c r="E58" s="24" t="s">
        <v>182</v>
      </c>
      <c r="F58" s="24" t="s">
        <v>191</v>
      </c>
      <c r="G58" s="24" t="s">
        <v>208</v>
      </c>
      <c r="H58" s="24">
        <v>29250000</v>
      </c>
      <c r="I58" s="24">
        <f>H58</f>
        <v>29250000</v>
      </c>
      <c r="J58" s="23" t="s">
        <v>212</v>
      </c>
      <c r="K58" s="23" t="s">
        <v>216</v>
      </c>
      <c r="L58" s="28" t="s">
        <v>223</v>
      </c>
    </row>
    <row r="59" spans="1:12" ht="45">
      <c r="A59" s="26"/>
      <c r="B59" s="27">
        <v>78102203</v>
      </c>
      <c r="C59" s="24" t="s">
        <v>69</v>
      </c>
      <c r="D59" s="24" t="s">
        <v>174</v>
      </c>
      <c r="E59" s="24" t="s">
        <v>182</v>
      </c>
      <c r="F59" s="24" t="s">
        <v>191</v>
      </c>
      <c r="G59" s="24" t="s">
        <v>208</v>
      </c>
      <c r="H59" s="24">
        <v>200000000</v>
      </c>
      <c r="I59" s="24">
        <v>88000000</v>
      </c>
      <c r="J59" s="23" t="s">
        <v>214</v>
      </c>
      <c r="K59" s="23" t="s">
        <v>217</v>
      </c>
      <c r="L59" s="28" t="s">
        <v>223</v>
      </c>
    </row>
    <row r="60" spans="1:12" ht="45">
      <c r="A60" s="26"/>
      <c r="B60" s="27">
        <v>78102203</v>
      </c>
      <c r="C60" s="24" t="s">
        <v>70</v>
      </c>
      <c r="D60" s="24" t="s">
        <v>179</v>
      </c>
      <c r="E60" s="24" t="s">
        <v>182</v>
      </c>
      <c r="F60" s="24" t="s">
        <v>190</v>
      </c>
      <c r="G60" s="24" t="s">
        <v>208</v>
      </c>
      <c r="H60" s="24">
        <v>3000000</v>
      </c>
      <c r="I60" s="24">
        <v>3000000</v>
      </c>
      <c r="J60" s="23" t="s">
        <v>212</v>
      </c>
      <c r="K60" s="23" t="s">
        <v>216</v>
      </c>
      <c r="L60" s="28" t="s">
        <v>223</v>
      </c>
    </row>
    <row r="61" spans="1:12" ht="45">
      <c r="A61" s="26"/>
      <c r="B61" s="27">
        <v>81112101</v>
      </c>
      <c r="C61" s="24" t="s">
        <v>254</v>
      </c>
      <c r="D61" s="24" t="s">
        <v>176</v>
      </c>
      <c r="E61" s="24" t="s">
        <v>182</v>
      </c>
      <c r="F61" s="24" t="s">
        <v>192</v>
      </c>
      <c r="G61" s="24" t="s">
        <v>208</v>
      </c>
      <c r="H61" s="24">
        <v>8000000</v>
      </c>
      <c r="I61" s="24">
        <f>H61</f>
        <v>8000000</v>
      </c>
      <c r="J61" s="23" t="s">
        <v>212</v>
      </c>
      <c r="K61" s="23" t="s">
        <v>216</v>
      </c>
      <c r="L61" s="28" t="s">
        <v>223</v>
      </c>
    </row>
    <row r="62" spans="1:12" ht="45">
      <c r="A62" s="26"/>
      <c r="B62" s="27">
        <v>81112101</v>
      </c>
      <c r="C62" s="24" t="s">
        <v>71</v>
      </c>
      <c r="D62" s="24" t="s">
        <v>176</v>
      </c>
      <c r="E62" s="24" t="s">
        <v>182</v>
      </c>
      <c r="F62" s="24" t="s">
        <v>190</v>
      </c>
      <c r="G62" s="24" t="s">
        <v>208</v>
      </c>
      <c r="H62" s="24">
        <v>60000000</v>
      </c>
      <c r="I62" s="24">
        <v>60000000</v>
      </c>
      <c r="J62" s="23" t="s">
        <v>212</v>
      </c>
      <c r="K62" s="23" t="s">
        <v>216</v>
      </c>
      <c r="L62" s="28" t="s">
        <v>223</v>
      </c>
    </row>
    <row r="63" spans="1:12" ht="45">
      <c r="A63" s="26"/>
      <c r="B63" s="27">
        <v>81112101</v>
      </c>
      <c r="C63" s="24" t="s">
        <v>71</v>
      </c>
      <c r="D63" s="24" t="s">
        <v>177</v>
      </c>
      <c r="E63" s="24" t="s">
        <v>182</v>
      </c>
      <c r="F63" s="24" t="s">
        <v>192</v>
      </c>
      <c r="G63" s="24" t="s">
        <v>208</v>
      </c>
      <c r="H63" s="24">
        <v>180000000</v>
      </c>
      <c r="I63" s="24">
        <v>10400000</v>
      </c>
      <c r="J63" s="23" t="s">
        <v>214</v>
      </c>
      <c r="K63" s="23" t="s">
        <v>217</v>
      </c>
      <c r="L63" s="28" t="s">
        <v>223</v>
      </c>
    </row>
    <row r="64" spans="1:12" ht="45">
      <c r="A64" s="26"/>
      <c r="B64" s="27">
        <v>72151601</v>
      </c>
      <c r="C64" s="24" t="s">
        <v>72</v>
      </c>
      <c r="D64" s="24" t="s">
        <v>171</v>
      </c>
      <c r="E64" s="24" t="s">
        <v>182</v>
      </c>
      <c r="F64" s="24" t="s">
        <v>190</v>
      </c>
      <c r="G64" s="24" t="s">
        <v>208</v>
      </c>
      <c r="H64" s="24">
        <v>5000000</v>
      </c>
      <c r="I64" s="24">
        <v>5000000</v>
      </c>
      <c r="J64" s="23" t="s">
        <v>212</v>
      </c>
      <c r="K64" s="23" t="s">
        <v>216</v>
      </c>
      <c r="L64" s="28" t="s">
        <v>223</v>
      </c>
    </row>
    <row r="65" spans="1:12" ht="45">
      <c r="A65" s="26"/>
      <c r="B65" s="27">
        <v>55101500</v>
      </c>
      <c r="C65" s="24" t="s">
        <v>73</v>
      </c>
      <c r="D65" s="24" t="s">
        <v>179</v>
      </c>
      <c r="E65" s="24" t="s">
        <v>182</v>
      </c>
      <c r="F65" s="24" t="s">
        <v>191</v>
      </c>
      <c r="G65" s="24" t="s">
        <v>208</v>
      </c>
      <c r="H65" s="24">
        <v>2500000</v>
      </c>
      <c r="I65" s="24">
        <v>25000000</v>
      </c>
      <c r="J65" s="23" t="s">
        <v>212</v>
      </c>
      <c r="K65" s="23" t="s">
        <v>216</v>
      </c>
      <c r="L65" s="28" t="s">
        <v>223</v>
      </c>
    </row>
    <row r="66" spans="1:12" ht="45">
      <c r="A66" s="26"/>
      <c r="B66" s="27">
        <v>55101500</v>
      </c>
      <c r="C66" s="24" t="s">
        <v>74</v>
      </c>
      <c r="D66" s="24" t="s">
        <v>178</v>
      </c>
      <c r="E66" s="24" t="s">
        <v>182</v>
      </c>
      <c r="F66" s="24" t="s">
        <v>191</v>
      </c>
      <c r="G66" s="24" t="s">
        <v>208</v>
      </c>
      <c r="H66" s="24">
        <v>7500000</v>
      </c>
      <c r="I66" s="24">
        <v>7500000</v>
      </c>
      <c r="J66" s="23" t="s">
        <v>212</v>
      </c>
      <c r="K66" s="23" t="s">
        <v>216</v>
      </c>
      <c r="L66" s="28" t="s">
        <v>223</v>
      </c>
    </row>
    <row r="67" spans="1:12" ht="45">
      <c r="A67" s="26"/>
      <c r="B67" s="27">
        <v>83121700</v>
      </c>
      <c r="C67" s="24" t="s">
        <v>255</v>
      </c>
      <c r="D67" s="24" t="s">
        <v>175</v>
      </c>
      <c r="E67" s="24" t="s">
        <v>182</v>
      </c>
      <c r="F67" s="24" t="s">
        <v>191</v>
      </c>
      <c r="G67" s="24" t="s">
        <v>208</v>
      </c>
      <c r="H67" s="24">
        <v>27000000</v>
      </c>
      <c r="I67" s="24">
        <f>H67</f>
        <v>27000000</v>
      </c>
      <c r="J67" s="23" t="s">
        <v>212</v>
      </c>
      <c r="K67" s="23" t="s">
        <v>216</v>
      </c>
      <c r="L67" s="28" t="s">
        <v>223</v>
      </c>
    </row>
    <row r="68" spans="1:12" ht="45">
      <c r="A68" s="26"/>
      <c r="B68" s="27">
        <v>83121700</v>
      </c>
      <c r="C68" s="24" t="s">
        <v>75</v>
      </c>
      <c r="D68" s="24" t="s">
        <v>174</v>
      </c>
      <c r="E68" s="24" t="s">
        <v>182</v>
      </c>
      <c r="F68" s="24" t="s">
        <v>192</v>
      </c>
      <c r="G68" s="24" t="s">
        <v>208</v>
      </c>
      <c r="H68" s="24">
        <v>170000000</v>
      </c>
      <c r="I68" s="24">
        <v>23000000</v>
      </c>
      <c r="J68" s="23" t="s">
        <v>214</v>
      </c>
      <c r="K68" s="23" t="s">
        <v>217</v>
      </c>
      <c r="L68" s="28" t="s">
        <v>223</v>
      </c>
    </row>
    <row r="69" spans="1:12" ht="45">
      <c r="A69" s="26"/>
      <c r="B69" s="27">
        <v>82121700</v>
      </c>
      <c r="C69" s="24" t="s">
        <v>76</v>
      </c>
      <c r="D69" s="24" t="s">
        <v>173</v>
      </c>
      <c r="E69" s="24" t="s">
        <v>182</v>
      </c>
      <c r="F69" s="24" t="s">
        <v>190</v>
      </c>
      <c r="G69" s="24" t="s">
        <v>208</v>
      </c>
      <c r="H69" s="24">
        <v>50000000</v>
      </c>
      <c r="I69" s="24">
        <v>50000000</v>
      </c>
      <c r="J69" s="23" t="s">
        <v>214</v>
      </c>
      <c r="K69" s="23" t="s">
        <v>217</v>
      </c>
      <c r="L69" s="28" t="s">
        <v>223</v>
      </c>
    </row>
    <row r="70" spans="1:12" ht="45">
      <c r="A70" s="26"/>
      <c r="B70" s="27">
        <v>81101516</v>
      </c>
      <c r="C70" s="24" t="s">
        <v>77</v>
      </c>
      <c r="D70" s="24" t="s">
        <v>171</v>
      </c>
      <c r="E70" s="24" t="s">
        <v>182</v>
      </c>
      <c r="F70" s="24" t="s">
        <v>191</v>
      </c>
      <c r="G70" s="24" t="s">
        <v>208</v>
      </c>
      <c r="H70" s="24">
        <v>160000000</v>
      </c>
      <c r="I70" s="24">
        <v>160000000</v>
      </c>
      <c r="J70" s="23" t="s">
        <v>212</v>
      </c>
      <c r="K70" s="23" t="s">
        <v>216</v>
      </c>
      <c r="L70" s="28" t="s">
        <v>223</v>
      </c>
    </row>
    <row r="71" spans="1:12" ht="45">
      <c r="A71" s="26"/>
      <c r="B71" s="27">
        <v>83101500</v>
      </c>
      <c r="C71" s="24" t="s">
        <v>78</v>
      </c>
      <c r="D71" s="24" t="s">
        <v>171</v>
      </c>
      <c r="E71" s="24" t="s">
        <v>182</v>
      </c>
      <c r="F71" s="24" t="s">
        <v>191</v>
      </c>
      <c r="G71" s="24" t="s">
        <v>208</v>
      </c>
      <c r="H71" s="24">
        <v>10000000</v>
      </c>
      <c r="I71" s="24">
        <v>10000000</v>
      </c>
      <c r="J71" s="23" t="s">
        <v>212</v>
      </c>
      <c r="K71" s="23" t="s">
        <v>216</v>
      </c>
      <c r="L71" s="28" t="s">
        <v>223</v>
      </c>
    </row>
    <row r="72" spans="1:12" ht="45">
      <c r="A72" s="26"/>
      <c r="B72" s="27">
        <v>83111500</v>
      </c>
      <c r="C72" s="24" t="s">
        <v>256</v>
      </c>
      <c r="D72" s="24" t="s">
        <v>172</v>
      </c>
      <c r="E72" s="24" t="s">
        <v>182</v>
      </c>
      <c r="F72" s="24" t="s">
        <v>191</v>
      </c>
      <c r="G72" s="24" t="s">
        <v>208</v>
      </c>
      <c r="H72" s="24">
        <v>25000000</v>
      </c>
      <c r="I72" s="24">
        <f>H72</f>
        <v>25000000</v>
      </c>
      <c r="J72" s="23" t="s">
        <v>212</v>
      </c>
      <c r="K72" s="23" t="s">
        <v>216</v>
      </c>
      <c r="L72" s="28" t="s">
        <v>223</v>
      </c>
    </row>
    <row r="73" spans="1:12" ht="45">
      <c r="A73" s="26"/>
      <c r="B73" s="27">
        <v>83111500</v>
      </c>
      <c r="C73" s="24" t="s">
        <v>79</v>
      </c>
      <c r="D73" s="24" t="s">
        <v>181</v>
      </c>
      <c r="E73" s="24" t="s">
        <v>182</v>
      </c>
      <c r="F73" s="24" t="s">
        <v>194</v>
      </c>
      <c r="G73" s="24" t="s">
        <v>208</v>
      </c>
      <c r="H73" s="24">
        <v>80000000</v>
      </c>
      <c r="I73" s="24">
        <v>17000000</v>
      </c>
      <c r="J73" s="23" t="s">
        <v>214</v>
      </c>
      <c r="K73" s="23" t="s">
        <v>217</v>
      </c>
      <c r="L73" s="28" t="s">
        <v>223</v>
      </c>
    </row>
    <row r="74" spans="1:12" ht="45">
      <c r="A74" s="26"/>
      <c r="B74" s="27">
        <v>83111603</v>
      </c>
      <c r="C74" s="24" t="s">
        <v>80</v>
      </c>
      <c r="D74" s="24" t="s">
        <v>171</v>
      </c>
      <c r="E74" s="24" t="s">
        <v>182</v>
      </c>
      <c r="F74" s="24" t="s">
        <v>191</v>
      </c>
      <c r="G74" s="24" t="s">
        <v>208</v>
      </c>
      <c r="H74" s="24">
        <v>30000000</v>
      </c>
      <c r="I74" s="24">
        <v>30000000</v>
      </c>
      <c r="J74" s="23" t="s">
        <v>212</v>
      </c>
      <c r="K74" s="23" t="s">
        <v>216</v>
      </c>
      <c r="L74" s="28" t="s">
        <v>223</v>
      </c>
    </row>
    <row r="75" spans="1:12" ht="45">
      <c r="A75" s="26"/>
      <c r="B75" s="27">
        <v>84131500</v>
      </c>
      <c r="C75" s="24" t="s">
        <v>81</v>
      </c>
      <c r="D75" s="24" t="s">
        <v>172</v>
      </c>
      <c r="E75" s="24" t="s">
        <v>182</v>
      </c>
      <c r="F75" s="24" t="s">
        <v>194</v>
      </c>
      <c r="G75" s="24" t="s">
        <v>208</v>
      </c>
      <c r="H75" s="24">
        <v>600000000</v>
      </c>
      <c r="I75" s="24">
        <v>600000000</v>
      </c>
      <c r="J75" s="23" t="s">
        <v>212</v>
      </c>
      <c r="K75" s="23" t="s">
        <v>216</v>
      </c>
      <c r="L75" s="28" t="s">
        <v>223</v>
      </c>
    </row>
    <row r="76" spans="1:12" ht="45">
      <c r="A76" s="26"/>
      <c r="B76" s="27">
        <v>81112400</v>
      </c>
      <c r="C76" s="24" t="s">
        <v>82</v>
      </c>
      <c r="D76" s="24" t="s">
        <v>178</v>
      </c>
      <c r="E76" s="24" t="s">
        <v>182</v>
      </c>
      <c r="F76" s="24" t="s">
        <v>190</v>
      </c>
      <c r="G76" s="24" t="s">
        <v>208</v>
      </c>
      <c r="H76" s="24">
        <v>25000000</v>
      </c>
      <c r="I76" s="24">
        <v>25000000</v>
      </c>
      <c r="J76" s="23" t="s">
        <v>212</v>
      </c>
      <c r="K76" s="23" t="s">
        <v>216</v>
      </c>
      <c r="L76" s="28" t="s">
        <v>223</v>
      </c>
    </row>
    <row r="77" spans="1:12" ht="45">
      <c r="A77" s="26"/>
      <c r="B77" s="27">
        <v>80131500</v>
      </c>
      <c r="C77" s="24" t="s">
        <v>257</v>
      </c>
      <c r="D77" s="24" t="s">
        <v>172</v>
      </c>
      <c r="E77" s="24" t="s">
        <v>182</v>
      </c>
      <c r="F77" s="24" t="s">
        <v>191</v>
      </c>
      <c r="G77" s="24" t="s">
        <v>208</v>
      </c>
      <c r="H77" s="24">
        <v>760214588</v>
      </c>
      <c r="I77" s="24">
        <f>H77</f>
        <v>760214588</v>
      </c>
      <c r="J77" s="23" t="s">
        <v>212</v>
      </c>
      <c r="K77" s="23" t="s">
        <v>216</v>
      </c>
      <c r="L77" s="28" t="s">
        <v>223</v>
      </c>
    </row>
    <row r="78" spans="1:12" ht="45">
      <c r="A78" s="26"/>
      <c r="B78" s="27">
        <v>80131500</v>
      </c>
      <c r="C78" s="24" t="s">
        <v>83</v>
      </c>
      <c r="D78" s="24" t="s">
        <v>177</v>
      </c>
      <c r="E78" s="24" t="s">
        <v>182</v>
      </c>
      <c r="F78" s="24" t="s">
        <v>191</v>
      </c>
      <c r="G78" s="24" t="s">
        <v>208</v>
      </c>
      <c r="H78" s="24">
        <v>14750000000</v>
      </c>
      <c r="I78" s="24">
        <v>217093762</v>
      </c>
      <c r="J78" s="23" t="s">
        <v>214</v>
      </c>
      <c r="K78" s="23" t="s">
        <v>217</v>
      </c>
      <c r="L78" s="28" t="s">
        <v>223</v>
      </c>
    </row>
    <row r="79" spans="1:12" ht="45">
      <c r="A79" s="26"/>
      <c r="B79" s="27">
        <v>80131500</v>
      </c>
      <c r="C79" s="24" t="s">
        <v>84</v>
      </c>
      <c r="D79" s="24" t="s">
        <v>173</v>
      </c>
      <c r="E79" s="24" t="s">
        <v>182</v>
      </c>
      <c r="F79" s="24" t="s">
        <v>191</v>
      </c>
      <c r="G79" s="24" t="s">
        <v>208</v>
      </c>
      <c r="H79" s="24">
        <v>30000000</v>
      </c>
      <c r="I79" s="24">
        <v>30000000</v>
      </c>
      <c r="J79" s="23" t="s">
        <v>212</v>
      </c>
      <c r="K79" s="23" t="s">
        <v>216</v>
      </c>
      <c r="L79" s="28" t="s">
        <v>223</v>
      </c>
    </row>
    <row r="80" spans="1:12" ht="45">
      <c r="A80" s="26"/>
      <c r="B80" s="27">
        <v>90121502</v>
      </c>
      <c r="C80" s="24" t="s">
        <v>85</v>
      </c>
      <c r="D80" s="24" t="s">
        <v>179</v>
      </c>
      <c r="E80" s="24" t="s">
        <v>182</v>
      </c>
      <c r="F80" s="24" t="s">
        <v>190</v>
      </c>
      <c r="G80" s="24" t="s">
        <v>208</v>
      </c>
      <c r="H80" s="24">
        <v>60000000</v>
      </c>
      <c r="I80" s="24">
        <f>H80</f>
        <v>60000000</v>
      </c>
      <c r="J80" s="23" t="s">
        <v>212</v>
      </c>
      <c r="K80" s="23" t="s">
        <v>216</v>
      </c>
      <c r="L80" s="28" t="s">
        <v>223</v>
      </c>
    </row>
    <row r="81" spans="1:12" ht="45">
      <c r="A81" s="26"/>
      <c r="B81" s="27">
        <v>90121502</v>
      </c>
      <c r="C81" s="24" t="s">
        <v>258</v>
      </c>
      <c r="D81" s="24" t="s">
        <v>173</v>
      </c>
      <c r="E81" s="24" t="s">
        <v>182</v>
      </c>
      <c r="F81" s="24" t="s">
        <v>191</v>
      </c>
      <c r="G81" s="24" t="s">
        <v>208</v>
      </c>
      <c r="H81" s="24">
        <v>29000000</v>
      </c>
      <c r="I81" s="24">
        <f>H81</f>
        <v>29000000</v>
      </c>
      <c r="J81" s="23" t="s">
        <v>212</v>
      </c>
      <c r="K81" s="23" t="s">
        <v>216</v>
      </c>
      <c r="L81" s="28" t="s">
        <v>223</v>
      </c>
    </row>
    <row r="82" spans="1:12" ht="45">
      <c r="A82" s="26"/>
      <c r="B82" s="27">
        <v>90121502</v>
      </c>
      <c r="C82" s="24" t="s">
        <v>85</v>
      </c>
      <c r="D82" s="24" t="s">
        <v>173</v>
      </c>
      <c r="E82" s="24" t="s">
        <v>182</v>
      </c>
      <c r="F82" s="24" t="s">
        <v>190</v>
      </c>
      <c r="G82" s="24" t="s">
        <v>208</v>
      </c>
      <c r="H82" s="24">
        <v>60000000</v>
      </c>
      <c r="I82" s="24">
        <f>H82</f>
        <v>60000000</v>
      </c>
      <c r="J82" s="23" t="s">
        <v>212</v>
      </c>
      <c r="K82" s="23" t="s">
        <v>216</v>
      </c>
      <c r="L82" s="28" t="s">
        <v>223</v>
      </c>
    </row>
    <row r="83" spans="1:12" ht="45">
      <c r="A83" s="26"/>
      <c r="B83" s="27">
        <v>90121502</v>
      </c>
      <c r="C83" s="24" t="s">
        <v>258</v>
      </c>
      <c r="D83" s="24" t="s">
        <v>176</v>
      </c>
      <c r="E83" s="24" t="s">
        <v>182</v>
      </c>
      <c r="F83" s="24" t="s">
        <v>191</v>
      </c>
      <c r="G83" s="24" t="s">
        <v>208</v>
      </c>
      <c r="H83" s="24">
        <v>29000000</v>
      </c>
      <c r="I83" s="24">
        <f>H83</f>
        <v>29000000</v>
      </c>
      <c r="J83" s="23" t="s">
        <v>212</v>
      </c>
      <c r="K83" s="23" t="s">
        <v>216</v>
      </c>
      <c r="L83" s="28" t="s">
        <v>223</v>
      </c>
    </row>
    <row r="84" spans="1:12" ht="45">
      <c r="A84" s="26"/>
      <c r="B84" s="27">
        <v>90121502</v>
      </c>
      <c r="C84" s="24" t="s">
        <v>85</v>
      </c>
      <c r="D84" s="24" t="s">
        <v>176</v>
      </c>
      <c r="E84" s="24" t="s">
        <v>182</v>
      </c>
      <c r="F84" s="24" t="s">
        <v>190</v>
      </c>
      <c r="G84" s="24" t="s">
        <v>208</v>
      </c>
      <c r="H84" s="24">
        <v>600000000</v>
      </c>
      <c r="I84" s="24">
        <v>600000000</v>
      </c>
      <c r="J84" s="23" t="s">
        <v>212</v>
      </c>
      <c r="K84" s="23" t="s">
        <v>216</v>
      </c>
      <c r="L84" s="28" t="s">
        <v>223</v>
      </c>
    </row>
    <row r="85" spans="1:12" ht="45">
      <c r="A85" s="26"/>
      <c r="B85" s="27">
        <v>90121502</v>
      </c>
      <c r="C85" s="24" t="s">
        <v>258</v>
      </c>
      <c r="D85" s="24" t="s">
        <v>175</v>
      </c>
      <c r="E85" s="24" t="s">
        <v>182</v>
      </c>
      <c r="F85" s="24" t="s">
        <v>191</v>
      </c>
      <c r="G85" s="24" t="s">
        <v>208</v>
      </c>
      <c r="H85" s="24">
        <v>29000000</v>
      </c>
      <c r="I85" s="24">
        <f>H85</f>
        <v>29000000</v>
      </c>
      <c r="J85" s="23" t="s">
        <v>212</v>
      </c>
      <c r="K85" s="23" t="s">
        <v>216</v>
      </c>
      <c r="L85" s="28" t="s">
        <v>223</v>
      </c>
    </row>
    <row r="86" spans="1:12" ht="45">
      <c r="A86" s="26"/>
      <c r="B86" s="27">
        <v>90121502</v>
      </c>
      <c r="C86" s="24" t="s">
        <v>85</v>
      </c>
      <c r="D86" s="24" t="s">
        <v>181</v>
      </c>
      <c r="E86" s="24" t="s">
        <v>182</v>
      </c>
      <c r="F86" s="24" t="s">
        <v>192</v>
      </c>
      <c r="G86" s="24" t="s">
        <v>208</v>
      </c>
      <c r="H86" s="24">
        <v>1600000000</v>
      </c>
      <c r="I86" s="24">
        <v>60000000</v>
      </c>
      <c r="J86" s="23" t="s">
        <v>214</v>
      </c>
      <c r="K86" s="23" t="s">
        <v>217</v>
      </c>
      <c r="L86" s="28" t="s">
        <v>223</v>
      </c>
    </row>
    <row r="87" spans="1:12" ht="45">
      <c r="A87" s="26"/>
      <c r="B87" s="27">
        <v>93141506</v>
      </c>
      <c r="C87" s="24" t="s">
        <v>259</v>
      </c>
      <c r="D87" s="24" t="s">
        <v>173</v>
      </c>
      <c r="E87" s="24" t="s">
        <v>182</v>
      </c>
      <c r="F87" s="24" t="s">
        <v>191</v>
      </c>
      <c r="G87" s="24" t="s">
        <v>208</v>
      </c>
      <c r="H87" s="24">
        <v>50000000</v>
      </c>
      <c r="I87" s="24">
        <f>H87</f>
        <v>50000000</v>
      </c>
      <c r="J87" s="23" t="s">
        <v>212</v>
      </c>
      <c r="K87" s="23" t="s">
        <v>216</v>
      </c>
      <c r="L87" s="28" t="s">
        <v>223</v>
      </c>
    </row>
    <row r="88" spans="1:12" ht="45">
      <c r="A88" s="26"/>
      <c r="B88" s="27">
        <v>93141506</v>
      </c>
      <c r="C88" s="24" t="s">
        <v>86</v>
      </c>
      <c r="D88" s="24" t="s">
        <v>179</v>
      </c>
      <c r="E88" s="24" t="s">
        <v>182</v>
      </c>
      <c r="F88" s="24" t="s">
        <v>192</v>
      </c>
      <c r="G88" s="24" t="s">
        <v>208</v>
      </c>
      <c r="H88" s="24">
        <v>500000000</v>
      </c>
      <c r="I88" s="24">
        <f>H88</f>
        <v>500000000</v>
      </c>
      <c r="J88" s="23" t="s">
        <v>212</v>
      </c>
      <c r="K88" s="23" t="s">
        <v>216</v>
      </c>
      <c r="L88" s="28" t="s">
        <v>223</v>
      </c>
    </row>
    <row r="89" spans="1:12" ht="45">
      <c r="A89" s="26"/>
      <c r="B89" s="27">
        <v>80161801</v>
      </c>
      <c r="C89" s="24" t="s">
        <v>260</v>
      </c>
      <c r="D89" s="24" t="s">
        <v>176</v>
      </c>
      <c r="E89" s="24" t="s">
        <v>182</v>
      </c>
      <c r="F89" s="24" t="s">
        <v>191</v>
      </c>
      <c r="G89" s="24" t="s">
        <v>208</v>
      </c>
      <c r="H89" s="24">
        <v>59000000</v>
      </c>
      <c r="I89" s="24">
        <f>H89</f>
        <v>59000000</v>
      </c>
      <c r="J89" s="23" t="s">
        <v>212</v>
      </c>
      <c r="K89" s="23" t="s">
        <v>216</v>
      </c>
      <c r="L89" s="28" t="s">
        <v>223</v>
      </c>
    </row>
    <row r="90" spans="1:12" ht="45">
      <c r="A90" s="26"/>
      <c r="B90" s="27">
        <v>80161801</v>
      </c>
      <c r="C90" s="24" t="s">
        <v>87</v>
      </c>
      <c r="D90" s="24" t="s">
        <v>176</v>
      </c>
      <c r="E90" s="24" t="s">
        <v>182</v>
      </c>
      <c r="F90" s="24" t="s">
        <v>192</v>
      </c>
      <c r="G90" s="24" t="s">
        <v>208</v>
      </c>
      <c r="H90" s="24">
        <v>350000000</v>
      </c>
      <c r="I90" s="24">
        <f>H90</f>
        <v>350000000</v>
      </c>
      <c r="J90" s="23" t="s">
        <v>212</v>
      </c>
      <c r="K90" s="23" t="s">
        <v>216</v>
      </c>
      <c r="L90" s="28" t="s">
        <v>223</v>
      </c>
    </row>
    <row r="91" spans="1:12" ht="45">
      <c r="A91" s="26"/>
      <c r="B91" s="27">
        <v>80161801</v>
      </c>
      <c r="C91" s="24" t="s">
        <v>87</v>
      </c>
      <c r="D91" s="24" t="s">
        <v>181</v>
      </c>
      <c r="E91" s="24" t="s">
        <v>182</v>
      </c>
      <c r="F91" s="24" t="s">
        <v>261</v>
      </c>
      <c r="G91" s="24" t="s">
        <v>208</v>
      </c>
      <c r="H91" s="24">
        <v>1000000000</v>
      </c>
      <c r="I91" s="24">
        <v>55000000</v>
      </c>
      <c r="J91" s="23" t="s">
        <v>214</v>
      </c>
      <c r="K91" s="23" t="s">
        <v>217</v>
      </c>
      <c r="L91" s="28" t="s">
        <v>223</v>
      </c>
    </row>
    <row r="92" spans="1:12" ht="45">
      <c r="A92" s="26"/>
      <c r="B92" s="27">
        <v>78131804</v>
      </c>
      <c r="C92" s="24" t="s">
        <v>262</v>
      </c>
      <c r="D92" s="24" t="s">
        <v>172</v>
      </c>
      <c r="E92" s="24" t="s">
        <v>182</v>
      </c>
      <c r="F92" s="24" t="s">
        <v>191</v>
      </c>
      <c r="G92" s="24" t="s">
        <v>208</v>
      </c>
      <c r="H92" s="24">
        <v>50000000</v>
      </c>
      <c r="I92" s="24">
        <f>H92</f>
        <v>50000000</v>
      </c>
      <c r="J92" s="23" t="s">
        <v>212</v>
      </c>
      <c r="K92" s="23" t="s">
        <v>216</v>
      </c>
      <c r="L92" s="28" t="s">
        <v>223</v>
      </c>
    </row>
    <row r="93" spans="1:12" ht="45">
      <c r="A93" s="26"/>
      <c r="B93" s="27">
        <v>78131804</v>
      </c>
      <c r="C93" s="24" t="s">
        <v>88</v>
      </c>
      <c r="D93" s="24" t="s">
        <v>181</v>
      </c>
      <c r="E93" s="24" t="s">
        <v>182</v>
      </c>
      <c r="F93" s="24" t="s">
        <v>192</v>
      </c>
      <c r="G93" s="24" t="s">
        <v>208</v>
      </c>
      <c r="H93" s="24">
        <v>250000000</v>
      </c>
      <c r="I93" s="24">
        <v>20000000</v>
      </c>
      <c r="J93" s="23" t="s">
        <v>214</v>
      </c>
      <c r="K93" s="23" t="s">
        <v>217</v>
      </c>
      <c r="L93" s="28" t="s">
        <v>223</v>
      </c>
    </row>
    <row r="94" spans="1:12" ht="45">
      <c r="A94" s="26"/>
      <c r="B94" s="27">
        <v>80141607</v>
      </c>
      <c r="C94" s="24" t="s">
        <v>263</v>
      </c>
      <c r="D94" s="24" t="s">
        <v>173</v>
      </c>
      <c r="E94" s="24" t="s">
        <v>182</v>
      </c>
      <c r="F94" s="24" t="s">
        <v>191</v>
      </c>
      <c r="G94" s="24" t="s">
        <v>208</v>
      </c>
      <c r="H94" s="24">
        <v>30000000</v>
      </c>
      <c r="I94" s="24">
        <f>H94</f>
        <v>30000000</v>
      </c>
      <c r="J94" s="23" t="s">
        <v>212</v>
      </c>
      <c r="K94" s="23" t="s">
        <v>216</v>
      </c>
      <c r="L94" s="28" t="s">
        <v>223</v>
      </c>
    </row>
    <row r="95" spans="1:12" ht="45">
      <c r="A95" s="26"/>
      <c r="B95" s="27">
        <v>80141607</v>
      </c>
      <c r="C95" s="24" t="s">
        <v>89</v>
      </c>
      <c r="D95" s="24" t="s">
        <v>179</v>
      </c>
      <c r="E95" s="24" t="s">
        <v>182</v>
      </c>
      <c r="F95" s="24" t="s">
        <v>192</v>
      </c>
      <c r="G95" s="24" t="s">
        <v>208</v>
      </c>
      <c r="H95" s="24">
        <v>100000000</v>
      </c>
      <c r="I95" s="24">
        <f>H95</f>
        <v>100000000</v>
      </c>
      <c r="J95" s="23" t="s">
        <v>212</v>
      </c>
      <c r="K95" s="23" t="s">
        <v>216</v>
      </c>
      <c r="L95" s="28" t="s">
        <v>223</v>
      </c>
    </row>
    <row r="96" spans="1:12" ht="45">
      <c r="A96" s="26"/>
      <c r="B96" s="27">
        <v>43233004</v>
      </c>
      <c r="C96" s="24" t="s">
        <v>90</v>
      </c>
      <c r="D96" s="24" t="s">
        <v>177</v>
      </c>
      <c r="E96" s="24" t="s">
        <v>182</v>
      </c>
      <c r="F96" s="24" t="s">
        <v>195</v>
      </c>
      <c r="G96" s="24" t="s">
        <v>208</v>
      </c>
      <c r="H96" s="24">
        <v>422218500</v>
      </c>
      <c r="I96" s="24">
        <v>422218500</v>
      </c>
      <c r="J96" s="23" t="s">
        <v>218</v>
      </c>
      <c r="K96" s="23" t="s">
        <v>219</v>
      </c>
      <c r="L96" s="28" t="s">
        <v>223</v>
      </c>
    </row>
    <row r="97" spans="1:12" ht="45">
      <c r="A97" s="26"/>
      <c r="B97" s="27">
        <v>81111811</v>
      </c>
      <c r="C97" s="24" t="s">
        <v>91</v>
      </c>
      <c r="D97" s="24" t="s">
        <v>173</v>
      </c>
      <c r="E97" s="24" t="s">
        <v>182</v>
      </c>
      <c r="F97" s="24" t="s">
        <v>196</v>
      </c>
      <c r="G97" s="24" t="s">
        <v>208</v>
      </c>
      <c r="H97" s="24">
        <v>110000000</v>
      </c>
      <c r="I97" s="24">
        <v>110000000</v>
      </c>
      <c r="J97" s="23" t="s">
        <v>218</v>
      </c>
      <c r="K97" s="23" t="s">
        <v>219</v>
      </c>
      <c r="L97" s="28" t="s">
        <v>223</v>
      </c>
    </row>
    <row r="98" spans="1:12" ht="45">
      <c r="A98" s="26"/>
      <c r="B98" s="27">
        <v>43222639</v>
      </c>
      <c r="C98" s="24" t="s">
        <v>92</v>
      </c>
      <c r="D98" s="24" t="s">
        <v>173</v>
      </c>
      <c r="E98" s="24" t="s">
        <v>182</v>
      </c>
      <c r="F98" s="24" t="s">
        <v>196</v>
      </c>
      <c r="G98" s="24" t="s">
        <v>208</v>
      </c>
      <c r="H98" s="24">
        <v>365186626</v>
      </c>
      <c r="I98" s="24">
        <v>365186626</v>
      </c>
      <c r="J98" s="23" t="s">
        <v>218</v>
      </c>
      <c r="K98" s="23" t="s">
        <v>219</v>
      </c>
      <c r="L98" s="28" t="s">
        <v>223</v>
      </c>
    </row>
    <row r="99" spans="1:12" ht="45">
      <c r="A99" s="26"/>
      <c r="B99" s="27" t="s">
        <v>93</v>
      </c>
      <c r="C99" s="24" t="s">
        <v>94</v>
      </c>
      <c r="D99" s="24" t="s">
        <v>179</v>
      </c>
      <c r="E99" s="24" t="s">
        <v>182</v>
      </c>
      <c r="F99" s="24" t="s">
        <v>197</v>
      </c>
      <c r="G99" s="24" t="s">
        <v>208</v>
      </c>
      <c r="H99" s="24">
        <v>58500000</v>
      </c>
      <c r="I99" s="24">
        <v>58500000</v>
      </c>
      <c r="J99" s="23" t="s">
        <v>218</v>
      </c>
      <c r="K99" s="23" t="s">
        <v>219</v>
      </c>
      <c r="L99" s="28" t="s">
        <v>223</v>
      </c>
    </row>
    <row r="100" spans="1:12" ht="45">
      <c r="A100" s="26"/>
      <c r="B100" s="27">
        <v>43222639</v>
      </c>
      <c r="C100" s="24" t="s">
        <v>95</v>
      </c>
      <c r="D100" s="24" t="s">
        <v>179</v>
      </c>
      <c r="E100" s="24" t="s">
        <v>182</v>
      </c>
      <c r="F100" s="24" t="s">
        <v>197</v>
      </c>
      <c r="G100" s="24" t="s">
        <v>208</v>
      </c>
      <c r="H100" s="24">
        <v>58500000</v>
      </c>
      <c r="I100" s="24">
        <v>58500000</v>
      </c>
      <c r="J100" s="23" t="s">
        <v>218</v>
      </c>
      <c r="K100" s="23" t="s">
        <v>219</v>
      </c>
      <c r="L100" s="28" t="s">
        <v>223</v>
      </c>
    </row>
    <row r="101" spans="1:12" ht="45">
      <c r="A101" s="26"/>
      <c r="B101" s="27">
        <v>81111500</v>
      </c>
      <c r="C101" s="24" t="s">
        <v>96</v>
      </c>
      <c r="D101" s="24" t="s">
        <v>175</v>
      </c>
      <c r="E101" s="24" t="s">
        <v>182</v>
      </c>
      <c r="F101" s="24" t="s">
        <v>196</v>
      </c>
      <c r="G101" s="24" t="s">
        <v>208</v>
      </c>
      <c r="H101" s="24">
        <v>150000000</v>
      </c>
      <c r="I101" s="24">
        <v>150000000</v>
      </c>
      <c r="J101" s="23" t="s">
        <v>218</v>
      </c>
      <c r="K101" s="23" t="s">
        <v>219</v>
      </c>
      <c r="L101" s="28" t="s">
        <v>223</v>
      </c>
    </row>
    <row r="102" spans="1:12" ht="45">
      <c r="A102" s="26"/>
      <c r="B102" s="27">
        <v>81111500</v>
      </c>
      <c r="C102" s="24" t="s">
        <v>97</v>
      </c>
      <c r="D102" s="24" t="s">
        <v>176</v>
      </c>
      <c r="E102" s="24" t="s">
        <v>182</v>
      </c>
      <c r="F102" s="24" t="s">
        <v>197</v>
      </c>
      <c r="G102" s="24" t="s">
        <v>208</v>
      </c>
      <c r="H102" s="24">
        <v>35594874</v>
      </c>
      <c r="I102" s="24">
        <v>35594874</v>
      </c>
      <c r="J102" s="23" t="s">
        <v>218</v>
      </c>
      <c r="K102" s="23" t="s">
        <v>219</v>
      </c>
      <c r="L102" s="28" t="s">
        <v>223</v>
      </c>
    </row>
    <row r="103" spans="1:12" ht="45">
      <c r="A103" s="26"/>
      <c r="B103" s="27">
        <v>80101600</v>
      </c>
      <c r="C103" s="24" t="s">
        <v>98</v>
      </c>
      <c r="D103" s="24" t="s">
        <v>180</v>
      </c>
      <c r="E103" s="24" t="s">
        <v>182</v>
      </c>
      <c r="F103" s="24" t="s">
        <v>198</v>
      </c>
      <c r="G103" s="24" t="s">
        <v>208</v>
      </c>
      <c r="H103" s="24">
        <v>1416666666.6666698</v>
      </c>
      <c r="I103" s="24">
        <v>1416666666.6666698</v>
      </c>
      <c r="J103" s="23" t="s">
        <v>218</v>
      </c>
      <c r="K103" s="23" t="s">
        <v>219</v>
      </c>
      <c r="L103" s="28" t="s">
        <v>223</v>
      </c>
    </row>
    <row r="104" spans="1:12" ht="60">
      <c r="A104" s="26"/>
      <c r="B104" s="27">
        <v>80101600</v>
      </c>
      <c r="C104" s="24" t="s">
        <v>99</v>
      </c>
      <c r="D104" s="24" t="s">
        <v>175</v>
      </c>
      <c r="E104" s="24" t="s">
        <v>182</v>
      </c>
      <c r="F104" s="24" t="s">
        <v>198</v>
      </c>
      <c r="G104" s="24" t="s">
        <v>209</v>
      </c>
      <c r="H104" s="24">
        <v>320000000</v>
      </c>
      <c r="I104" s="24">
        <v>320000000</v>
      </c>
      <c r="J104" s="23" t="s">
        <v>212</v>
      </c>
      <c r="K104" s="23" t="s">
        <v>219</v>
      </c>
      <c r="L104" s="28" t="s">
        <v>223</v>
      </c>
    </row>
    <row r="105" spans="1:12" ht="60">
      <c r="A105" s="26"/>
      <c r="B105" s="27">
        <v>80101600</v>
      </c>
      <c r="C105" s="24" t="s">
        <v>100</v>
      </c>
      <c r="D105" s="24" t="s">
        <v>172</v>
      </c>
      <c r="E105" s="24" t="s">
        <v>182</v>
      </c>
      <c r="F105" s="24" t="s">
        <v>198</v>
      </c>
      <c r="G105" s="24" t="s">
        <v>209</v>
      </c>
      <c r="H105" s="24">
        <v>1500000000</v>
      </c>
      <c r="I105" s="24">
        <v>1500000000</v>
      </c>
      <c r="J105" s="23" t="s">
        <v>212</v>
      </c>
      <c r="K105" s="23" t="s">
        <v>219</v>
      </c>
      <c r="L105" s="28" t="s">
        <v>223</v>
      </c>
    </row>
    <row r="106" spans="1:12" ht="45">
      <c r="A106" s="26"/>
      <c r="B106" s="27">
        <v>80101600</v>
      </c>
      <c r="C106" s="24" t="s">
        <v>101</v>
      </c>
      <c r="D106" s="24" t="s">
        <v>181</v>
      </c>
      <c r="E106" s="24" t="s">
        <v>182</v>
      </c>
      <c r="F106" s="24" t="s">
        <v>198</v>
      </c>
      <c r="G106" s="24" t="s">
        <v>209</v>
      </c>
      <c r="H106" s="24">
        <v>1947424600</v>
      </c>
      <c r="I106" s="24">
        <v>1947424600</v>
      </c>
      <c r="J106" s="23" t="s">
        <v>212</v>
      </c>
      <c r="K106" s="23" t="s">
        <v>219</v>
      </c>
      <c r="L106" s="28" t="s">
        <v>223</v>
      </c>
    </row>
    <row r="107" spans="1:12" ht="75">
      <c r="A107" s="26"/>
      <c r="B107" s="27">
        <v>80101601</v>
      </c>
      <c r="C107" s="24" t="s">
        <v>102</v>
      </c>
      <c r="D107" s="24" t="s">
        <v>174</v>
      </c>
      <c r="E107" s="24" t="s">
        <v>234</v>
      </c>
      <c r="F107" s="24" t="s">
        <v>198</v>
      </c>
      <c r="G107" s="24" t="s">
        <v>208</v>
      </c>
      <c r="H107" s="24">
        <v>7000000000</v>
      </c>
      <c r="I107" s="24">
        <v>7000000000</v>
      </c>
      <c r="J107" s="23" t="s">
        <v>212</v>
      </c>
      <c r="K107" s="23" t="s">
        <v>220</v>
      </c>
      <c r="L107" s="28" t="s">
        <v>223</v>
      </c>
    </row>
    <row r="108" spans="1:12" ht="75">
      <c r="A108" s="26"/>
      <c r="B108" s="27">
        <v>80101604</v>
      </c>
      <c r="C108" s="24" t="s">
        <v>103</v>
      </c>
      <c r="D108" s="24" t="s">
        <v>176</v>
      </c>
      <c r="E108" s="24" t="s">
        <v>176</v>
      </c>
      <c r="F108" s="24" t="s">
        <v>199</v>
      </c>
      <c r="G108" s="24" t="s">
        <v>208</v>
      </c>
      <c r="H108" s="24">
        <v>2239250000</v>
      </c>
      <c r="I108" s="24">
        <v>2239250000</v>
      </c>
      <c r="J108" s="23" t="s">
        <v>212</v>
      </c>
      <c r="K108" s="23" t="s">
        <v>220</v>
      </c>
      <c r="L108" s="28" t="s">
        <v>223</v>
      </c>
    </row>
    <row r="109" spans="1:12" ht="60">
      <c r="A109" s="26"/>
      <c r="B109" s="27">
        <v>80101604</v>
      </c>
      <c r="C109" s="24" t="s">
        <v>104</v>
      </c>
      <c r="D109" s="24" t="s">
        <v>176</v>
      </c>
      <c r="E109" s="24" t="s">
        <v>176</v>
      </c>
      <c r="F109" s="24" t="s">
        <v>199</v>
      </c>
      <c r="G109" s="24" t="s">
        <v>208</v>
      </c>
      <c r="H109" s="24">
        <v>2104850000</v>
      </c>
      <c r="I109" s="24">
        <v>2104850000</v>
      </c>
      <c r="J109" s="23" t="s">
        <v>212</v>
      </c>
      <c r="K109" s="23" t="s">
        <v>220</v>
      </c>
      <c r="L109" s="28" t="s">
        <v>223</v>
      </c>
    </row>
    <row r="110" spans="1:12" ht="60">
      <c r="A110" s="26"/>
      <c r="B110" s="27">
        <v>80101604</v>
      </c>
      <c r="C110" s="24" t="s">
        <v>105</v>
      </c>
      <c r="D110" s="24" t="s">
        <v>176</v>
      </c>
      <c r="E110" s="24" t="s">
        <v>176</v>
      </c>
      <c r="F110" s="24" t="s">
        <v>199</v>
      </c>
      <c r="G110" s="24" t="s">
        <v>208</v>
      </c>
      <c r="H110" s="24">
        <v>3797900000</v>
      </c>
      <c r="I110" s="24">
        <v>3797900000</v>
      </c>
      <c r="J110" s="23" t="s">
        <v>212</v>
      </c>
      <c r="K110" s="23" t="s">
        <v>220</v>
      </c>
      <c r="L110" s="28" t="s">
        <v>223</v>
      </c>
    </row>
    <row r="111" spans="1:12" ht="60">
      <c r="A111" s="26"/>
      <c r="B111" s="27">
        <v>80101604</v>
      </c>
      <c r="C111" s="24" t="s">
        <v>106</v>
      </c>
      <c r="D111" s="24" t="s">
        <v>179</v>
      </c>
      <c r="E111" s="24" t="s">
        <v>182</v>
      </c>
      <c r="F111" s="24" t="s">
        <v>199</v>
      </c>
      <c r="G111" s="24" t="s">
        <v>208</v>
      </c>
      <c r="H111" s="24">
        <v>600000000</v>
      </c>
      <c r="I111" s="24">
        <v>600000000</v>
      </c>
      <c r="J111" s="23" t="s">
        <v>212</v>
      </c>
      <c r="K111" s="23" t="s">
        <v>220</v>
      </c>
      <c r="L111" s="28" t="s">
        <v>223</v>
      </c>
    </row>
    <row r="112" spans="1:12" ht="90">
      <c r="A112" s="26"/>
      <c r="B112" s="27">
        <v>80101603</v>
      </c>
      <c r="C112" s="24" t="s">
        <v>107</v>
      </c>
      <c r="D112" s="24" t="s">
        <v>174</v>
      </c>
      <c r="E112" s="24" t="s">
        <v>182</v>
      </c>
      <c r="F112" s="24" t="s">
        <v>200</v>
      </c>
      <c r="G112" s="24" t="s">
        <v>208</v>
      </c>
      <c r="H112" s="24">
        <v>150000000</v>
      </c>
      <c r="I112" s="24">
        <v>150000000</v>
      </c>
      <c r="J112" s="23" t="s">
        <v>212</v>
      </c>
      <c r="K112" s="23" t="s">
        <v>220</v>
      </c>
      <c r="L112" s="28" t="s">
        <v>223</v>
      </c>
    </row>
    <row r="113" spans="1:12" ht="90">
      <c r="A113" s="26"/>
      <c r="B113" s="27">
        <v>80101603</v>
      </c>
      <c r="C113" s="24" t="s">
        <v>108</v>
      </c>
      <c r="D113" s="24" t="s">
        <v>171</v>
      </c>
      <c r="E113" s="24" t="s">
        <v>182</v>
      </c>
      <c r="F113" s="24" t="s">
        <v>200</v>
      </c>
      <c r="G113" s="24" t="s">
        <v>208</v>
      </c>
      <c r="H113" s="24">
        <v>60750000</v>
      </c>
      <c r="I113" s="24">
        <v>60750000</v>
      </c>
      <c r="J113" s="23" t="s">
        <v>212</v>
      </c>
      <c r="K113" s="23" t="s">
        <v>220</v>
      </c>
      <c r="L113" s="28" t="s">
        <v>223</v>
      </c>
    </row>
    <row r="114" spans="1:12" ht="90">
      <c r="A114" s="26"/>
      <c r="B114" s="27">
        <v>81101510</v>
      </c>
      <c r="C114" s="24" t="s">
        <v>109</v>
      </c>
      <c r="D114" s="24" t="s">
        <v>171</v>
      </c>
      <c r="E114" s="24" t="s">
        <v>182</v>
      </c>
      <c r="F114" s="24" t="s">
        <v>200</v>
      </c>
      <c r="G114" s="24" t="s">
        <v>208</v>
      </c>
      <c r="H114" s="24">
        <v>82537859</v>
      </c>
      <c r="I114" s="24">
        <v>82537859</v>
      </c>
      <c r="J114" s="23" t="s">
        <v>212</v>
      </c>
      <c r="K114" s="23" t="s">
        <v>220</v>
      </c>
      <c r="L114" s="28" t="s">
        <v>223</v>
      </c>
    </row>
    <row r="115" spans="1:12" ht="90">
      <c r="A115" s="26"/>
      <c r="B115" s="27">
        <v>81101510</v>
      </c>
      <c r="C115" s="24" t="s">
        <v>110</v>
      </c>
      <c r="D115" s="24" t="s">
        <v>174</v>
      </c>
      <c r="E115" s="24" t="s">
        <v>182</v>
      </c>
      <c r="F115" s="24" t="s">
        <v>200</v>
      </c>
      <c r="G115" s="24" t="s">
        <v>208</v>
      </c>
      <c r="H115" s="24">
        <v>47500000</v>
      </c>
      <c r="I115" s="24">
        <v>47500000</v>
      </c>
      <c r="J115" s="23" t="s">
        <v>212</v>
      </c>
      <c r="K115" s="23" t="s">
        <v>220</v>
      </c>
      <c r="L115" s="28" t="s">
        <v>223</v>
      </c>
    </row>
    <row r="116" spans="1:12" ht="90">
      <c r="A116" s="26"/>
      <c r="B116" s="27">
        <v>81101510</v>
      </c>
      <c r="C116" s="24" t="s">
        <v>110</v>
      </c>
      <c r="D116" s="24" t="s">
        <v>174</v>
      </c>
      <c r="E116" s="24" t="s">
        <v>182</v>
      </c>
      <c r="F116" s="24" t="s">
        <v>200</v>
      </c>
      <c r="G116" s="24" t="s">
        <v>208</v>
      </c>
      <c r="H116" s="24">
        <v>47500000</v>
      </c>
      <c r="I116" s="24">
        <v>47500000</v>
      </c>
      <c r="J116" s="23" t="s">
        <v>212</v>
      </c>
      <c r="K116" s="23" t="s">
        <v>220</v>
      </c>
      <c r="L116" s="28" t="s">
        <v>223</v>
      </c>
    </row>
    <row r="117" spans="1:12" ht="90">
      <c r="A117" s="26"/>
      <c r="B117" s="27">
        <v>81101510</v>
      </c>
      <c r="C117" s="24" t="s">
        <v>111</v>
      </c>
      <c r="D117" s="24" t="s">
        <v>181</v>
      </c>
      <c r="E117" s="24" t="s">
        <v>182</v>
      </c>
      <c r="F117" s="24" t="s">
        <v>200</v>
      </c>
      <c r="G117" s="24" t="s">
        <v>208</v>
      </c>
      <c r="H117" s="24">
        <v>250000000</v>
      </c>
      <c r="I117" s="24">
        <v>250000000</v>
      </c>
      <c r="J117" s="23" t="s">
        <v>212</v>
      </c>
      <c r="K117" s="23" t="s">
        <v>220</v>
      </c>
      <c r="L117" s="28" t="s">
        <v>223</v>
      </c>
    </row>
    <row r="118" spans="1:12" ht="90">
      <c r="A118" s="26"/>
      <c r="B118" s="27">
        <v>80101603</v>
      </c>
      <c r="C118" s="24" t="s">
        <v>112</v>
      </c>
      <c r="D118" s="24" t="s">
        <v>174</v>
      </c>
      <c r="E118" s="24" t="s">
        <v>182</v>
      </c>
      <c r="F118" s="24" t="s">
        <v>200</v>
      </c>
      <c r="G118" s="24" t="s">
        <v>208</v>
      </c>
      <c r="H118" s="24">
        <v>42500000</v>
      </c>
      <c r="I118" s="24">
        <v>42500000</v>
      </c>
      <c r="J118" s="23" t="s">
        <v>212</v>
      </c>
      <c r="K118" s="23" t="s">
        <v>220</v>
      </c>
      <c r="L118" s="28" t="s">
        <v>223</v>
      </c>
    </row>
    <row r="119" spans="1:12" ht="90">
      <c r="A119" s="26"/>
      <c r="B119" s="27">
        <v>80101603</v>
      </c>
      <c r="C119" s="24" t="s">
        <v>112</v>
      </c>
      <c r="D119" s="24" t="s">
        <v>174</v>
      </c>
      <c r="E119" s="24" t="s">
        <v>182</v>
      </c>
      <c r="F119" s="24" t="s">
        <v>200</v>
      </c>
      <c r="G119" s="24" t="s">
        <v>208</v>
      </c>
      <c r="H119" s="24">
        <v>42500000</v>
      </c>
      <c r="I119" s="24">
        <v>42500000</v>
      </c>
      <c r="J119" s="23" t="s">
        <v>212</v>
      </c>
      <c r="K119" s="23" t="s">
        <v>220</v>
      </c>
      <c r="L119" s="28" t="s">
        <v>223</v>
      </c>
    </row>
    <row r="120" spans="1:12" ht="90">
      <c r="A120" s="26"/>
      <c r="B120" s="27">
        <v>80101603</v>
      </c>
      <c r="C120" s="24" t="s">
        <v>232</v>
      </c>
      <c r="D120" s="24" t="s">
        <v>174</v>
      </c>
      <c r="E120" s="24" t="s">
        <v>182</v>
      </c>
      <c r="F120" s="24" t="s">
        <v>200</v>
      </c>
      <c r="G120" s="24" t="s">
        <v>208</v>
      </c>
      <c r="H120" s="24">
        <v>25000000</v>
      </c>
      <c r="I120" s="24">
        <v>25000000</v>
      </c>
      <c r="J120" s="23" t="s">
        <v>212</v>
      </c>
      <c r="K120" s="23" t="s">
        <v>220</v>
      </c>
      <c r="L120" s="28" t="s">
        <v>223</v>
      </c>
    </row>
    <row r="121" spans="1:12" ht="90">
      <c r="A121" s="26"/>
      <c r="B121" s="27">
        <v>80101603</v>
      </c>
      <c r="C121" s="24" t="s">
        <v>232</v>
      </c>
      <c r="D121" s="24" t="s">
        <v>174</v>
      </c>
      <c r="E121" s="24" t="s">
        <v>182</v>
      </c>
      <c r="F121" s="24" t="s">
        <v>200</v>
      </c>
      <c r="G121" s="24" t="s">
        <v>208</v>
      </c>
      <c r="H121" s="24">
        <v>37081655</v>
      </c>
      <c r="I121" s="24">
        <v>37081655</v>
      </c>
      <c r="J121" s="23" t="s">
        <v>212</v>
      </c>
      <c r="K121" s="23" t="s">
        <v>220</v>
      </c>
      <c r="L121" s="28" t="s">
        <v>223</v>
      </c>
    </row>
    <row r="122" spans="1:12" ht="90">
      <c r="A122" s="26"/>
      <c r="B122" s="27">
        <v>81101510</v>
      </c>
      <c r="C122" s="24" t="s">
        <v>113</v>
      </c>
      <c r="D122" s="24" t="s">
        <v>171</v>
      </c>
      <c r="E122" s="24" t="s">
        <v>182</v>
      </c>
      <c r="F122" s="24" t="s">
        <v>200</v>
      </c>
      <c r="G122" s="24" t="s">
        <v>208</v>
      </c>
      <c r="H122" s="24">
        <v>348000000</v>
      </c>
      <c r="I122" s="24">
        <v>348000000</v>
      </c>
      <c r="J122" s="23" t="s">
        <v>212</v>
      </c>
      <c r="K122" s="23" t="s">
        <v>220</v>
      </c>
      <c r="L122" s="28" t="s">
        <v>223</v>
      </c>
    </row>
    <row r="123" spans="1:12" ht="90">
      <c r="A123" s="26"/>
      <c r="B123" s="27">
        <v>80101601</v>
      </c>
      <c r="C123" s="24" t="s">
        <v>114</v>
      </c>
      <c r="D123" s="24" t="s">
        <v>171</v>
      </c>
      <c r="E123" s="24" t="s">
        <v>182</v>
      </c>
      <c r="F123" s="24" t="s">
        <v>200</v>
      </c>
      <c r="G123" s="24" t="s">
        <v>208</v>
      </c>
      <c r="H123" s="24">
        <v>219661080</v>
      </c>
      <c r="I123" s="24">
        <v>219661080</v>
      </c>
      <c r="J123" s="23" t="s">
        <v>212</v>
      </c>
      <c r="K123" s="23" t="s">
        <v>220</v>
      </c>
      <c r="L123" s="28" t="s">
        <v>223</v>
      </c>
    </row>
    <row r="124" spans="1:12" ht="45">
      <c r="A124" s="26"/>
      <c r="B124" s="27">
        <v>80101601</v>
      </c>
      <c r="C124" s="24" t="s">
        <v>115</v>
      </c>
      <c r="D124" s="24" t="s">
        <v>174</v>
      </c>
      <c r="E124" s="24" t="s">
        <v>182</v>
      </c>
      <c r="F124" s="24" t="s">
        <v>201</v>
      </c>
      <c r="G124" s="24" t="s">
        <v>208</v>
      </c>
      <c r="H124" s="24">
        <v>1174436783</v>
      </c>
      <c r="I124" s="24">
        <v>1174436783</v>
      </c>
      <c r="J124" s="23" t="s">
        <v>212</v>
      </c>
      <c r="K124" s="23" t="s">
        <v>220</v>
      </c>
      <c r="L124" s="28" t="s">
        <v>223</v>
      </c>
    </row>
    <row r="125" spans="1:12" ht="90">
      <c r="A125" s="26"/>
      <c r="B125" s="27">
        <v>80141626</v>
      </c>
      <c r="C125" s="24" t="s">
        <v>116</v>
      </c>
      <c r="D125" s="24" t="s">
        <v>174</v>
      </c>
      <c r="E125" s="24" t="s">
        <v>182</v>
      </c>
      <c r="F125" s="24" t="s">
        <v>200</v>
      </c>
      <c r="G125" s="24" t="s">
        <v>208</v>
      </c>
      <c r="H125" s="24">
        <v>31885660</v>
      </c>
      <c r="I125" s="24">
        <v>31885660</v>
      </c>
      <c r="J125" s="23" t="s">
        <v>212</v>
      </c>
      <c r="K125" s="23" t="s">
        <v>220</v>
      </c>
      <c r="L125" s="28" t="s">
        <v>223</v>
      </c>
    </row>
    <row r="126" spans="1:12" ht="90">
      <c r="A126" s="26"/>
      <c r="B126" s="27">
        <v>80141626</v>
      </c>
      <c r="C126" s="24" t="s">
        <v>116</v>
      </c>
      <c r="D126" s="24" t="s">
        <v>174</v>
      </c>
      <c r="E126" s="24" t="s">
        <v>182</v>
      </c>
      <c r="F126" s="24" t="s">
        <v>200</v>
      </c>
      <c r="G126" s="24" t="s">
        <v>208</v>
      </c>
      <c r="H126" s="24">
        <v>27500000</v>
      </c>
      <c r="I126" s="24">
        <v>27500000</v>
      </c>
      <c r="J126" s="23" t="s">
        <v>212</v>
      </c>
      <c r="K126" s="23" t="s">
        <v>220</v>
      </c>
      <c r="L126" s="28" t="s">
        <v>223</v>
      </c>
    </row>
    <row r="127" spans="1:12" ht="90">
      <c r="A127" s="26"/>
      <c r="B127" s="27">
        <v>81101602</v>
      </c>
      <c r="C127" s="24" t="s">
        <v>117</v>
      </c>
      <c r="D127" s="24" t="s">
        <v>171</v>
      </c>
      <c r="E127" s="24" t="s">
        <v>182</v>
      </c>
      <c r="F127" s="24" t="s">
        <v>200</v>
      </c>
      <c r="G127" s="24" t="s">
        <v>208</v>
      </c>
      <c r="H127" s="24">
        <v>59812500</v>
      </c>
      <c r="I127" s="24">
        <v>59812500</v>
      </c>
      <c r="J127" s="23" t="s">
        <v>212</v>
      </c>
      <c r="K127" s="23" t="s">
        <v>220</v>
      </c>
      <c r="L127" s="28" t="s">
        <v>223</v>
      </c>
    </row>
    <row r="128" spans="1:12" ht="94.5" customHeight="1">
      <c r="A128" s="26"/>
      <c r="B128" s="27">
        <v>80101600</v>
      </c>
      <c r="C128" s="24" t="s">
        <v>118</v>
      </c>
      <c r="D128" s="24" t="s">
        <v>171</v>
      </c>
      <c r="E128" s="24" t="s">
        <v>182</v>
      </c>
      <c r="F128" s="24" t="s">
        <v>202</v>
      </c>
      <c r="G128" s="24" t="s">
        <v>210</v>
      </c>
      <c r="H128" s="24">
        <v>833536000</v>
      </c>
      <c r="I128" s="24">
        <v>833536000</v>
      </c>
      <c r="J128" s="23" t="s">
        <v>218</v>
      </c>
      <c r="K128" s="23" t="s">
        <v>219</v>
      </c>
      <c r="L128" s="28" t="s">
        <v>223</v>
      </c>
    </row>
    <row r="129" spans="1:12" ht="90.75" customHeight="1">
      <c r="A129" s="26"/>
      <c r="B129" s="27">
        <v>80101600</v>
      </c>
      <c r="C129" s="24" t="s">
        <v>119</v>
      </c>
      <c r="D129" s="24" t="s">
        <v>171</v>
      </c>
      <c r="E129" s="24" t="s">
        <v>182</v>
      </c>
      <c r="F129" s="24" t="s">
        <v>202</v>
      </c>
      <c r="G129" s="24" t="s">
        <v>210</v>
      </c>
      <c r="H129" s="24">
        <v>660000000</v>
      </c>
      <c r="I129" s="24">
        <v>660000000</v>
      </c>
      <c r="J129" s="23" t="s">
        <v>218</v>
      </c>
      <c r="K129" s="23" t="s">
        <v>219</v>
      </c>
      <c r="L129" s="28" t="s">
        <v>223</v>
      </c>
    </row>
    <row r="130" spans="1:12" ht="45">
      <c r="A130" s="26"/>
      <c r="B130" s="27">
        <v>80101600</v>
      </c>
      <c r="C130" s="24" t="s">
        <v>120</v>
      </c>
      <c r="D130" s="24" t="s">
        <v>172</v>
      </c>
      <c r="E130" s="24" t="s">
        <v>182</v>
      </c>
      <c r="F130" s="24" t="s">
        <v>202</v>
      </c>
      <c r="G130" s="24" t="s">
        <v>210</v>
      </c>
      <c r="H130" s="24">
        <v>1600000000</v>
      </c>
      <c r="I130" s="24">
        <v>1600000000</v>
      </c>
      <c r="J130" s="23" t="s">
        <v>218</v>
      </c>
      <c r="K130" s="23" t="s">
        <v>219</v>
      </c>
      <c r="L130" s="28" t="s">
        <v>223</v>
      </c>
    </row>
    <row r="131" spans="1:12" ht="45">
      <c r="A131" s="26"/>
      <c r="B131" s="27">
        <v>80101600</v>
      </c>
      <c r="C131" s="30" t="s">
        <v>121</v>
      </c>
      <c r="D131" s="24" t="s">
        <v>172</v>
      </c>
      <c r="E131" s="24" t="s">
        <v>182</v>
      </c>
      <c r="F131" s="24" t="s">
        <v>202</v>
      </c>
      <c r="G131" s="24" t="s">
        <v>210</v>
      </c>
      <c r="H131" s="24">
        <v>3500000000</v>
      </c>
      <c r="I131" s="24">
        <v>3500000000</v>
      </c>
      <c r="J131" s="23" t="s">
        <v>218</v>
      </c>
      <c r="K131" s="23" t="s">
        <v>219</v>
      </c>
      <c r="L131" s="28" t="s">
        <v>223</v>
      </c>
    </row>
    <row r="132" spans="1:12" ht="108" customHeight="1">
      <c r="A132" s="26"/>
      <c r="B132" s="27">
        <v>80101600</v>
      </c>
      <c r="C132" s="24" t="s">
        <v>122</v>
      </c>
      <c r="D132" s="24" t="s">
        <v>172</v>
      </c>
      <c r="E132" s="24" t="s">
        <v>182</v>
      </c>
      <c r="F132" s="24" t="s">
        <v>202</v>
      </c>
      <c r="G132" s="24" t="s">
        <v>210</v>
      </c>
      <c r="H132" s="24">
        <v>250000000</v>
      </c>
      <c r="I132" s="24">
        <v>250000000</v>
      </c>
      <c r="J132" s="23" t="s">
        <v>218</v>
      </c>
      <c r="K132" s="23" t="s">
        <v>219</v>
      </c>
      <c r="L132" s="28" t="s">
        <v>223</v>
      </c>
    </row>
    <row r="133" spans="1:12" ht="45">
      <c r="A133" s="26"/>
      <c r="B133" s="27">
        <v>80101600</v>
      </c>
      <c r="C133" s="24" t="s">
        <v>123</v>
      </c>
      <c r="D133" s="24" t="s">
        <v>171</v>
      </c>
      <c r="E133" s="24" t="s">
        <v>182</v>
      </c>
      <c r="F133" s="24" t="s">
        <v>202</v>
      </c>
      <c r="G133" s="24" t="s">
        <v>210</v>
      </c>
      <c r="H133" s="24">
        <v>127600000</v>
      </c>
      <c r="I133" s="24">
        <v>127600000</v>
      </c>
      <c r="J133" s="23" t="s">
        <v>218</v>
      </c>
      <c r="K133" s="23" t="s">
        <v>219</v>
      </c>
      <c r="L133" s="28" t="s">
        <v>223</v>
      </c>
    </row>
    <row r="134" spans="1:12" ht="90">
      <c r="A134" s="26"/>
      <c r="B134" s="27">
        <v>80101600</v>
      </c>
      <c r="C134" s="24" t="s">
        <v>124</v>
      </c>
      <c r="D134" s="24" t="s">
        <v>179</v>
      </c>
      <c r="E134" s="24" t="s">
        <v>182</v>
      </c>
      <c r="F134" s="24" t="s">
        <v>198</v>
      </c>
      <c r="G134" s="24" t="s">
        <v>210</v>
      </c>
      <c r="H134" s="24">
        <v>860000000</v>
      </c>
      <c r="I134" s="24">
        <v>860000000</v>
      </c>
      <c r="J134" s="23" t="s">
        <v>218</v>
      </c>
      <c r="K134" s="23" t="s">
        <v>219</v>
      </c>
      <c r="L134" s="28" t="s">
        <v>223</v>
      </c>
    </row>
    <row r="135" spans="1:12" ht="62.25" customHeight="1">
      <c r="A135" s="26"/>
      <c r="B135" s="27">
        <v>80101600</v>
      </c>
      <c r="C135" s="24" t="s">
        <v>125</v>
      </c>
      <c r="D135" s="24" t="s">
        <v>179</v>
      </c>
      <c r="E135" s="24" t="s">
        <v>182</v>
      </c>
      <c r="F135" s="24" t="s">
        <v>198</v>
      </c>
      <c r="G135" s="24" t="s">
        <v>210</v>
      </c>
      <c r="H135" s="24">
        <v>184000000</v>
      </c>
      <c r="I135" s="24">
        <v>184000000</v>
      </c>
      <c r="J135" s="23" t="s">
        <v>218</v>
      </c>
      <c r="K135" s="23" t="s">
        <v>219</v>
      </c>
      <c r="L135" s="28" t="s">
        <v>223</v>
      </c>
    </row>
    <row r="136" spans="1:12" ht="105">
      <c r="A136" s="26"/>
      <c r="B136" s="27">
        <v>80101600</v>
      </c>
      <c r="C136" s="24" t="s">
        <v>126</v>
      </c>
      <c r="D136" s="24" t="s">
        <v>171</v>
      </c>
      <c r="E136" s="24" t="s">
        <v>182</v>
      </c>
      <c r="F136" s="24" t="s">
        <v>202</v>
      </c>
      <c r="G136" s="24" t="s">
        <v>210</v>
      </c>
      <c r="H136" s="24">
        <v>258672750</v>
      </c>
      <c r="I136" s="24">
        <v>258672750</v>
      </c>
      <c r="J136" s="23" t="s">
        <v>218</v>
      </c>
      <c r="K136" s="23" t="s">
        <v>219</v>
      </c>
      <c r="L136" s="28" t="s">
        <v>223</v>
      </c>
    </row>
    <row r="137" spans="1:12" ht="60">
      <c r="A137" s="26"/>
      <c r="B137" s="27">
        <v>80101600</v>
      </c>
      <c r="C137" s="24" t="s">
        <v>127</v>
      </c>
      <c r="D137" s="24" t="s">
        <v>174</v>
      </c>
      <c r="E137" s="24" t="s">
        <v>182</v>
      </c>
      <c r="F137" s="24" t="s">
        <v>202</v>
      </c>
      <c r="G137" s="24" t="s">
        <v>210</v>
      </c>
      <c r="H137" s="24">
        <v>200000000</v>
      </c>
      <c r="I137" s="24">
        <v>200000000</v>
      </c>
      <c r="J137" s="23" t="s">
        <v>218</v>
      </c>
      <c r="K137" s="23" t="s">
        <v>219</v>
      </c>
      <c r="L137" s="28" t="s">
        <v>223</v>
      </c>
    </row>
    <row r="138" spans="1:12" ht="60">
      <c r="A138" s="26"/>
      <c r="B138" s="27">
        <v>80101600</v>
      </c>
      <c r="C138" s="24" t="s">
        <v>128</v>
      </c>
      <c r="D138" s="24" t="s">
        <v>174</v>
      </c>
      <c r="E138" s="24" t="s">
        <v>182</v>
      </c>
      <c r="F138" s="24" t="s">
        <v>202</v>
      </c>
      <c r="G138" s="24" t="s">
        <v>210</v>
      </c>
      <c r="H138" s="24">
        <v>36901291</v>
      </c>
      <c r="I138" s="24">
        <v>36901291</v>
      </c>
      <c r="J138" s="23" t="s">
        <v>218</v>
      </c>
      <c r="K138" s="23" t="s">
        <v>219</v>
      </c>
      <c r="L138" s="28" t="s">
        <v>223</v>
      </c>
    </row>
    <row r="139" spans="1:12" ht="45">
      <c r="A139" s="26"/>
      <c r="B139" s="27">
        <v>80101600</v>
      </c>
      <c r="C139" s="24" t="s">
        <v>129</v>
      </c>
      <c r="D139" s="24" t="s">
        <v>174</v>
      </c>
      <c r="E139" s="24" t="s">
        <v>182</v>
      </c>
      <c r="F139" s="24" t="s">
        <v>202</v>
      </c>
      <c r="G139" s="24" t="s">
        <v>210</v>
      </c>
      <c r="H139" s="24">
        <v>100000000</v>
      </c>
      <c r="I139" s="24">
        <v>100000000</v>
      </c>
      <c r="J139" s="23" t="s">
        <v>218</v>
      </c>
      <c r="K139" s="23" t="s">
        <v>219</v>
      </c>
      <c r="L139" s="28" t="s">
        <v>223</v>
      </c>
    </row>
    <row r="140" spans="1:12" ht="60">
      <c r="A140" s="26"/>
      <c r="B140" s="27">
        <v>80101600</v>
      </c>
      <c r="C140" s="24" t="s">
        <v>130</v>
      </c>
      <c r="D140" s="24" t="s">
        <v>174</v>
      </c>
      <c r="E140" s="24" t="s">
        <v>182</v>
      </c>
      <c r="F140" s="24" t="s">
        <v>202</v>
      </c>
      <c r="G140" s="24" t="s">
        <v>210</v>
      </c>
      <c r="H140" s="24">
        <v>49950992</v>
      </c>
      <c r="I140" s="24">
        <v>49950992</v>
      </c>
      <c r="J140" s="23" t="s">
        <v>218</v>
      </c>
      <c r="K140" s="23" t="s">
        <v>219</v>
      </c>
      <c r="L140" s="28" t="s">
        <v>223</v>
      </c>
    </row>
    <row r="141" spans="1:12" ht="45">
      <c r="A141" s="26"/>
      <c r="B141" s="27">
        <v>80101600</v>
      </c>
      <c r="C141" s="24" t="s">
        <v>131</v>
      </c>
      <c r="D141" s="24" t="s">
        <v>179</v>
      </c>
      <c r="E141" s="24" t="s">
        <v>182</v>
      </c>
      <c r="F141" s="24" t="s">
        <v>198</v>
      </c>
      <c r="G141" s="24" t="s">
        <v>210</v>
      </c>
      <c r="H141" s="24">
        <v>200000000</v>
      </c>
      <c r="I141" s="24">
        <v>200000000</v>
      </c>
      <c r="J141" s="23" t="s">
        <v>218</v>
      </c>
      <c r="K141" s="23" t="s">
        <v>219</v>
      </c>
      <c r="L141" s="28" t="s">
        <v>223</v>
      </c>
    </row>
    <row r="142" spans="1:12" ht="45">
      <c r="A142" s="26"/>
      <c r="B142" s="27">
        <v>80101600</v>
      </c>
      <c r="C142" s="24" t="s">
        <v>132</v>
      </c>
      <c r="D142" s="24" t="s">
        <v>179</v>
      </c>
      <c r="E142" s="24" t="s">
        <v>182</v>
      </c>
      <c r="F142" s="24" t="s">
        <v>197</v>
      </c>
      <c r="G142" s="24" t="s">
        <v>210</v>
      </c>
      <c r="H142" s="24">
        <v>25000000</v>
      </c>
      <c r="I142" s="24">
        <v>25000000</v>
      </c>
      <c r="J142" s="23" t="s">
        <v>218</v>
      </c>
      <c r="K142" s="23" t="s">
        <v>219</v>
      </c>
      <c r="L142" s="28" t="s">
        <v>223</v>
      </c>
    </row>
    <row r="143" spans="1:12" ht="45">
      <c r="A143" s="26"/>
      <c r="B143" s="27">
        <v>80101600</v>
      </c>
      <c r="C143" s="24" t="s">
        <v>133</v>
      </c>
      <c r="D143" s="24" t="s">
        <v>179</v>
      </c>
      <c r="E143" s="24" t="s">
        <v>182</v>
      </c>
      <c r="F143" s="24" t="s">
        <v>197</v>
      </c>
      <c r="G143" s="24" t="s">
        <v>210</v>
      </c>
      <c r="H143" s="24">
        <v>11000000</v>
      </c>
      <c r="I143" s="24">
        <v>11000000</v>
      </c>
      <c r="J143" s="23" t="s">
        <v>218</v>
      </c>
      <c r="K143" s="23" t="s">
        <v>219</v>
      </c>
      <c r="L143" s="28" t="s">
        <v>223</v>
      </c>
    </row>
    <row r="144" spans="1:12" ht="60">
      <c r="A144" s="26"/>
      <c r="B144" s="27">
        <v>80101600</v>
      </c>
      <c r="C144" s="24" t="s">
        <v>134</v>
      </c>
      <c r="D144" s="24" t="s">
        <v>171</v>
      </c>
      <c r="E144" s="24" t="s">
        <v>182</v>
      </c>
      <c r="F144" s="24" t="s">
        <v>202</v>
      </c>
      <c r="G144" s="24" t="s">
        <v>210</v>
      </c>
      <c r="H144" s="24">
        <v>166407684</v>
      </c>
      <c r="I144" s="24">
        <v>170000000</v>
      </c>
      <c r="J144" s="23" t="s">
        <v>218</v>
      </c>
      <c r="K144" s="23" t="s">
        <v>219</v>
      </c>
      <c r="L144" s="28" t="s">
        <v>223</v>
      </c>
    </row>
    <row r="145" spans="1:12" ht="45">
      <c r="A145" s="26"/>
      <c r="B145" s="27">
        <v>80101600</v>
      </c>
      <c r="C145" s="24" t="s">
        <v>135</v>
      </c>
      <c r="D145" s="24" t="s">
        <v>174</v>
      </c>
      <c r="E145" s="24" t="s">
        <v>182</v>
      </c>
      <c r="F145" s="24" t="s">
        <v>202</v>
      </c>
      <c r="G145" s="24" t="s">
        <v>210</v>
      </c>
      <c r="H145" s="24">
        <v>1003658966.5</v>
      </c>
      <c r="I145" s="24">
        <v>1233338966.5</v>
      </c>
      <c r="J145" s="23" t="s">
        <v>218</v>
      </c>
      <c r="K145" s="23" t="s">
        <v>219</v>
      </c>
      <c r="L145" s="28" t="s">
        <v>223</v>
      </c>
    </row>
    <row r="146" spans="1:12" ht="45">
      <c r="A146" s="26"/>
      <c r="B146" s="27">
        <v>80101600</v>
      </c>
      <c r="C146" s="24" t="s">
        <v>136</v>
      </c>
      <c r="D146" s="24" t="s">
        <v>171</v>
      </c>
      <c r="E146" s="24" t="s">
        <v>182</v>
      </c>
      <c r="F146" s="24" t="s">
        <v>202</v>
      </c>
      <c r="G146" s="24" t="s">
        <v>208</v>
      </c>
      <c r="H146" s="24">
        <v>229679999.99999997</v>
      </c>
      <c r="I146" s="24">
        <v>229679999.99999997</v>
      </c>
      <c r="J146" s="23" t="s">
        <v>218</v>
      </c>
      <c r="K146" s="23" t="s">
        <v>219</v>
      </c>
      <c r="L146" s="28" t="s">
        <v>223</v>
      </c>
    </row>
    <row r="147" spans="1:12" ht="45">
      <c r="A147" s="26"/>
      <c r="B147" s="27">
        <v>78111500</v>
      </c>
      <c r="C147" s="24" t="s">
        <v>137</v>
      </c>
      <c r="D147" s="24" t="s">
        <v>179</v>
      </c>
      <c r="E147" s="24" t="s">
        <v>182</v>
      </c>
      <c r="F147" s="24" t="s">
        <v>192</v>
      </c>
      <c r="G147" s="24" t="s">
        <v>208</v>
      </c>
      <c r="H147" s="24">
        <v>600000000</v>
      </c>
      <c r="I147" s="24">
        <v>600000000</v>
      </c>
      <c r="J147" s="23" t="s">
        <v>212</v>
      </c>
      <c r="K147" s="23" t="s">
        <v>220</v>
      </c>
      <c r="L147" s="28" t="s">
        <v>223</v>
      </c>
    </row>
    <row r="148" spans="1:12" ht="60">
      <c r="A148" s="26"/>
      <c r="B148" s="27">
        <v>80101600</v>
      </c>
      <c r="C148" s="24" t="s">
        <v>138</v>
      </c>
      <c r="D148" s="24" t="s">
        <v>179</v>
      </c>
      <c r="E148" s="24" t="s">
        <v>182</v>
      </c>
      <c r="F148" s="24" t="s">
        <v>192</v>
      </c>
      <c r="G148" s="24" t="s">
        <v>208</v>
      </c>
      <c r="H148" s="24">
        <v>235280003</v>
      </c>
      <c r="I148" s="24">
        <v>235280003</v>
      </c>
      <c r="J148" s="23" t="s">
        <v>212</v>
      </c>
      <c r="K148" s="23" t="s">
        <v>220</v>
      </c>
      <c r="L148" s="28" t="s">
        <v>223</v>
      </c>
    </row>
    <row r="149" spans="1:12" ht="45">
      <c r="A149" s="26"/>
      <c r="B149" s="27">
        <v>80101600</v>
      </c>
      <c r="C149" s="24" t="s">
        <v>139</v>
      </c>
      <c r="D149" s="24" t="s">
        <v>173</v>
      </c>
      <c r="E149" s="24" t="s">
        <v>182</v>
      </c>
      <c r="F149" s="24" t="s">
        <v>192</v>
      </c>
      <c r="G149" s="24" t="s">
        <v>208</v>
      </c>
      <c r="H149" s="24">
        <v>89000000</v>
      </c>
      <c r="I149" s="24">
        <v>89000000</v>
      </c>
      <c r="J149" s="23" t="s">
        <v>212</v>
      </c>
      <c r="K149" s="23" t="s">
        <v>220</v>
      </c>
      <c r="L149" s="28" t="s">
        <v>223</v>
      </c>
    </row>
    <row r="150" spans="1:12" ht="45">
      <c r="A150" s="26"/>
      <c r="B150" s="27">
        <v>80101600</v>
      </c>
      <c r="C150" s="24" t="s">
        <v>140</v>
      </c>
      <c r="D150" s="24" t="s">
        <v>179</v>
      </c>
      <c r="E150" s="24" t="s">
        <v>182</v>
      </c>
      <c r="F150" s="24" t="s">
        <v>203</v>
      </c>
      <c r="G150" s="24" t="s">
        <v>208</v>
      </c>
      <c r="H150" s="24">
        <v>23249997</v>
      </c>
      <c r="I150" s="24">
        <v>23249997</v>
      </c>
      <c r="J150" s="23" t="s">
        <v>212</v>
      </c>
      <c r="K150" s="23" t="s">
        <v>220</v>
      </c>
      <c r="L150" s="28" t="s">
        <v>223</v>
      </c>
    </row>
    <row r="151" spans="1:12" ht="45">
      <c r="A151" s="26"/>
      <c r="B151" s="27">
        <v>78131804</v>
      </c>
      <c r="C151" s="24" t="s">
        <v>141</v>
      </c>
      <c r="D151" s="24" t="s">
        <v>179</v>
      </c>
      <c r="E151" s="24" t="s">
        <v>182</v>
      </c>
      <c r="F151" s="24" t="s">
        <v>203</v>
      </c>
      <c r="G151" s="24" t="s">
        <v>208</v>
      </c>
      <c r="H151" s="24">
        <v>52470000</v>
      </c>
      <c r="I151" s="24">
        <v>52470000</v>
      </c>
      <c r="J151" s="23" t="s">
        <v>212</v>
      </c>
      <c r="K151" s="23" t="s">
        <v>220</v>
      </c>
      <c r="L151" s="28" t="s">
        <v>223</v>
      </c>
    </row>
    <row r="152" spans="1:12" ht="45">
      <c r="A152" s="26"/>
      <c r="B152" s="27">
        <v>80101600</v>
      </c>
      <c r="C152" s="24" t="s">
        <v>142</v>
      </c>
      <c r="D152" s="24" t="s">
        <v>179</v>
      </c>
      <c r="E152" s="24" t="s">
        <v>182</v>
      </c>
      <c r="F152" s="24" t="s">
        <v>204</v>
      </c>
      <c r="G152" s="24" t="s">
        <v>208</v>
      </c>
      <c r="H152" s="24">
        <v>100000000</v>
      </c>
      <c r="I152" s="24">
        <v>100000000</v>
      </c>
      <c r="J152" s="23" t="s">
        <v>218</v>
      </c>
      <c r="K152" s="23" t="s">
        <v>220</v>
      </c>
      <c r="L152" s="28" t="s">
        <v>223</v>
      </c>
    </row>
    <row r="153" spans="1:12" ht="45">
      <c r="A153" s="26"/>
      <c r="B153" s="27">
        <v>80101600</v>
      </c>
      <c r="C153" s="24" t="s">
        <v>143</v>
      </c>
      <c r="D153" s="24" t="s">
        <v>179</v>
      </c>
      <c r="E153" s="24" t="s">
        <v>182</v>
      </c>
      <c r="F153" s="24" t="s">
        <v>203</v>
      </c>
      <c r="G153" s="24" t="s">
        <v>208</v>
      </c>
      <c r="H153" s="24">
        <v>10000000</v>
      </c>
      <c r="I153" s="24">
        <v>10000000</v>
      </c>
      <c r="J153" s="23" t="s">
        <v>218</v>
      </c>
      <c r="K153" s="23" t="s">
        <v>220</v>
      </c>
      <c r="L153" s="28" t="s">
        <v>223</v>
      </c>
    </row>
    <row r="154" spans="1:12" ht="45">
      <c r="A154" s="26"/>
      <c r="B154" s="27">
        <v>80101600</v>
      </c>
      <c r="C154" s="24" t="s">
        <v>144</v>
      </c>
      <c r="D154" s="24" t="s">
        <v>179</v>
      </c>
      <c r="E154" s="24" t="s">
        <v>182</v>
      </c>
      <c r="F154" s="24" t="s">
        <v>203</v>
      </c>
      <c r="G154" s="24" t="s">
        <v>208</v>
      </c>
      <c r="H154" s="24">
        <v>20000000</v>
      </c>
      <c r="I154" s="24">
        <v>20000000</v>
      </c>
      <c r="J154" s="23" t="s">
        <v>218</v>
      </c>
      <c r="K154" s="23" t="s">
        <v>220</v>
      </c>
      <c r="L154" s="28" t="s">
        <v>223</v>
      </c>
    </row>
    <row r="155" spans="1:12" ht="45">
      <c r="A155" s="26"/>
      <c r="B155" s="27">
        <v>44111500</v>
      </c>
      <c r="C155" s="24" t="s">
        <v>145</v>
      </c>
      <c r="D155" s="24" t="s">
        <v>179</v>
      </c>
      <c r="E155" s="24" t="s">
        <v>182</v>
      </c>
      <c r="F155" s="24" t="s">
        <v>203</v>
      </c>
      <c r="G155" s="24" t="s">
        <v>208</v>
      </c>
      <c r="H155" s="24">
        <v>50000000</v>
      </c>
      <c r="I155" s="24">
        <v>50000000</v>
      </c>
      <c r="J155" s="23" t="s">
        <v>218</v>
      </c>
      <c r="K155" s="23" t="s">
        <v>220</v>
      </c>
      <c r="L155" s="28" t="s">
        <v>223</v>
      </c>
    </row>
    <row r="156" spans="1:12" ht="45">
      <c r="A156" s="26"/>
      <c r="B156" s="27">
        <v>80101600</v>
      </c>
      <c r="C156" s="24" t="s">
        <v>146</v>
      </c>
      <c r="D156" s="24" t="s">
        <v>179</v>
      </c>
      <c r="E156" s="24" t="s">
        <v>182</v>
      </c>
      <c r="F156" s="24" t="s">
        <v>204</v>
      </c>
      <c r="G156" s="24" t="s">
        <v>208</v>
      </c>
      <c r="H156" s="24">
        <v>165000000</v>
      </c>
      <c r="I156" s="24">
        <v>165000000</v>
      </c>
      <c r="J156" s="23" t="s">
        <v>218</v>
      </c>
      <c r="K156" s="23" t="s">
        <v>220</v>
      </c>
      <c r="L156" s="28" t="s">
        <v>223</v>
      </c>
    </row>
    <row r="157" spans="1:12" ht="45">
      <c r="A157" s="26"/>
      <c r="B157" s="27">
        <v>43233004</v>
      </c>
      <c r="C157" s="24" t="s">
        <v>147</v>
      </c>
      <c r="D157" s="24" t="s">
        <v>179</v>
      </c>
      <c r="E157" s="24" t="s">
        <v>182</v>
      </c>
      <c r="F157" s="24" t="s">
        <v>205</v>
      </c>
      <c r="G157" s="24" t="s">
        <v>208</v>
      </c>
      <c r="H157" s="24">
        <v>100000000</v>
      </c>
      <c r="I157" s="24">
        <v>100000000</v>
      </c>
      <c r="J157" s="23" t="s">
        <v>218</v>
      </c>
      <c r="K157" s="23" t="s">
        <v>220</v>
      </c>
      <c r="L157" s="28" t="s">
        <v>223</v>
      </c>
    </row>
    <row r="158" spans="1:12" ht="45">
      <c r="A158" s="26"/>
      <c r="B158" s="27">
        <v>80101600</v>
      </c>
      <c r="C158" s="24" t="s">
        <v>148</v>
      </c>
      <c r="D158" s="31" t="s">
        <v>181</v>
      </c>
      <c r="E158" s="24" t="s">
        <v>182</v>
      </c>
      <c r="F158" s="24" t="s">
        <v>204</v>
      </c>
      <c r="G158" s="24" t="s">
        <v>208</v>
      </c>
      <c r="H158" s="24">
        <v>1550000000</v>
      </c>
      <c r="I158" s="24">
        <v>1550000000</v>
      </c>
      <c r="J158" s="23" t="s">
        <v>221</v>
      </c>
      <c r="K158" s="23" t="s">
        <v>221</v>
      </c>
      <c r="L158" s="28" t="s">
        <v>223</v>
      </c>
    </row>
    <row r="159" spans="1:12" ht="45">
      <c r="A159" s="26"/>
      <c r="B159" s="27">
        <v>80101600</v>
      </c>
      <c r="C159" s="24" t="s">
        <v>247</v>
      </c>
      <c r="D159" s="31" t="s">
        <v>178</v>
      </c>
      <c r="E159" s="24" t="s">
        <v>182</v>
      </c>
      <c r="F159" s="24" t="s">
        <v>204</v>
      </c>
      <c r="G159" s="24" t="s">
        <v>208</v>
      </c>
      <c r="H159" s="24">
        <v>1200000000</v>
      </c>
      <c r="I159" s="24">
        <v>1200000000</v>
      </c>
      <c r="J159" s="23" t="s">
        <v>221</v>
      </c>
      <c r="K159" s="23" t="s">
        <v>221</v>
      </c>
      <c r="L159" s="28" t="s">
        <v>223</v>
      </c>
    </row>
    <row r="160" spans="1:12" ht="45">
      <c r="A160" s="26"/>
      <c r="B160" s="27">
        <v>80101600</v>
      </c>
      <c r="C160" s="24" t="s">
        <v>267</v>
      </c>
      <c r="D160" s="31" t="s">
        <v>181</v>
      </c>
      <c r="E160" s="24" t="s">
        <v>182</v>
      </c>
      <c r="F160" s="24" t="s">
        <v>204</v>
      </c>
      <c r="G160" s="24" t="s">
        <v>208</v>
      </c>
      <c r="H160" s="24">
        <v>700000000</v>
      </c>
      <c r="I160" s="24">
        <v>700000000</v>
      </c>
      <c r="J160" s="23" t="s">
        <v>221</v>
      </c>
      <c r="K160" s="23" t="s">
        <v>221</v>
      </c>
      <c r="L160" s="28" t="s">
        <v>223</v>
      </c>
    </row>
    <row r="161" spans="1:12" ht="45">
      <c r="A161" s="26"/>
      <c r="B161" s="27">
        <v>80101600</v>
      </c>
      <c r="C161" s="24" t="s">
        <v>268</v>
      </c>
      <c r="D161" s="31" t="s">
        <v>181</v>
      </c>
      <c r="E161" s="24" t="s">
        <v>182</v>
      </c>
      <c r="F161" s="24" t="s">
        <v>204</v>
      </c>
      <c r="G161" s="24" t="s">
        <v>208</v>
      </c>
      <c r="H161" s="24">
        <v>850000000</v>
      </c>
      <c r="I161" s="24">
        <v>850000000</v>
      </c>
      <c r="J161" s="23" t="s">
        <v>221</v>
      </c>
      <c r="K161" s="23" t="s">
        <v>221</v>
      </c>
      <c r="L161" s="28" t="s">
        <v>223</v>
      </c>
    </row>
    <row r="162" spans="1:12" ht="45">
      <c r="A162" s="26"/>
      <c r="B162" s="27">
        <v>80101600</v>
      </c>
      <c r="C162" s="24" t="s">
        <v>269</v>
      </c>
      <c r="D162" s="31" t="s">
        <v>181</v>
      </c>
      <c r="E162" s="24" t="s">
        <v>182</v>
      </c>
      <c r="F162" s="24" t="s">
        <v>204</v>
      </c>
      <c r="G162" s="24" t="s">
        <v>208</v>
      </c>
      <c r="H162" s="24">
        <v>700000000</v>
      </c>
      <c r="I162" s="24">
        <v>700000000</v>
      </c>
      <c r="J162" s="23" t="s">
        <v>221</v>
      </c>
      <c r="K162" s="23" t="s">
        <v>221</v>
      </c>
      <c r="L162" s="28" t="s">
        <v>223</v>
      </c>
    </row>
    <row r="163" spans="1:12" ht="45.75" customHeight="1">
      <c r="A163" s="26"/>
      <c r="B163" s="27">
        <v>80101600</v>
      </c>
      <c r="C163" s="24" t="s">
        <v>266</v>
      </c>
      <c r="D163" s="31" t="s">
        <v>176</v>
      </c>
      <c r="E163" s="24" t="s">
        <v>182</v>
      </c>
      <c r="F163" s="24" t="s">
        <v>264</v>
      </c>
      <c r="G163" s="24" t="s">
        <v>265</v>
      </c>
      <c r="H163" s="24">
        <v>21025000</v>
      </c>
      <c r="I163" s="24">
        <v>21025000</v>
      </c>
      <c r="J163" s="23" t="s">
        <v>221</v>
      </c>
      <c r="K163" s="23" t="s">
        <v>221</v>
      </c>
      <c r="L163" s="28" t="s">
        <v>223</v>
      </c>
    </row>
    <row r="164" spans="1:12" ht="45">
      <c r="A164" s="26"/>
      <c r="B164" s="27">
        <v>81101510</v>
      </c>
      <c r="C164" s="24" t="s">
        <v>149</v>
      </c>
      <c r="D164" s="24" t="s">
        <v>183</v>
      </c>
      <c r="E164" s="24" t="s">
        <v>182</v>
      </c>
      <c r="F164" s="24" t="s">
        <v>206</v>
      </c>
      <c r="G164" s="24" t="s">
        <v>211</v>
      </c>
      <c r="H164" s="24">
        <v>1388404000000</v>
      </c>
      <c r="I164" s="24">
        <v>575162484261</v>
      </c>
      <c r="J164" s="23" t="s">
        <v>214</v>
      </c>
      <c r="K164" s="23" t="s">
        <v>215</v>
      </c>
      <c r="L164" s="28" t="s">
        <v>223</v>
      </c>
    </row>
    <row r="165" spans="1:12" ht="120">
      <c r="A165" s="26"/>
      <c r="B165" s="27">
        <v>81101510</v>
      </c>
      <c r="C165" s="24" t="s">
        <v>150</v>
      </c>
      <c r="D165" s="24" t="s">
        <v>184</v>
      </c>
      <c r="E165" s="24" t="s">
        <v>182</v>
      </c>
      <c r="F165" s="24" t="s">
        <v>206</v>
      </c>
      <c r="G165" s="24" t="s">
        <v>211</v>
      </c>
      <c r="H165" s="24">
        <v>2031713000000</v>
      </c>
      <c r="I165" s="24">
        <v>1101912038997</v>
      </c>
      <c r="J165" s="23" t="s">
        <v>214</v>
      </c>
      <c r="K165" s="23" t="s">
        <v>215</v>
      </c>
      <c r="L165" s="28" t="s">
        <v>223</v>
      </c>
    </row>
    <row r="166" spans="1:12" ht="109.5" customHeight="1">
      <c r="A166" s="26"/>
      <c r="B166" s="27">
        <v>81101510</v>
      </c>
      <c r="C166" s="24" t="s">
        <v>225</v>
      </c>
      <c r="D166" s="24" t="s">
        <v>185</v>
      </c>
      <c r="E166" s="24" t="s">
        <v>182</v>
      </c>
      <c r="F166" s="24" t="s">
        <v>206</v>
      </c>
      <c r="G166" s="24" t="s">
        <v>211</v>
      </c>
      <c r="H166" s="24">
        <v>108654000000</v>
      </c>
      <c r="I166" s="24">
        <v>575162484261</v>
      </c>
      <c r="J166" s="23" t="s">
        <v>214</v>
      </c>
      <c r="K166" s="23" t="s">
        <v>215</v>
      </c>
      <c r="L166" s="28" t="s">
        <v>223</v>
      </c>
    </row>
    <row r="167" spans="1:12" ht="105" customHeight="1">
      <c r="A167" s="26"/>
      <c r="B167" s="27">
        <v>81101510</v>
      </c>
      <c r="C167" s="24" t="s">
        <v>227</v>
      </c>
      <c r="D167" s="29" t="s">
        <v>184</v>
      </c>
      <c r="E167" s="24" t="s">
        <v>182</v>
      </c>
      <c r="F167" s="24" t="s">
        <v>206</v>
      </c>
      <c r="G167" s="24" t="s">
        <v>211</v>
      </c>
      <c r="H167" s="24">
        <v>2251448081590</v>
      </c>
      <c r="I167" s="24">
        <v>920429473497</v>
      </c>
      <c r="J167" s="23" t="s">
        <v>214</v>
      </c>
      <c r="K167" s="23" t="s">
        <v>215</v>
      </c>
      <c r="L167" s="28" t="s">
        <v>223</v>
      </c>
    </row>
    <row r="168" spans="1:12" ht="90">
      <c r="A168" s="26"/>
      <c r="B168" s="27">
        <v>81101510</v>
      </c>
      <c r="C168" s="24" t="s">
        <v>226</v>
      </c>
      <c r="D168" s="24" t="s">
        <v>186</v>
      </c>
      <c r="E168" s="24" t="s">
        <v>182</v>
      </c>
      <c r="F168" s="24" t="s">
        <v>206</v>
      </c>
      <c r="G168" s="24" t="s">
        <v>211</v>
      </c>
      <c r="H168" s="24">
        <v>3117560095900</v>
      </c>
      <c r="I168" s="24">
        <v>1184004103068</v>
      </c>
      <c r="J168" s="23" t="s">
        <v>214</v>
      </c>
      <c r="K168" s="23" t="s">
        <v>215</v>
      </c>
      <c r="L168" s="28" t="s">
        <v>223</v>
      </c>
    </row>
    <row r="169" spans="1:12" ht="96.75" customHeight="1">
      <c r="A169" s="26"/>
      <c r="B169" s="27">
        <v>81101510</v>
      </c>
      <c r="C169" s="24" t="s">
        <v>151</v>
      </c>
      <c r="D169" s="24" t="s">
        <v>186</v>
      </c>
      <c r="E169" s="24" t="s">
        <v>182</v>
      </c>
      <c r="F169" s="24" t="s">
        <v>206</v>
      </c>
      <c r="G169" s="24" t="s">
        <v>211</v>
      </c>
      <c r="H169" s="24">
        <v>1537178525892</v>
      </c>
      <c r="I169" s="24">
        <v>501770928060</v>
      </c>
      <c r="J169" s="23" t="s">
        <v>214</v>
      </c>
      <c r="K169" s="23" t="s">
        <v>215</v>
      </c>
      <c r="L169" s="28" t="s">
        <v>223</v>
      </c>
    </row>
    <row r="170" spans="1:12" ht="94.5" customHeight="1">
      <c r="A170" s="26"/>
      <c r="B170" s="27">
        <v>81101510</v>
      </c>
      <c r="C170" s="24" t="s">
        <v>152</v>
      </c>
      <c r="D170" s="24" t="s">
        <v>186</v>
      </c>
      <c r="E170" s="24" t="s">
        <v>182</v>
      </c>
      <c r="F170" s="24" t="s">
        <v>206</v>
      </c>
      <c r="G170" s="24" t="s">
        <v>211</v>
      </c>
      <c r="H170" s="24">
        <v>2102543028350</v>
      </c>
      <c r="I170" s="24">
        <v>888220223465</v>
      </c>
      <c r="J170" s="23" t="s">
        <v>214</v>
      </c>
      <c r="K170" s="23" t="s">
        <v>215</v>
      </c>
      <c r="L170" s="28" t="s">
        <v>223</v>
      </c>
    </row>
    <row r="171" spans="1:12" ht="90" customHeight="1">
      <c r="A171" s="26"/>
      <c r="B171" s="27">
        <v>81101510</v>
      </c>
      <c r="C171" s="24" t="s">
        <v>153</v>
      </c>
      <c r="D171" s="24" t="s">
        <v>186</v>
      </c>
      <c r="E171" s="24" t="s">
        <v>182</v>
      </c>
      <c r="F171" s="24" t="s">
        <v>206</v>
      </c>
      <c r="G171" s="24" t="s">
        <v>211</v>
      </c>
      <c r="H171" s="24">
        <v>1613874264113</v>
      </c>
      <c r="I171" s="24">
        <v>875492101437</v>
      </c>
      <c r="J171" s="23" t="s">
        <v>214</v>
      </c>
      <c r="K171" s="23" t="s">
        <v>215</v>
      </c>
      <c r="L171" s="28" t="s">
        <v>223</v>
      </c>
    </row>
    <row r="172" spans="1:12" ht="97.5" customHeight="1">
      <c r="A172" s="26"/>
      <c r="B172" s="27">
        <v>81101510</v>
      </c>
      <c r="C172" s="24" t="s">
        <v>154</v>
      </c>
      <c r="D172" s="24" t="s">
        <v>186</v>
      </c>
      <c r="E172" s="24" t="s">
        <v>182</v>
      </c>
      <c r="F172" s="24" t="s">
        <v>206</v>
      </c>
      <c r="G172" s="24" t="s">
        <v>211</v>
      </c>
      <c r="H172" s="24">
        <v>2093491359379</v>
      </c>
      <c r="I172" s="24">
        <v>1062021796443</v>
      </c>
      <c r="J172" s="23" t="s">
        <v>214</v>
      </c>
      <c r="K172" s="23" t="s">
        <v>215</v>
      </c>
      <c r="L172" s="28" t="s">
        <v>223</v>
      </c>
    </row>
    <row r="173" spans="1:12" ht="90">
      <c r="A173" s="26"/>
      <c r="B173" s="27">
        <v>81101510</v>
      </c>
      <c r="C173" s="24" t="s">
        <v>155</v>
      </c>
      <c r="D173" s="24" t="s">
        <v>187</v>
      </c>
      <c r="E173" s="24" t="s">
        <v>182</v>
      </c>
      <c r="F173" s="24" t="s">
        <v>206</v>
      </c>
      <c r="G173" s="24" t="s">
        <v>211</v>
      </c>
      <c r="H173" s="24">
        <v>1971107660000</v>
      </c>
      <c r="I173" s="24">
        <v>1971107660000</v>
      </c>
      <c r="J173" s="23" t="s">
        <v>214</v>
      </c>
      <c r="K173" s="23" t="s">
        <v>222</v>
      </c>
      <c r="L173" s="28" t="s">
        <v>223</v>
      </c>
    </row>
    <row r="174" spans="1:12" ht="88.5" customHeight="1">
      <c r="A174" s="26"/>
      <c r="B174" s="27">
        <v>81101510</v>
      </c>
      <c r="C174" s="24" t="s">
        <v>228</v>
      </c>
      <c r="D174" s="24" t="s">
        <v>187</v>
      </c>
      <c r="E174" s="24" t="s">
        <v>182</v>
      </c>
      <c r="F174" s="24" t="s">
        <v>206</v>
      </c>
      <c r="G174" s="24" t="s">
        <v>211</v>
      </c>
      <c r="H174" s="24">
        <v>1740423000000</v>
      </c>
      <c r="I174" s="24">
        <v>1740423000000</v>
      </c>
      <c r="J174" s="23" t="s">
        <v>214</v>
      </c>
      <c r="K174" s="23" t="s">
        <v>222</v>
      </c>
      <c r="L174" s="28" t="s">
        <v>223</v>
      </c>
    </row>
    <row r="175" spans="1:12" ht="106.5" customHeight="1">
      <c r="A175" s="26"/>
      <c r="B175" s="27">
        <v>81101510</v>
      </c>
      <c r="C175" s="24" t="s">
        <v>156</v>
      </c>
      <c r="D175" s="24" t="s">
        <v>187</v>
      </c>
      <c r="E175" s="24" t="s">
        <v>182</v>
      </c>
      <c r="F175" s="24" t="s">
        <v>206</v>
      </c>
      <c r="G175" s="24" t="s">
        <v>211</v>
      </c>
      <c r="H175" s="24">
        <v>1697430000000</v>
      </c>
      <c r="I175" s="24">
        <v>1697430000000</v>
      </c>
      <c r="J175" s="23" t="s">
        <v>214</v>
      </c>
      <c r="K175" s="23" t="s">
        <v>222</v>
      </c>
      <c r="L175" s="28" t="s">
        <v>223</v>
      </c>
    </row>
    <row r="176" spans="1:12" ht="81" customHeight="1">
      <c r="A176" s="26"/>
      <c r="B176" s="27">
        <v>81101510</v>
      </c>
      <c r="C176" s="24" t="s">
        <v>157</v>
      </c>
      <c r="D176" s="24" t="s">
        <v>187</v>
      </c>
      <c r="E176" s="24" t="s">
        <v>182</v>
      </c>
      <c r="F176" s="24" t="s">
        <v>206</v>
      </c>
      <c r="G176" s="24" t="s">
        <v>211</v>
      </c>
      <c r="H176" s="24">
        <v>2057016000000</v>
      </c>
      <c r="I176" s="24">
        <v>2057016000000</v>
      </c>
      <c r="J176" s="23" t="s">
        <v>214</v>
      </c>
      <c r="K176" s="23" t="s">
        <v>222</v>
      </c>
      <c r="L176" s="28" t="s">
        <v>223</v>
      </c>
    </row>
    <row r="177" spans="1:12" ht="105" customHeight="1">
      <c r="A177" s="26"/>
      <c r="B177" s="27">
        <v>81101510</v>
      </c>
      <c r="C177" s="24" t="s">
        <v>229</v>
      </c>
      <c r="D177" s="24" t="s">
        <v>187</v>
      </c>
      <c r="E177" s="24" t="s">
        <v>182</v>
      </c>
      <c r="F177" s="24" t="s">
        <v>206</v>
      </c>
      <c r="G177" s="24" t="s">
        <v>211</v>
      </c>
      <c r="H177" s="24">
        <v>2308428000000</v>
      </c>
      <c r="I177" s="24">
        <v>2308428000000</v>
      </c>
      <c r="J177" s="23" t="s">
        <v>214</v>
      </c>
      <c r="K177" s="23" t="s">
        <v>222</v>
      </c>
      <c r="L177" s="28" t="s">
        <v>223</v>
      </c>
    </row>
    <row r="178" spans="1:12" ht="98.25" customHeight="1">
      <c r="A178" s="26"/>
      <c r="B178" s="27">
        <v>81101510</v>
      </c>
      <c r="C178" s="24" t="s">
        <v>158</v>
      </c>
      <c r="D178" s="24" t="s">
        <v>187</v>
      </c>
      <c r="E178" s="24" t="s">
        <v>182</v>
      </c>
      <c r="F178" s="24" t="s">
        <v>206</v>
      </c>
      <c r="G178" s="24" t="s">
        <v>211</v>
      </c>
      <c r="H178" s="24">
        <v>2430932000000</v>
      </c>
      <c r="I178" s="24">
        <v>2430932000000</v>
      </c>
      <c r="J178" s="23" t="s">
        <v>214</v>
      </c>
      <c r="K178" s="23" t="s">
        <v>222</v>
      </c>
      <c r="L178" s="28" t="s">
        <v>223</v>
      </c>
    </row>
    <row r="179" spans="1:12" ht="149.25" customHeight="1">
      <c r="A179" s="26"/>
      <c r="B179" s="27">
        <v>81101510</v>
      </c>
      <c r="C179" s="24" t="s">
        <v>159</v>
      </c>
      <c r="D179" s="24" t="s">
        <v>187</v>
      </c>
      <c r="E179" s="24" t="s">
        <v>182</v>
      </c>
      <c r="F179" s="24" t="s">
        <v>206</v>
      </c>
      <c r="G179" s="24" t="s">
        <v>211</v>
      </c>
      <c r="H179" s="24">
        <v>772633000000</v>
      </c>
      <c r="I179" s="24">
        <v>772633000000</v>
      </c>
      <c r="J179" s="23" t="s">
        <v>214</v>
      </c>
      <c r="K179" s="23" t="s">
        <v>222</v>
      </c>
      <c r="L179" s="28" t="s">
        <v>223</v>
      </c>
    </row>
    <row r="180" spans="1:12" ht="120">
      <c r="A180" s="26"/>
      <c r="B180" s="27">
        <v>81101510</v>
      </c>
      <c r="C180" s="24" t="s">
        <v>160</v>
      </c>
      <c r="D180" s="24" t="s">
        <v>188</v>
      </c>
      <c r="E180" s="24" t="s">
        <v>182</v>
      </c>
      <c r="F180" s="24" t="s">
        <v>206</v>
      </c>
      <c r="G180" s="24" t="s">
        <v>211</v>
      </c>
      <c r="H180" s="24">
        <v>2787430000000</v>
      </c>
      <c r="I180" s="24">
        <v>2787430000000</v>
      </c>
      <c r="J180" s="23" t="s">
        <v>214</v>
      </c>
      <c r="K180" s="23" t="s">
        <v>222</v>
      </c>
      <c r="L180" s="28" t="s">
        <v>223</v>
      </c>
    </row>
    <row r="181" spans="1:12" ht="120">
      <c r="A181" s="26"/>
      <c r="B181" s="27">
        <v>81101510</v>
      </c>
      <c r="C181" s="24" t="s">
        <v>161</v>
      </c>
      <c r="D181" s="24" t="s">
        <v>185</v>
      </c>
      <c r="E181" s="24" t="s">
        <v>182</v>
      </c>
      <c r="F181" s="24" t="s">
        <v>206</v>
      </c>
      <c r="G181" s="24" t="s">
        <v>211</v>
      </c>
      <c r="H181" s="24">
        <v>2220473000000</v>
      </c>
      <c r="I181" s="24">
        <v>2220473000000</v>
      </c>
      <c r="J181" s="23" t="s">
        <v>214</v>
      </c>
      <c r="K181" s="23" t="s">
        <v>222</v>
      </c>
      <c r="L181" s="28" t="s">
        <v>223</v>
      </c>
    </row>
    <row r="182" spans="1:12" ht="120">
      <c r="A182" s="26"/>
      <c r="B182" s="27">
        <v>81101510</v>
      </c>
      <c r="C182" s="24" t="s">
        <v>230</v>
      </c>
      <c r="D182" s="24" t="s">
        <v>185</v>
      </c>
      <c r="E182" s="24" t="s">
        <v>182</v>
      </c>
      <c r="F182" s="24" t="s">
        <v>206</v>
      </c>
      <c r="G182" s="24" t="s">
        <v>211</v>
      </c>
      <c r="H182" s="24">
        <v>3381947000000</v>
      </c>
      <c r="I182" s="24">
        <v>3381947000000</v>
      </c>
      <c r="J182" s="23" t="s">
        <v>214</v>
      </c>
      <c r="K182" s="23" t="s">
        <v>222</v>
      </c>
      <c r="L182" s="28" t="s">
        <v>223</v>
      </c>
    </row>
    <row r="183" spans="1:12" ht="195">
      <c r="A183" s="26"/>
      <c r="B183" s="27">
        <v>81101509</v>
      </c>
      <c r="C183" s="24" t="s">
        <v>162</v>
      </c>
      <c r="D183" s="29" t="s">
        <v>189</v>
      </c>
      <c r="E183" s="24" t="s">
        <v>182</v>
      </c>
      <c r="F183" s="24" t="s">
        <v>206</v>
      </c>
      <c r="G183" s="24" t="s">
        <v>211</v>
      </c>
      <c r="H183" s="24">
        <v>902846000000</v>
      </c>
      <c r="I183" s="24">
        <v>902846000000</v>
      </c>
      <c r="J183" s="23" t="s">
        <v>214</v>
      </c>
      <c r="K183" s="23" t="s">
        <v>222</v>
      </c>
      <c r="L183" s="28" t="s">
        <v>223</v>
      </c>
    </row>
    <row r="184" spans="1:12" ht="92.25" customHeight="1">
      <c r="A184" s="26"/>
      <c r="B184" s="27" t="s">
        <v>224</v>
      </c>
      <c r="C184" s="24" t="s">
        <v>163</v>
      </c>
      <c r="D184" s="24" t="s">
        <v>175</v>
      </c>
      <c r="E184" s="24" t="s">
        <v>182</v>
      </c>
      <c r="F184" s="24" t="s">
        <v>207</v>
      </c>
      <c r="G184" s="24" t="s">
        <v>211</v>
      </c>
      <c r="H184" s="24">
        <v>42955429770</v>
      </c>
      <c r="I184" s="24">
        <v>42955429770</v>
      </c>
      <c r="J184" s="23" t="s">
        <v>212</v>
      </c>
      <c r="K184" s="23" t="s">
        <v>216</v>
      </c>
      <c r="L184" s="28" t="s">
        <v>223</v>
      </c>
    </row>
    <row r="185" spans="1:12" ht="105">
      <c r="A185" s="26"/>
      <c r="B185" s="27" t="s">
        <v>224</v>
      </c>
      <c r="C185" s="24" t="s">
        <v>164</v>
      </c>
      <c r="D185" s="24" t="s">
        <v>175</v>
      </c>
      <c r="E185" s="24" t="s">
        <v>182</v>
      </c>
      <c r="F185" s="24" t="s">
        <v>207</v>
      </c>
      <c r="G185" s="24" t="s">
        <v>211</v>
      </c>
      <c r="H185" s="24">
        <v>56738376968.0068</v>
      </c>
      <c r="I185" s="24">
        <v>56738376968.0068</v>
      </c>
      <c r="J185" s="23" t="s">
        <v>212</v>
      </c>
      <c r="K185" s="23" t="s">
        <v>216</v>
      </c>
      <c r="L185" s="28" t="s">
        <v>223</v>
      </c>
    </row>
    <row r="186" spans="1:12" ht="90">
      <c r="A186" s="26"/>
      <c r="B186" s="27" t="s">
        <v>224</v>
      </c>
      <c r="C186" s="24" t="s">
        <v>165</v>
      </c>
      <c r="D186" s="24" t="s">
        <v>175</v>
      </c>
      <c r="E186" s="24" t="s">
        <v>182</v>
      </c>
      <c r="F186" s="24" t="s">
        <v>207</v>
      </c>
      <c r="G186" s="24" t="s">
        <v>211</v>
      </c>
      <c r="H186" s="24">
        <v>51449000000</v>
      </c>
      <c r="I186" s="24">
        <v>51449000000</v>
      </c>
      <c r="J186" s="23" t="s">
        <v>212</v>
      </c>
      <c r="K186" s="23" t="s">
        <v>216</v>
      </c>
      <c r="L186" s="28" t="s">
        <v>223</v>
      </c>
    </row>
    <row r="187" spans="1:12" ht="90">
      <c r="A187" s="26"/>
      <c r="B187" s="27" t="s">
        <v>224</v>
      </c>
      <c r="C187" s="24" t="s">
        <v>166</v>
      </c>
      <c r="D187" s="24" t="s">
        <v>175</v>
      </c>
      <c r="E187" s="24" t="s">
        <v>182</v>
      </c>
      <c r="F187" s="24" t="s">
        <v>207</v>
      </c>
      <c r="G187" s="24" t="s">
        <v>211</v>
      </c>
      <c r="H187" s="24">
        <v>48391000000</v>
      </c>
      <c r="I187" s="24">
        <v>48391000000</v>
      </c>
      <c r="J187" s="23" t="s">
        <v>212</v>
      </c>
      <c r="K187" s="23" t="s">
        <v>216</v>
      </c>
      <c r="L187" s="28" t="s">
        <v>223</v>
      </c>
    </row>
    <row r="188" spans="1:12" ht="90">
      <c r="A188" s="26"/>
      <c r="B188" s="27" t="s">
        <v>224</v>
      </c>
      <c r="C188" s="24" t="s">
        <v>231</v>
      </c>
      <c r="D188" s="24" t="s">
        <v>175</v>
      </c>
      <c r="E188" s="24" t="s">
        <v>182</v>
      </c>
      <c r="F188" s="24" t="s">
        <v>207</v>
      </c>
      <c r="G188" s="24" t="s">
        <v>211</v>
      </c>
      <c r="H188" s="24">
        <v>43402491599.17271</v>
      </c>
      <c r="I188" s="24">
        <v>43402491599.17271</v>
      </c>
      <c r="J188" s="23" t="s">
        <v>212</v>
      </c>
      <c r="K188" s="23" t="s">
        <v>216</v>
      </c>
      <c r="L188" s="28" t="s">
        <v>223</v>
      </c>
    </row>
    <row r="189" spans="1:12" ht="90">
      <c r="A189" s="26"/>
      <c r="B189" s="27" t="s">
        <v>224</v>
      </c>
      <c r="C189" s="24" t="s">
        <v>167</v>
      </c>
      <c r="D189" s="24" t="s">
        <v>175</v>
      </c>
      <c r="E189" s="24" t="s">
        <v>182</v>
      </c>
      <c r="F189" s="24" t="s">
        <v>207</v>
      </c>
      <c r="G189" s="24" t="s">
        <v>211</v>
      </c>
      <c r="H189" s="24">
        <v>29017006841.4591</v>
      </c>
      <c r="I189" s="24">
        <v>29017006841.4591</v>
      </c>
      <c r="J189" s="23" t="s">
        <v>212</v>
      </c>
      <c r="K189" s="23" t="s">
        <v>216</v>
      </c>
      <c r="L189" s="28" t="s">
        <v>223</v>
      </c>
    </row>
    <row r="190" spans="1:12" ht="90">
      <c r="A190" s="26"/>
      <c r="B190" s="27" t="s">
        <v>224</v>
      </c>
      <c r="C190" s="24" t="s">
        <v>168</v>
      </c>
      <c r="D190" s="24" t="s">
        <v>175</v>
      </c>
      <c r="E190" s="24" t="s">
        <v>182</v>
      </c>
      <c r="F190" s="24" t="s">
        <v>207</v>
      </c>
      <c r="G190" s="24" t="s">
        <v>211</v>
      </c>
      <c r="H190" s="24">
        <v>40953680789.2299</v>
      </c>
      <c r="I190" s="24">
        <v>40953680789.2299</v>
      </c>
      <c r="J190" s="23" t="s">
        <v>212</v>
      </c>
      <c r="K190" s="23" t="s">
        <v>216</v>
      </c>
      <c r="L190" s="28" t="s">
        <v>223</v>
      </c>
    </row>
    <row r="191" spans="1:12" ht="90">
      <c r="A191" s="26"/>
      <c r="B191" s="27" t="s">
        <v>224</v>
      </c>
      <c r="C191" s="24" t="s">
        <v>169</v>
      </c>
      <c r="D191" s="24" t="s">
        <v>175</v>
      </c>
      <c r="E191" s="24" t="s">
        <v>182</v>
      </c>
      <c r="F191" s="24" t="s">
        <v>207</v>
      </c>
      <c r="G191" s="24" t="s">
        <v>211</v>
      </c>
      <c r="H191" s="24">
        <v>31177197385.601402</v>
      </c>
      <c r="I191" s="24">
        <v>31177197385.601402</v>
      </c>
      <c r="J191" s="23" t="s">
        <v>212</v>
      </c>
      <c r="K191" s="23" t="s">
        <v>216</v>
      </c>
      <c r="L191" s="28" t="s">
        <v>223</v>
      </c>
    </row>
    <row r="192" spans="1:12" ht="90">
      <c r="A192" s="26"/>
      <c r="B192" s="27" t="s">
        <v>224</v>
      </c>
      <c r="C192" s="24" t="s">
        <v>170</v>
      </c>
      <c r="D192" s="24" t="s">
        <v>175</v>
      </c>
      <c r="E192" s="24" t="s">
        <v>182</v>
      </c>
      <c r="F192" s="24" t="s">
        <v>207</v>
      </c>
      <c r="G192" s="24" t="s">
        <v>211</v>
      </c>
      <c r="H192" s="24">
        <v>38130951105.1723</v>
      </c>
      <c r="I192" s="24">
        <v>38130951105.1723</v>
      </c>
      <c r="J192" s="23" t="s">
        <v>212</v>
      </c>
      <c r="K192" s="23" t="s">
        <v>216</v>
      </c>
      <c r="L192" s="28" t="s">
        <v>223</v>
      </c>
    </row>
    <row r="193" spans="1:12" ht="43.5" customHeight="1">
      <c r="A193" s="26"/>
      <c r="B193" s="23">
        <v>80101601</v>
      </c>
      <c r="C193" s="24" t="s">
        <v>233</v>
      </c>
      <c r="D193" s="24" t="s">
        <v>173</v>
      </c>
      <c r="E193" s="24" t="s">
        <v>173</v>
      </c>
      <c r="F193" s="24" t="s">
        <v>235</v>
      </c>
      <c r="G193" s="24" t="s">
        <v>208</v>
      </c>
      <c r="H193" s="24">
        <v>82806783</v>
      </c>
      <c r="I193" s="24">
        <v>82806783</v>
      </c>
      <c r="J193" s="23" t="s">
        <v>212</v>
      </c>
      <c r="K193" s="23" t="s">
        <v>216</v>
      </c>
      <c r="L193" s="28" t="s">
        <v>223</v>
      </c>
    </row>
    <row r="194" spans="1:12" ht="48" customHeight="1">
      <c r="A194" s="26"/>
      <c r="B194" s="23">
        <v>80101601</v>
      </c>
      <c r="C194" s="24" t="s">
        <v>236</v>
      </c>
      <c r="D194" s="24" t="s">
        <v>173</v>
      </c>
      <c r="E194" s="24" t="s">
        <v>173</v>
      </c>
      <c r="F194" s="24" t="s">
        <v>235</v>
      </c>
      <c r="G194" s="24" t="s">
        <v>208</v>
      </c>
      <c r="H194" s="24">
        <v>502976000</v>
      </c>
      <c r="I194" s="24">
        <v>502976000</v>
      </c>
      <c r="J194" s="23" t="s">
        <v>212</v>
      </c>
      <c r="K194" s="23" t="s">
        <v>216</v>
      </c>
      <c r="L194" s="28" t="s">
        <v>223</v>
      </c>
    </row>
    <row r="195" spans="1:12" ht="60">
      <c r="A195" s="26"/>
      <c r="B195" s="23">
        <v>80101601</v>
      </c>
      <c r="C195" s="24" t="s">
        <v>237</v>
      </c>
      <c r="D195" s="24" t="s">
        <v>173</v>
      </c>
      <c r="E195" s="24" t="s">
        <v>173</v>
      </c>
      <c r="F195" s="24" t="s">
        <v>235</v>
      </c>
      <c r="G195" s="24" t="s">
        <v>208</v>
      </c>
      <c r="H195" s="24">
        <v>550000000</v>
      </c>
      <c r="I195" s="24">
        <v>550000000</v>
      </c>
      <c r="J195" s="23" t="s">
        <v>212</v>
      </c>
      <c r="K195" s="23" t="s">
        <v>216</v>
      </c>
      <c r="L195" s="28" t="s">
        <v>223</v>
      </c>
    </row>
    <row r="196" spans="1:12" ht="45">
      <c r="A196" s="26"/>
      <c r="B196" s="23">
        <v>80101601</v>
      </c>
      <c r="C196" s="24" t="s">
        <v>238</v>
      </c>
      <c r="D196" s="24" t="s">
        <v>174</v>
      </c>
      <c r="E196" s="24" t="s">
        <v>177</v>
      </c>
      <c r="F196" s="24" t="s">
        <v>207</v>
      </c>
      <c r="G196" s="24" t="s">
        <v>208</v>
      </c>
      <c r="H196" s="24">
        <v>8000000000</v>
      </c>
      <c r="I196" s="24">
        <v>2000000000</v>
      </c>
      <c r="J196" s="23" t="s">
        <v>214</v>
      </c>
      <c r="K196" s="23" t="s">
        <v>239</v>
      </c>
      <c r="L196" s="28" t="s">
        <v>223</v>
      </c>
    </row>
    <row r="197" spans="1:12" ht="45">
      <c r="A197" s="26"/>
      <c r="B197" s="23">
        <v>80101601</v>
      </c>
      <c r="C197" s="24" t="s">
        <v>240</v>
      </c>
      <c r="D197" s="24" t="s">
        <v>174</v>
      </c>
      <c r="E197" s="24" t="s">
        <v>177</v>
      </c>
      <c r="F197" s="24" t="s">
        <v>207</v>
      </c>
      <c r="G197" s="24" t="s">
        <v>208</v>
      </c>
      <c r="H197" s="24">
        <v>1000000000</v>
      </c>
      <c r="I197" s="24">
        <v>1000000000</v>
      </c>
      <c r="J197" s="23" t="s">
        <v>212</v>
      </c>
      <c r="K197" s="23" t="s">
        <v>216</v>
      </c>
      <c r="L197" s="28" t="s">
        <v>223</v>
      </c>
    </row>
    <row r="198" spans="1:12" ht="63.75" customHeight="1">
      <c r="A198" s="26"/>
      <c r="B198" s="23">
        <v>80101602</v>
      </c>
      <c r="C198" s="24" t="s">
        <v>241</v>
      </c>
      <c r="D198" s="24" t="s">
        <v>173</v>
      </c>
      <c r="E198" s="24" t="s">
        <v>173</v>
      </c>
      <c r="F198" s="24" t="s">
        <v>235</v>
      </c>
      <c r="G198" s="24" t="s">
        <v>208</v>
      </c>
      <c r="H198" s="24">
        <v>21112000</v>
      </c>
      <c r="I198" s="24">
        <v>21112000</v>
      </c>
      <c r="J198" s="23" t="s">
        <v>212</v>
      </c>
      <c r="K198" s="23" t="s">
        <v>216</v>
      </c>
      <c r="L198" s="28" t="s">
        <v>223</v>
      </c>
    </row>
    <row r="199" spans="1:12" ht="45">
      <c r="A199" s="26"/>
      <c r="B199" s="23">
        <v>80101601</v>
      </c>
      <c r="C199" s="24" t="s">
        <v>242</v>
      </c>
      <c r="D199" s="24" t="s">
        <v>174</v>
      </c>
      <c r="E199" s="24" t="s">
        <v>234</v>
      </c>
      <c r="F199" s="24" t="s">
        <v>207</v>
      </c>
      <c r="G199" s="24" t="s">
        <v>208</v>
      </c>
      <c r="H199" s="24">
        <v>1400000000</v>
      </c>
      <c r="I199" s="24">
        <v>1400000000</v>
      </c>
      <c r="J199" s="23" t="s">
        <v>212</v>
      </c>
      <c r="K199" s="23" t="s">
        <v>216</v>
      </c>
      <c r="L199" s="28" t="s">
        <v>223</v>
      </c>
    </row>
    <row r="200" spans="1:12" ht="141.75">
      <c r="A200" s="26"/>
      <c r="B200" s="27" t="s">
        <v>224</v>
      </c>
      <c r="C200" s="24" t="s">
        <v>243</v>
      </c>
      <c r="D200" s="24" t="s">
        <v>176</v>
      </c>
      <c r="E200" s="24" t="s">
        <v>244</v>
      </c>
      <c r="F200" s="24" t="s">
        <v>245</v>
      </c>
      <c r="G200" s="24" t="s">
        <v>246</v>
      </c>
      <c r="H200" s="24">
        <v>20800000000</v>
      </c>
      <c r="I200" s="24">
        <v>1200000000</v>
      </c>
      <c r="J200" s="23" t="s">
        <v>212</v>
      </c>
      <c r="K200" s="23" t="s">
        <v>220</v>
      </c>
      <c r="L200" s="28" t="s">
        <v>223</v>
      </c>
    </row>
    <row r="201" ht="15.75">
      <c r="C201" s="25"/>
    </row>
    <row r="202" spans="2:4" ht="30.75" thickBot="1">
      <c r="B202" s="15" t="s">
        <v>21</v>
      </c>
      <c r="C202" s="14"/>
      <c r="D202" s="14"/>
    </row>
    <row r="203" spans="2:4" ht="45">
      <c r="B203" s="16" t="s">
        <v>6</v>
      </c>
      <c r="C203" s="20" t="s">
        <v>22</v>
      </c>
      <c r="D203" s="13" t="s">
        <v>14</v>
      </c>
    </row>
    <row r="204" spans="2:4" ht="15">
      <c r="B204" s="3"/>
      <c r="C204" s="2"/>
      <c r="D204" s="4"/>
    </row>
    <row r="205" spans="2:4" ht="15">
      <c r="B205" s="3"/>
      <c r="C205" s="2"/>
      <c r="D205" s="4"/>
    </row>
    <row r="206" spans="2:4" ht="15">
      <c r="B206" s="3"/>
      <c r="C206" s="2"/>
      <c r="D206" s="4"/>
    </row>
    <row r="207" spans="2:4" ht="15">
      <c r="B207" s="3"/>
      <c r="C207" s="2"/>
      <c r="D207" s="4"/>
    </row>
    <row r="208" spans="2:4" ht="15.75" thickBot="1">
      <c r="B208" s="18"/>
      <c r="C208" s="19"/>
      <c r="D208" s="5"/>
    </row>
  </sheetData>
  <sheetProtection/>
  <mergeCells count="2">
    <mergeCell ref="F5:I9"/>
    <mergeCell ref="F11:I15"/>
  </mergeCells>
  <hyperlinks>
    <hyperlink ref="C8" r:id="rId1" display="www.ani.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Alonso Zuñiga Gómez</cp:lastModifiedBy>
  <dcterms:created xsi:type="dcterms:W3CDTF">2012-12-10T15:58:41Z</dcterms:created>
  <dcterms:modified xsi:type="dcterms:W3CDTF">2014-05-06T15:20:13Z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