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05" windowWidth="14115" windowHeight="7485" activeTab="3"/>
  </bookViews>
  <sheets>
    <sheet name="Ezxperiencia Probable" sheetId="4" r:id="rId1"/>
    <sheet name="Formato 6" sheetId="1" r:id="rId2"/>
    <sheet name="Formato 7" sheetId="2" r:id="rId3"/>
    <sheet name="RESUMEN 7" sheetId="3" r:id="rId4"/>
  </sheets>
  <externalReferences>
    <externalReference r:id="rId5"/>
    <externalReference r:id="rId6"/>
    <externalReference r:id="rId7"/>
    <externalReference r:id="rId8"/>
  </externalReferences>
  <definedNames>
    <definedName name="acarg3" localSheetId="0">[1]INTRO!#REF!</definedName>
    <definedName name="acarg3">[1]INTRO!#REF!</definedName>
    <definedName name="_xlnm.Print_Area" localSheetId="1">'Formato 6'!$A$1:$L$238</definedName>
    <definedName name="_xlnm.Print_Area" localSheetId="2">'Formato 7'!$A$1:$L$157</definedName>
    <definedName name="bcarg3" localSheetId="0">[1]INTRO!#REF!</definedName>
    <definedName name="bcarg3">[1]INTRO!#REF!</definedName>
    <definedName name="CARGO1">[1]INTRO!$B$14</definedName>
    <definedName name="CARGO2">[1]INTRO!$B$15</definedName>
    <definedName name="CARGO3" localSheetId="0">[1]INTRO!#REF!</definedName>
    <definedName name="CARGO3">[1]INTRO!#REF!</definedName>
    <definedName name="CARGO4">[2]INTRO!$B$17</definedName>
    <definedName name="CARGO5">[2]INTRO!$B$18</definedName>
    <definedName name="CARGO6">[2]INTRO!$B$19</definedName>
    <definedName name="ccarg3" localSheetId="0">[1]INTRO!#REF!</definedName>
    <definedName name="ccarg3">[1]INTRO!#REF!</definedName>
    <definedName name="CONSORCIO" localSheetId="0">#REF!</definedName>
    <definedName name="CONSORCIO">#REF!</definedName>
    <definedName name="CUMPLIMIENTO" localSheetId="0">#REF!</definedName>
    <definedName name="CUMPLIMIENTO">#REF!</definedName>
    <definedName name="dcarg3" localSheetId="0">[1]INTRO!#REF!</definedName>
    <definedName name="dcarg3">[1]INTRO!#REF!</definedName>
    <definedName name="DEPENDENCIAS" localSheetId="0">#REF!</definedName>
    <definedName name="DEPENDENCIAS">#REF!</definedName>
    <definedName name="ESCONDIDO" localSheetId="0">#REF!</definedName>
    <definedName name="ESCONDIDO">#REF!</definedName>
    <definedName name="exepcargo3" localSheetId="0">[2]INTRO!#REF!</definedName>
    <definedName name="exepcargo3">[2]INTRO!#REF!</definedName>
    <definedName name="exespcargo1">[1]INTRO!$D$14</definedName>
    <definedName name="exespcargo3" localSheetId="0">[1]INTRO!#REF!</definedName>
    <definedName name="exespcargo3">[1]INTRO!#REF!</definedName>
    <definedName name="exgencargo1">[1]INTRO!$C$14</definedName>
    <definedName name="exgencargo3" localSheetId="0">[1]INTRO!#REF!</definedName>
    <definedName name="exgencargo3">[1]INTRO!#REF!</definedName>
    <definedName name="expgencargo3" localSheetId="0">[2]INTRO!#REF!</definedName>
    <definedName name="expgencargo3">[2]INTRO!#REF!</definedName>
    <definedName name="fcierrecal">[1]INTRO!$B$11</definedName>
    <definedName name="inf" localSheetId="0">#REF!</definedName>
    <definedName name="inf">#REF!</definedName>
    <definedName name="JERARQUIA" localSheetId="0">'[3]FORMULA 1'!#REF!</definedName>
    <definedName name="JERARQUIA">'[3]FORMULA 1'!#REF!</definedName>
    <definedName name="NIVELACADEMICO" localSheetId="0">#REF!</definedName>
    <definedName name="NIVELACADEMICO">#REF!</definedName>
    <definedName name="ORDEN" localSheetId="0">'[3]FORMULA 1'!#REF!</definedName>
    <definedName name="ORDEN">'[3]FORMULA 1'!#REF!</definedName>
    <definedName name="POSTGRADOS" localSheetId="0">#REF!</definedName>
    <definedName name="POSTGRADOS">#REF!</definedName>
    <definedName name="PROFESIONALES" localSheetId="0">#REF!</definedName>
    <definedName name="PROFESIONALES">#REF!</definedName>
    <definedName name="SINO" localSheetId="0">#REF!</definedName>
    <definedName name="SINO">#REF!</definedName>
  </definedNames>
  <calcPr calcId="145621"/>
</workbook>
</file>

<file path=xl/calcChain.xml><?xml version="1.0" encoding="utf-8"?>
<calcChain xmlns="http://schemas.openxmlformats.org/spreadsheetml/2006/main">
  <c r="I91" i="1" l="1"/>
  <c r="B14" i="4" l="1"/>
  <c r="B13" i="4"/>
  <c r="B12" i="4"/>
  <c r="B11" i="4"/>
  <c r="B10" i="4"/>
  <c r="B9" i="4"/>
  <c r="B8" i="4"/>
  <c r="B7" i="4"/>
  <c r="B6" i="4"/>
  <c r="D14" i="3"/>
  <c r="B14" i="3"/>
  <c r="D13" i="3"/>
  <c r="B13" i="3"/>
  <c r="D12" i="3"/>
  <c r="B12" i="3"/>
  <c r="D11" i="3"/>
  <c r="B11" i="3"/>
  <c r="D10" i="3"/>
  <c r="B10" i="3"/>
  <c r="D9" i="3"/>
  <c r="B9" i="3"/>
  <c r="D8" i="3"/>
  <c r="B8" i="3"/>
  <c r="D7" i="3"/>
  <c r="B7" i="3"/>
  <c r="D6" i="3"/>
  <c r="B6" i="3"/>
</calcChain>
</file>

<file path=xl/sharedStrings.xml><?xml version="1.0" encoding="utf-8"?>
<sst xmlns="http://schemas.openxmlformats.org/spreadsheetml/2006/main" count="797" uniqueCount="245">
  <si>
    <t xml:space="preserve">PROCESO VJ-VE-CM-009-2013
</t>
  </si>
  <si>
    <t>FORMATO 6</t>
  </si>
  <si>
    <t>EXPERIENCIA GENERAL (1)</t>
  </si>
  <si>
    <t>PROPONENTE N° 1</t>
  </si>
  <si>
    <t>Nombre del Proponente: _______CONSORCIO SUPERVISION________________</t>
  </si>
  <si>
    <t>Proponente Líder: _______JOYCO S.A.S__________________</t>
  </si>
  <si>
    <t>EXPERIENCIA ACREDITADA POR EL MIEMBRO LÍDER DEL PROPONENTE</t>
  </si>
  <si>
    <t>Objeto y/o Alcance del contrato</t>
  </si>
  <si>
    <t>Fecha de Inicio del Contrato</t>
  </si>
  <si>
    <t>Fecha de Terminación del Contrato</t>
  </si>
  <si>
    <t>% de participación del Líder en la estructura plural anterior</t>
  </si>
  <si>
    <t>País en el que se celebró el contrato</t>
  </si>
  <si>
    <t>Entidad Contratante</t>
  </si>
  <si>
    <t>Valor del contrato (2)
(SMMLV)</t>
  </si>
  <si>
    <t>Folio de Referencia dentro de la Propuesta</t>
  </si>
  <si>
    <t xml:space="preserve">INTERVENTORÍA TÉCNICA, JURÍDICA, ADMINISTRATIVA, OPERATIVA Y FINANCIERA AL CONTRATO DE CONCESIÓN NO 007 DE 2007 CONCESIÓN “GIRARDOT – IBAGUE – CAJAMARCA” CELEBRADO ENTRE EL INSTITUTO NACIONAL DE CONCESIONES Y LA CONCESIONARIA SAN RAFAEL S.A. </t>
  </si>
  <si>
    <t>COLOMBIA</t>
  </si>
  <si>
    <t>ANI</t>
  </si>
  <si>
    <t>Interventoria Tecnica, Financiera y Operativa en la etapa de operación del contrato de concesion No. 0446 de 1994, Proyecto Vial VILLAVICENCIO GRANADA; VILLAVICENCIO PUERTO LOPEZ Y VILLAVICENCIO - RESTREPO - CUMARAL- k7 VIA PARATEBUENO DENOMINADO CARRETERAS NACIONALES DEL META</t>
  </si>
  <si>
    <t>ANI (ANTES INCO)</t>
  </si>
  <si>
    <t>Valor Total de Contratos Aportados por el Líder</t>
  </si>
  <si>
    <t>Cumple o No cumple</t>
  </si>
  <si>
    <t>CUMPLE</t>
  </si>
  <si>
    <t>EXPERIENCIA ACREDITADA POR LOS MIEMBROS NO LÍDER DEL PROPONENTE</t>
  </si>
  <si>
    <t>Miembro del proponente que aporta el contrato</t>
  </si>
  <si>
    <t>% de participación del miembro no Líder del proponente en la figura asociativa anterior</t>
  </si>
  <si>
    <t>PAULO EMILIO BRAVO CONSULTORES S.A.</t>
  </si>
  <si>
    <t xml:space="preserve">Interventoría técnica, financiera, operativa, predial, socio - ambiental y legal del proyecto de concesión vial Cartagena - Barranquilla, en el marco del contrato de concesión No. 503 de 1994. </t>
  </si>
  <si>
    <t>Colombia</t>
  </si>
  <si>
    <t>Instituto Nacional de Concesiones - INCO</t>
  </si>
  <si>
    <t>Interventoría de la construcción y pavimentación del sector quebrada las doradas - depresión el Vergel - Orrapihuasi de la carretera Altamira - Florencia</t>
  </si>
  <si>
    <t>Instituto Nacional de Vias</t>
  </si>
  <si>
    <t>PLANES S.A.</t>
  </si>
  <si>
    <t>Interventoria con control de calidad de la construcción de la Avenida Circunvalación entre el Parque del Acueducto y la Carrera 39 y demás obras complentarias, sector I Carrera 39 (K0+000-K2+070)</t>
  </si>
  <si>
    <t>Secretaría de Infraestructura Vial y Valorización de Santiago de Cali</t>
  </si>
  <si>
    <t>Interventoría técnica, administrativa, financiera , social y ambiental de la adecuación de estudios y diseños y construcción del corredor troncal centro y obras complementarias del sistema integrado de transporte masivo de pasajeros de Santiago de Cali, en los siguientes tramos : tramo 1 : Avenida 3 norte entre avenida 2 norte y avenida 2E norte, tramo 2 : Avenida 3 norte entre calle 35A norte y calle 55 norte .</t>
  </si>
  <si>
    <t>Metrocali SA</t>
  </si>
  <si>
    <t>Valor Total de Contratos Aportados por Miembros No Líder</t>
  </si>
  <si>
    <t>PROPONENTE N° 2</t>
  </si>
  <si>
    <t>Nombre del Proponente: _______CONSORCIO CONCESION BUGA______________</t>
  </si>
  <si>
    <t>Proponente Líder: _______ALFA  CONSULTORES Y CONSTRUCTORES S.A_______________</t>
  </si>
  <si>
    <t>Intervventoria al contrato de Concesion N° 004 de 1993  para la rehabilitacion, conservacion, mantenimiento  y operación de la via Barranquilla Cienega</t>
  </si>
  <si>
    <t>Departamento de Magdalena</t>
  </si>
  <si>
    <t>Interventoria al contrato de concesion para la construccion y mejoramiento de la   via transversal de Baru.</t>
  </si>
  <si>
    <t xml:space="preserve">Departamento Administrativo de valorizacion Distrital de Cartagena </t>
  </si>
  <si>
    <t>INGENIEROS CIVILES ESPECIALISTAS LTDA</t>
  </si>
  <si>
    <t>Interventoria tecnica, administrativa, financiera y ambiental de la etapa de rehabilitacion  y seis mese de operación contrato de concesion  N°99-0001</t>
  </si>
  <si>
    <t>Gobernacion del Atlantico</t>
  </si>
  <si>
    <t>Interventoria a la construccion de la circunvalar Deparatmento del Atalantico</t>
  </si>
  <si>
    <t xml:space="preserve">Area Metropolitana de Barranquilla </t>
  </si>
  <si>
    <t>Interventoria tecnica y administrativa  y ambiental de la construccion nde la segunda calzada avenida circunvalar ciudad de Barranquilla</t>
  </si>
  <si>
    <t>EDUBAR</t>
  </si>
  <si>
    <t>J&amp;S INGENIERIA LTDA</t>
  </si>
  <si>
    <t>Interventoria tecnica , administrativa ty finaciera para la construccion del paviemento hidraulico en la zona urbana municipio de Zagun</t>
  </si>
  <si>
    <t>Alcaldia Municipal Secretaria de Obras  Shagum Cordoba</t>
  </si>
  <si>
    <t>PROPONENTE N° 3</t>
  </si>
  <si>
    <t>Nombre del Proponente: _____CONSORCIO INTERCONCESIONES___________________</t>
  </si>
  <si>
    <t>Proponente Líder: _______GETINSA INGENIERIA S.L______________________</t>
  </si>
  <si>
    <t xml:space="preserve">Inspeccion del proyecto (diseños definitivos) de las obras  contrato de concesiones Autopistas Peaje R3 Madrid Aranga </t>
  </si>
  <si>
    <t>ESPAÑA</t>
  </si>
  <si>
    <t>MINISTERIO DE FOMENTO</t>
  </si>
  <si>
    <t>Intervntoria de las obras de construccion de la Autopistas la Victoria -Gasteiz Tramo Bergara</t>
  </si>
  <si>
    <t>TRN INGENIERIA Y PLANIFICACION DE ESTRUCTURAS S.A SUCURSAL COLOMBIA</t>
  </si>
  <si>
    <t>Control y Vigilancia de las obras  cuarto cinturon de Zaragoza Tramo: Ronda Este</t>
  </si>
  <si>
    <t>Control y Vigilancia de seis obras de conservacion de firmes  y rehabilitacion de la estructura A4 A-5, A-42 N-400 provincia de Toledo</t>
  </si>
  <si>
    <t>Autovia A-67 Cantabria - Meseta CN  611 de Palencia Santander, PK 49+800 al 60 +500</t>
  </si>
  <si>
    <t>SECRETARIA GENERAL DE INFRAESTRUCTURA DIRECCUIN GENERAL DE CARRETERAS  ESTADO DE CASTILLA</t>
  </si>
  <si>
    <t>INTERVENTORIAS Y CONSTRUCCIONES LTDA INCON LTDA</t>
  </si>
  <si>
    <t>Interventoria para el mejoramiento y mantenimiento de la carretera Turbo - Cartagena Sector San Bernardio del Viento</t>
  </si>
  <si>
    <t>INVIAS</t>
  </si>
  <si>
    <t>PROPONENTE N° 4</t>
  </si>
  <si>
    <t>Nombre del Proponente: ______Consorcio Intercon______________________</t>
  </si>
  <si>
    <t>Proponente Líder: ________GEOTECNIA Y CIMIENTOS INGEOCIM LTDA___________________________</t>
  </si>
  <si>
    <t>Contrato N°082  de 1997  Interventoria y asesoria tecnica  y administrativa para las obras  de ampliacion y rectificacion via Aguazul - Mani</t>
  </si>
  <si>
    <t>GOBRENACION DEL CASANARE</t>
  </si>
  <si>
    <t>Contrato No062  de  2005  Interventoria tecnica y financiera al contrato de concesion  N° 0849 de 1995</t>
  </si>
  <si>
    <t>INCO</t>
  </si>
  <si>
    <t>ICEACSA CONSULTORES SUCURSAL COLOMBIA</t>
  </si>
  <si>
    <t>Contrato N° 1330 Asisitencia tecnica para el control y vigilancia de obras   construccion de Autovia AG-64</t>
  </si>
  <si>
    <t>DEPARTAMENTO DE OBRA CIVIL DE SPI  GALICIA DE LA CONSELLERIA DE MEDIO AMBIENTE  TERRITORIO   DE LA JUNTA  DE GALICIA</t>
  </si>
  <si>
    <t>COPEBA LTDA</t>
  </si>
  <si>
    <t>Contrato N° 1956 de 2008  Interventorias para el mejoramiento y mantenimiento  de carreteras  Carretero - Calamar - Ponedera-  Palmar de Valera</t>
  </si>
  <si>
    <t>MANUEL SANTIAGO DORIA NARVAEZ</t>
  </si>
  <si>
    <t>Contrato 047 de 2000  Interventoria para el mantenimiento de la carretera  Puerto Rey -  Monterrey</t>
  </si>
  <si>
    <t>Contrato N° 026 de  2002  Interventoria para el mantenimie nto de la via Lorica  Cobeñas</t>
  </si>
  <si>
    <t>PROPONENTE N° 5</t>
  </si>
  <si>
    <t>Nombre del Proponente: _____CONSORCIO SUPERVISIÓN LOBOGUERRERO BUGA_______________</t>
  </si>
  <si>
    <t>Proponente Líder: ________CONSULTORIA INTEGRAL Y ESTUDIOS S.A.S.__________________</t>
  </si>
  <si>
    <t>INTERVENTORÍA TÉCNICA Y FINANCIERA EN SUS ETAPAS DE DISEÑO Y PROGRAMACIÓN Y DE CONSTRUCCIÓN DE LA CONCESIÓN PARA EL DESARROLLO VIAL DEL ORIENTE DE MEDELLÍN Y VALLE DE RIONEGRO Y CONEXIÓN A PUERTO TRIUNFO</t>
  </si>
  <si>
    <t>INTERVENTORÍA TÉCNICA, JURÍDICA, ADMINISTRATIVA, OPERATIVA Y FINANCIERA AL CONTRATO DE CONCESIÓN No. 006 DE 2007 CONCESIÓN ÁREA METROPOLITANA DE CÚCUTA Y NORTE DE SANTANDER CELEBRADO ENTRE EL INSTITUTO NACIONAL DE CONCESIONES Y LA CONCESIONARIA SAN SIMÓN S.A.</t>
  </si>
  <si>
    <t>MEDINA Y RIVIERA INGENIEROS S.A.S.</t>
  </si>
  <si>
    <t>Interventoria Tecnica, administraiva finaciera y ambiental para el mejoramiento de la via Sucre- Majagual- Guaranda sector Majagual Maranda. Municioiuo de Majagual Departamento de Sucre</t>
  </si>
  <si>
    <t>Gobernación del Atlantico</t>
  </si>
  <si>
    <t>PROPONENTE N° 6</t>
  </si>
  <si>
    <t>Nombre del Proponente: ______CONSORCIO SIR________________</t>
  </si>
  <si>
    <t>Proponente Líder: _______INTERPRO S.A.S__________________</t>
  </si>
  <si>
    <t>Contrato 001 de 2006</t>
  </si>
  <si>
    <t>Metrolinea S.A</t>
  </si>
  <si>
    <t>Contrato N° 002 de 2006</t>
  </si>
  <si>
    <t>SUPERING S.A.S</t>
  </si>
  <si>
    <t xml:space="preserve">Ingeniero Independiente (Supervision) para la construccion de la nueva autopista  concesionada Amazoc -  Perote en los estados de Puebla </t>
  </si>
  <si>
    <t>Mexico</t>
  </si>
  <si>
    <t>Secretaria de Comunicaciones y Transportes Subsecretarias de Infraestructura</t>
  </si>
  <si>
    <t>R &amp; M CONSTRUCCIONES E INTERVENTORIAS SAS</t>
  </si>
  <si>
    <t>Interventoria, Administrativa, y Finaciera para la " Ampliacion y Construccion y Paviemntacion del camino del medio de la vereda canavita del Municipio de Tocancipa.</t>
  </si>
  <si>
    <t>Municipio de Tocancipa</t>
  </si>
  <si>
    <t xml:space="preserve">Interventoria de la construccion de obras, para la seguridad vial, en el sector Monteria - Cerete </t>
  </si>
  <si>
    <t>Interventoria tecnica, administrativa y finaciera de la via Girardot Cambao y acceso a Nariño</t>
  </si>
  <si>
    <t>Gobernacion de Cundinamarca</t>
  </si>
  <si>
    <t>PROPONENTE N° 7</t>
  </si>
  <si>
    <t>Nombre del Proponente: ______CONSORCIO GI 2013____________________</t>
  </si>
  <si>
    <t>Proponente Líder: ________GPO INGENIERIA S.A_________________________</t>
  </si>
  <si>
    <t>Dirección de las obras de mejora general. Nueva carretera Vic-Olot (Tramo Torelló - Tunel de Bracons - La Vall d'en Bas). Carretera C-37 . PP.KK. 125+500 al 173+200. Tramo: Torelló - Sant Pere de Torelló - Santa María de Corcó - La Vall d'en Bas"</t>
  </si>
  <si>
    <t>España</t>
  </si>
  <si>
    <t>GISA (Hoy Gestió d'Infrastructures)</t>
  </si>
  <si>
    <t xml:space="preserve">Asistencia técnica. Unidad de evaluación y supervisión de proyecto y obra (UASPO): Concesión Eje 1 . Centelles - Vic - Ripoll . (C-17) . Lugar de ejecución: Osona, Ripolles </t>
  </si>
  <si>
    <t>INTERSA S.A.</t>
  </si>
  <si>
    <t>Interventoria Técnica, Ambiental, Legal, Administrativa, Predial Financiera, y Operativa en la etapa de operación del contrato de Concesión No. 0849 de 1995 Desarrollo Vial carretera Neiva-Espinal-Girardot</t>
  </si>
  <si>
    <t xml:space="preserve">Colombia </t>
  </si>
  <si>
    <t>INSTITUTO NACIONAL DE CONCESIONES - INCO</t>
  </si>
  <si>
    <t>PROPONENTE N° 8</t>
  </si>
  <si>
    <t>Nombre del Proponente: _____CONSORCIO R&amp;Q - BRAIN - SERVINC 009__________________</t>
  </si>
  <si>
    <t>Proponente Líder: ________R&amp;Q INGENIERÍA COLOMBIA SA_______________________</t>
  </si>
  <si>
    <t>Asesoría a la Inspección Fiscal de explotación de Obras concesionadas Grupo Interurbano Extremo Sur en Ruta 5, sector Collipulli - Puerto Montt, compuesto por los tramos:  Tramo Collipulli - Temuco Recreo, Tramo Temuco - Río Bueno, Río Bueno - Puerto Montt</t>
  </si>
  <si>
    <t xml:space="preserve">Chile </t>
  </si>
  <si>
    <t>Ministerio de Obras Públicas - Coordinación de Concesiones de Obras Públicas</t>
  </si>
  <si>
    <t>Asesoría a la Inspección Fiscal Construcción segunda calzada a Ruta 5, Tramo Temuco - Río Bueno, incluyendo obras adicionales IX Región</t>
  </si>
  <si>
    <t>SERVINC LTDA.</t>
  </si>
  <si>
    <t xml:space="preserve">Contrato No  ICCU-021-2010
La interventoria tecnica, socio ambiental, juridica y financiera para un periodo de la etapa de operación y para las actividades de la etapa preoperativa de las obras adicionales de las concesiones viales del Departamento de Cundinamarca </t>
  </si>
  <si>
    <t xml:space="preserve">Instituto de Infraestructura y Concesiones de Cundinamarca ICCU </t>
  </si>
  <si>
    <t xml:space="preserve">BRAIN INGENIERÍA SAS </t>
  </si>
  <si>
    <t>CONTRATO No. SOP-V-264-2007
Interventoría Técnica, Socio ambiental, Administrativa, Jurídica y Financiera para un periodo de la etapa de operación del Contrato de Concesión No. 01 de 1996, sus contratos adicionales y obras complementarias correspondientes al proyecto Chia - Mosquera - Girardot Ramal a Soacha.</t>
  </si>
  <si>
    <t>BRAIN INGENIERÍA SAS  - SERVINC LTDA.</t>
  </si>
  <si>
    <t xml:space="preserve">CONTRATO No. IDU-182 DE 2008
Interventoría Técnica, Adminsitrativa, Financiera y Social Ambiental para la Construcción de accesos a barrios y pavimentos locales, programa de pavimentos logales Grupo II: Localidades de Antonio Nariño, Ciudad Bolívar, Los Mártires, Santafe y Usme en Bogotá D.C. </t>
  </si>
  <si>
    <t>Instituto de Desarrollo Urbano - IDU</t>
  </si>
  <si>
    <t xml:space="preserve">Contrato No. SOP-V-241-2007
Interventoría Técnica, Socio ambiental, Administrativa y Financiera de los siguientes Proyectos: Estudios, Diseños, Construcción, Mejoramiento, Rehabilitación y Pavimentación de la Red Vial de Troncales y Red Colectora a cargo del Departamento de Cundinamarca para las siguientes vías: 1). Vía Carmen de Carupa - Ubate, Municipio de Carmen de Carupa; 2). Vía Ubate - Cucunuba, Municipio de Ubaté; 3). Vía Choconta - Cucunuba, Municipio de Choconta; 4). Vía Sector la Vuelta a Tres Esquinas, Municipio de Suesca; 5). Vía la Punta - Tenjo Municipio de Tenjo; 6). Vía Siberia - Tenjo, Municipio de Tenjo; Vía Boqueron - Pandi, Municipio de Pandi; 8) Vía Tocaima - Agua de Dios, Municipio de Tocaima y Agua de Dios; 9). Troncal de Magdalena, Sector Girardot - Cambao, Departamento de Cundinamarca; 10). Vía la Shell - Arbelaez, Municipio de Arbelaez; 11). Vía Caqueza  - Ubaque, Municipios de Caqueza y Ubaque; 12). Vía Ubaque - La Laguna, Municipio de Ubaque; 13). Vía Villeta - Utica - Caparrapi, Municipio de Villeta; y 14).Diagnóstico, estudios, diseños, construcción, mejoramiento, mantenimiento y pavimentación de la Concesión Troncal del Tequendama Integrado por los Trayectos Viales Chusaca - El Colegio - El Triunfo - Viota - El Portillo del Departamento de Cundinamarca (Construcción en el K2+900, k14+600 y K4+750 del Tramo Chusaca  - El Colegio, Obras de Estabilización. </t>
  </si>
  <si>
    <t>PROPONENTE N° 9</t>
  </si>
  <si>
    <t>Nombre del Proponente: ____CONSORCIO INGELOG – CIVING PROVER________________</t>
  </si>
  <si>
    <t>Proponente Líder: _______INGELOG CONSULTORES DE INGENIERIA Y SISTEMAS S.A____________________</t>
  </si>
  <si>
    <t>Consultoria Urbana e -  a  de la asesoria  a la inspeccion  Fiscal  de la construccion de la obra  Rura 5 tramo Santiago Talca  y acceso sur a Santiago</t>
  </si>
  <si>
    <t>Ministerio de Obras Públicas  Chile</t>
  </si>
  <si>
    <t>Asesoria a la Inspeccion Fiscal  a  construccion  de la obra concesion Sitema Norte - Sur  Region MetropoliTANA</t>
  </si>
  <si>
    <t>PROVER INGENIERIA URBANISMO Y CONSTRUCCIONES SL</t>
  </si>
  <si>
    <t>Asistencia tecnica, para la vigilancia  y control de calidad y coordinacion de calidad Autovia conexión de la A-7nen Satomera</t>
  </si>
  <si>
    <t>Asistencia tecnica para la vigilancia y control de calidad de las obras  Autocia conexión A-7 Alhama con el campo de Cartagena.</t>
  </si>
  <si>
    <t>CIVING INGENIEROS CONTRATISTAS S EN C</t>
  </si>
  <si>
    <t>Contratar la interventoria tecnica  administrativa finaciera y legal del contrato de las obras de mantenimiento de la infraestructura del sistema de transporte masivo de la ciudad de Bogota</t>
  </si>
  <si>
    <t>FORMATO 7</t>
  </si>
  <si>
    <t>EXPERIENCIA ESPECÍFICA (1)</t>
  </si>
  <si>
    <t>Proponente 1:</t>
  </si>
  <si>
    <t>CONSORCIO SUPERVISION 2013</t>
  </si>
  <si>
    <t xml:space="preserve">Líder: </t>
  </si>
  <si>
    <t>JOYCO S.A.S.</t>
  </si>
  <si>
    <t>Valor del contrato 
(SMMLV)</t>
  </si>
  <si>
    <t>CUMPLE CON OBJETO O ALCANCE</t>
  </si>
  <si>
    <t>CUMPLE CON VALOR MÍNIMO</t>
  </si>
  <si>
    <t>INTERVENTORÍA TÉCNICA, JURÍDICA, ADMINISTRATIVA, OPERATIVA Y FINANCIERA AL CONTRATO DE CONCESIÓN "GIRARDOT - IBAGUÉ - CAJAMARCA" CELEBRADO ENTRE EL INSTITUTO NACIONAL DE CONCESIONES Y LA CONCESIONARIA SAN RAFAEL S.A.</t>
  </si>
  <si>
    <t>SI</t>
  </si>
  <si>
    <t>INTERVENTORÍA TÉCNICA, FINANCIERA, OPERATIVA, PREDIAL, SOCIO - AMBIENTAL Y LEGAL DEL PROYECTO DE CONCESIÓN VIAL CARTAGENA - BARRANQUILLA, EN EL MARCO DEL CONTRATO DE CONCESIÓN No. 503 DE 1994</t>
  </si>
  <si>
    <t>INTERVENTORÍA TÉCNICA, OPERTIVA Y FINANCIERA DEL CONTRATO DE CONCESIÓN NÚMERO 0849 DE 1995, CARRETERA NEIVA - ESPINAL - GIRARDOT (INCLUYE LA INTERVENTORÍA DE OBRAS COMPLEMENTARIAS Y ADICIONALES AUTORIZADAS AL CONCESIONARIO)</t>
  </si>
  <si>
    <t>COMPONENTE</t>
  </si>
  <si>
    <t>PUNTAJE</t>
  </si>
  <si>
    <t>Experiencia Específica</t>
  </si>
  <si>
    <t>Proponente 2:</t>
  </si>
  <si>
    <t>CONSORCIO CONCESIÓN BUGA</t>
  </si>
  <si>
    <t>AFA CONSULTORES Y CONSTRUCTORES S.A.</t>
  </si>
  <si>
    <t>INTERVENTORIA AL CONTRATO DE CONCESIÓN No. 004 DE 1993 PARA LA REHABILITACIÓN, MEJORAMIENTO, CONSERVACIÓN, MANTENIMIENTO Y OPERACIÓN DE LA VÍA BARRANQUILLA - CIÉNAGA, ENTRE LAS ABCISAS  K0+000 AL K62+000</t>
  </si>
  <si>
    <t>DEPARTAMENTO DEL MAGDALENA</t>
  </si>
  <si>
    <t>INTERVENTORÍA AL CONTRATO DE CONCESIÓN PARA LA CONSTRUCCIÓN Y MEJORAMIENTO DE LA VÍA TRANSVERSAL DE BARÚ</t>
  </si>
  <si>
    <t>DEPARTAMENTO ADMINISTRATIVO DE VALORIZACIÓN DISTRITAL DE CARTAGENA DE INDIAS</t>
  </si>
  <si>
    <t>INGENIEROS CIVILES ESPECIALISTAS LTDA.</t>
  </si>
  <si>
    <t>INTERVENTORÍA TÉCNICA, ADMINISTRATIVA, FINANCIERA Y AMBIENTAL DE LA ETAPA DE REHABILITACIÓN Y SEIS (6) MESES DE LA ETAPA DE MANTENIMIENTO Y OPERACIÓN DEL CONTRATO DE CONCESIÓN No. 99-0001</t>
  </si>
  <si>
    <t>GOBERNACION DEL ATLANTICO</t>
  </si>
  <si>
    <t>Proponente 3:</t>
  </si>
  <si>
    <t>CONSORCIO INTERCONCESIONES</t>
  </si>
  <si>
    <t>GETINSA INGENIERÍA S.L.</t>
  </si>
  <si>
    <t>INSPECCIÓN DEL PROYECTO (DISEÑOS DEFINITIVOS), LAS OBRAS, MANTENIMIENTO Y EXPLOTACIÓN (OPERACIÓN) DEL CONTRATO DE CONCESIÓN DE LAS AUTOPISTAS DE PEAJE R-3 DE MADRID A ARGANDA DEL REY, R-5 DE MADRID A NAVALCARNERO Y M-50 ENTRE LA A-6 Y LA M409</t>
  </si>
  <si>
    <t>INTERVENTORIA DE LAS OBRAS DE LA AUTOPISTA DE PEAJE A-41 MADRID - TOLEDO. AUTOVIA LIBRE DE PEAJE A-40 DE CASTILLA - LA MANCHA TRAMO CIRCUNVALACIÓN NORTE DE TOLEDO</t>
  </si>
  <si>
    <t>INTERVENTORIA DEL PROYECTO Y LAS OBRAS DE LA AUTOPISTA DE PEAJE ACCESO AL AEROPUERTO DE BARAJAS: EJE AEROPUERTO ACCESO NORTE - SUR AL AEROPUERTO DEL MADRID BARAJAS.</t>
  </si>
  <si>
    <t>Proponente 4:</t>
  </si>
  <si>
    <t>CONSORCIO INTERCON</t>
  </si>
  <si>
    <t>GEOTECNIA Y CIMIENTOS INGEOCIM LTDA</t>
  </si>
  <si>
    <t>GEOTECNIA Y CIMIENTOS INGEOCIM LTDA.</t>
  </si>
  <si>
    <t>Contrato No. 062 de 2005: Interventoría técnica, ambiental, legal, administrativa, predial, financiera, y operativa en la etapa de operación del contrato de concesión No. 0849 de 1995 desarrollo vial carretera Neiva – Espinal-Girardot, de conformidad con el numeral 5.1 de los términos de referencia, es revisar, verificar, anañizar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No. SEA-C-007 de 2005.</t>
  </si>
  <si>
    <t xml:space="preserve">Contrato No. 507: Asistencia Técnica para el Control y vigilancia (Interventoría) de las obras: Autopista del Atlántico, A-9. Tramo: Rande - Puxeiros  y Fene  - Guisamo. Provincia de A Coruña </t>
  </si>
  <si>
    <t>Ministerio de Fomento - Secretaria de Estado de Planificación e Infraestructuras</t>
  </si>
  <si>
    <t>Contrato No. 1048: Asistencia para el Control y Vigilancia (Interventoría) de las obras:Autopista del Atlántico, A-9. TRamo: Rebullón-Tui-Fene-Ferrol</t>
  </si>
  <si>
    <t>Proponente 5:</t>
  </si>
  <si>
    <t>CONSORCIO SUPERVISIÓN LOBOGUERRERO - BUGA</t>
  </si>
  <si>
    <t>CONSULTORIA INTEGRAL Y ESTUDIOS S.A.S.</t>
  </si>
  <si>
    <t>CONSULTORÍA INTEGRAL Y ESTUDIOS S.A.S.</t>
  </si>
  <si>
    <t>INSTITUTO NACIONAL DE CONCESIONES</t>
  </si>
  <si>
    <t>AGENCIA NACIONAL DE INFRAESTRUCTURA</t>
  </si>
  <si>
    <t>INTERVENTORÍA TÉCNICA, ADMINISTRATIVA, LEGAL, OPERATIVA, FINANCIERA, PREDIAL, SOCIAL Y AMBIENTAL AL CONTRATO DE CONCESIÓN No. BGG-040-2004, CELEBRADO ENTRE EL INSTITUTO NACIONAL DE CONCESIONES Y LA SOCIEDAD AUTOPISTA BOGOTÁ - GIRARDOT S.A.</t>
  </si>
  <si>
    <t>Proponente 6:</t>
  </si>
  <si>
    <t>CONSORCIO SIR</t>
  </si>
  <si>
    <t>INTERPRO S.A.S.</t>
  </si>
  <si>
    <t>SUPERING S.A.S.</t>
  </si>
  <si>
    <t>INGENIERO INDEPENDIENTE (SUPERVISIÓN) PARA LA CONSTRUCCIÓN DE LA NUEVA AUTOPISTA CONCESIONADA AMOZOC - PEROTE EN LOS ESTADOS DE PUEBLA, TLAXCALA Y VERACRUZ</t>
  </si>
  <si>
    <t>MEXICO</t>
  </si>
  <si>
    <t>SECRETARÍA DE COMUNICACIONES Y TRANSPORTES - SUBSECRETARÍA DE INFRAESTRUCTURA</t>
  </si>
  <si>
    <t>INGENIERO INDEPENDIENTE (SUPERVISIÓN) DE LA OPERACIÓN, MANTENIMIENTO, CONSERVACIÓN, REHABILITACIÓN Y RECONSTRUCCIÓN DE 9 AUTOPISTAS CONCESIONADAS DE LA RED VIAL PRINCIPAL DEL ESTADO DE CHIHUAHUA</t>
  </si>
  <si>
    <t>GOBIERNO DEL ESTADO DE CHIHUAHUA - SECRETARÍA DE COMUNICACIONES Y OBRAS PÚBLICAS</t>
  </si>
  <si>
    <t>INGENIERO INDEPENDIENTE (SUPERVISIÓN) PARA LA CONSTRUCCIÓN DE LA NUEVA AUTOPISTA CONCESIONADA CERRITOS - ENTRONQUE A TULA EN EL ESTADO DE SAN LUIS POTOSÍ</t>
  </si>
  <si>
    <t>GOBIERNO DEL ESTADO DE SAN LUIS POTOSÍ</t>
  </si>
  <si>
    <t>Proponente 7:</t>
  </si>
  <si>
    <t>CONSORCIO GI 2013</t>
  </si>
  <si>
    <t>GPO INGENIERÍA S.A.</t>
  </si>
  <si>
    <t>DIRECCIÓN DE LAS OBRAS DE MEJORA GENERAL. NUEVA CARRETERA VIC-OLOT (TRAMO TORELLÓ - TUNEL DE BRACONS - LA VALL D'EN BAS). CARRETERA C-37. PP.KK. 125+500 AL 173-200. TRAMO: TORELLÓ - SANT PERE DE TORELLÓ - SANTA MARIA DE CORCÓ - LA VALL D'EN BAS"</t>
  </si>
  <si>
    <t>GISA (HOY GESTIÓ D'INFRASTRUCTURES)</t>
  </si>
  <si>
    <t>ASISTENCIA TÉCNICA. UNIDAD DE EVALUACIÓN Y SUPERVISIÓN DE PROYECTO Y OBRA (UASPO): CONCESIÓN EJE 1. CENTELLES - VIC- RIPOLL. (C-17) LUGAR DE EJECUCIÓN; OSONA, RIPOLLES</t>
  </si>
  <si>
    <t>INTERVENTORÍA TÉCNICA, AMBIENTAL, LEGAL, ADMINISTRATIVA, PREDIAL, FINANCIERA Y OPERATIVA EN LA ETAPA DE OPERACIÓN DEL CONTRATO DE CONCESIÓN No. 0849 DE 1995 DESARROLLO VIAL CARRETERA NEIVA - ESPINAL - GIRARDOT</t>
  </si>
  <si>
    <t>Proponente 8:</t>
  </si>
  <si>
    <t>CONSORCIO R&amp;Q - BRAIN - SERVINC 009</t>
  </si>
  <si>
    <t>R&amp;Q INGENIERÍA COLOMBIA SA</t>
  </si>
  <si>
    <t xml:space="preserve">Asesoría a la Inspección Fiscal de explotación de Obras concesionadas Grupo Interurbano Extremo Sur en Ruta 5, sector Collipulli - Puerto Montt, compuesto por los tramos:  Tramo Collipulli - Temuco Recreo, Tramo Temuco - Río Bueno, Río Bueno - Puerto Montt 
Longitud: 171,7 Km </t>
  </si>
  <si>
    <t>N/A</t>
  </si>
  <si>
    <t xml:space="preserve">Asesoría a la Inspección Fiscal Construcción segunda calzada a Ruta 5, Tramo Temuco - Río Bueno, incluyendo obras adicionales IX Región 
Longitud: 66,5 Km </t>
  </si>
  <si>
    <t>Contrato No. ICCU-021-2010
La interventoria tecnica, socio ambiental, juridica y financiera para un periodo de la etapa de operación y para las actividades de la etapa preoperativa de las obras adicionales de las concesiones viales del Departamento de Cundinamarca 
Longitud:  339,85 Km</t>
  </si>
  <si>
    <t>Proponente 9:</t>
  </si>
  <si>
    <t>CONSORCIO INGELOG - CIVING - PROVER</t>
  </si>
  <si>
    <t>INGELOG CONSULTORES DE INGENIERIA Y SISTEMAS S.A. SUCURSAL COLOMBIA</t>
  </si>
  <si>
    <t>Ingelog Consultores de Ingeniería y Sistemas S.A., Sucursal Colombia</t>
  </si>
  <si>
    <t xml:space="preserve">Consultoría (Urbana e Interurbana) de la  Asesoría a la Inspección Fiscal (Interventoría) de la construcción de la obra "Concesión Ruta 5 tramo Santiago -Talca y Acceso Sur a Santiago </t>
  </si>
  <si>
    <t xml:space="preserve">Ministerio de Obras Públicas de Chile </t>
  </si>
  <si>
    <t>Asesoría a la Inspección Fiscal  (Interventoría) a la Construcción de la  Concesión Sistema Norte - Sur, Región Metropolitana</t>
  </si>
  <si>
    <t>Asesoría a la Inspección Fiscal  (Interventoría) a la Construcción de la  Concesión Internacional Vial Santiago -</t>
  </si>
  <si>
    <t>EXPERIENCIA ESPECÍFICA</t>
  </si>
  <si>
    <t>RESUMEN</t>
  </si>
  <si>
    <t>PROPONENTE</t>
  </si>
  <si>
    <t>Experiencia Probable</t>
  </si>
  <si>
    <t>PROPONENTE 1</t>
  </si>
  <si>
    <t>Cumple</t>
  </si>
  <si>
    <t>PROPONENTE 2</t>
  </si>
  <si>
    <t>PROPONENTE 3</t>
  </si>
  <si>
    <t>PROPONENTE 4</t>
  </si>
  <si>
    <t>PROPONENTE 5</t>
  </si>
  <si>
    <t>PROPONENTE 6</t>
  </si>
  <si>
    <t>PROPONENTE 7</t>
  </si>
  <si>
    <t>PROPONENTE 8</t>
  </si>
  <si>
    <t>PROPONENTE 9</t>
  </si>
  <si>
    <t>EXPERIENCIA PROBABLE</t>
  </si>
  <si>
    <t xml:space="preserve"> COMITÉ EVALUADOR</t>
  </si>
  <si>
    <t>**</t>
  </si>
  <si>
    <t>** La informacion contenida el la certificacion aportada en el Folio 267 no contiene la informacion de la participacion de cada miembro de la estructura plural anterior ni tampoco la fecha de inicio y terminación, tal como lo señala el  numeral 4.10.2.4  del pliego de condiciones.   Por lo tanto no se tiene en cuenta en la sumatoria de los contratos aportados por los No Lider, sin embargo los demas contratos aportados son suficientes para cumplir la Experiencia General requerida.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</si>
</sst>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43" formatCode="_(* #,##0.00_);_(* \(#,##0.00\);_(* &quot;-&quot;??_);_(@_)"/>
    <numFmt numFmtId="164" formatCode="_-* #,##0.00\ _€_-;\-* #,##0.00\ _€_-;_-* &quot;-&quot;??\ _€_-;_-@_-"/>
    <numFmt numFmtId="165" formatCode="_(&quot;$&quot;* #,##0.00_);_(&quot;$&quot;* \(#,##0.00\);_(&quot;$&quot;* &quot;-&quot;??_);_(@_)"/>
    <numFmt numFmtId="166" formatCode="[$-C0A]dd\-mmm\-yy;@"/>
  </numFmts>
  <fonts count="20" x14ac:knownFonts="1">
    <font>
      <sz val="10"/>
      <name val="Arial"/>
    </font>
    <font>
      <sz val="11"/>
      <color theme="1"/>
      <name val="Calibri"/>
      <family val="2"/>
      <scheme val="minor"/>
    </font>
    <font>
      <sz val="10"/>
      <name val="Arial"/>
      <family val="2"/>
    </font>
    <font>
      <b/>
      <sz val="14"/>
      <name val="Times New Roman"/>
      <family val="1"/>
    </font>
    <font>
      <sz val="10"/>
      <name val="Arial"/>
      <family val="2"/>
    </font>
    <font>
      <b/>
      <u/>
      <sz val="14"/>
      <name val="Times New Roman"/>
      <family val="1"/>
    </font>
    <font>
      <b/>
      <sz val="16"/>
      <name val="Times New Roman"/>
      <family val="1"/>
    </font>
    <font>
      <b/>
      <sz val="12"/>
      <name val="Times New Roman"/>
      <family val="1"/>
    </font>
    <font>
      <sz val="10"/>
      <name val="Times New Roman"/>
      <family val="1"/>
    </font>
    <font>
      <sz val="11"/>
      <name val="Times New Roman"/>
      <family val="1"/>
    </font>
    <font>
      <b/>
      <sz val="11"/>
      <name val="Times New Roman"/>
      <family val="1"/>
    </font>
    <font>
      <b/>
      <sz val="10"/>
      <name val="Times New Roman"/>
      <family val="1"/>
    </font>
    <font>
      <sz val="11"/>
      <color indexed="8"/>
      <name val="Calibri"/>
      <family val="2"/>
    </font>
    <font>
      <sz val="12"/>
      <color indexed="8"/>
      <name val="Calibri"/>
      <family val="2"/>
    </font>
    <font>
      <b/>
      <sz val="10"/>
      <name val="Arial"/>
      <family val="2"/>
    </font>
    <font>
      <sz val="11"/>
      <name val="Arial"/>
      <family val="2"/>
    </font>
    <font>
      <b/>
      <sz val="16"/>
      <name val="Arial"/>
      <family val="2"/>
    </font>
    <font>
      <sz val="16"/>
      <name val="Arial"/>
      <family val="2"/>
    </font>
    <font>
      <sz val="20"/>
      <name val="Arial"/>
      <family val="2"/>
    </font>
    <font>
      <b/>
      <sz val="11"/>
      <name val="Arial"/>
      <family val="2"/>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bottom/>
      <diagonal/>
    </border>
  </borders>
  <cellStyleXfs count="27">
    <xf numFmtId="0" fontId="0" fillId="0" borderId="0"/>
    <xf numFmtId="43" fontId="2" fillId="0" borderId="0" applyFont="0" applyFill="0" applyBorder="0" applyAlignment="0" applyProtection="0"/>
    <xf numFmtId="0" fontId="2" fillId="0" borderId="0"/>
    <xf numFmtId="0" fontId="4" fillId="0" borderId="0"/>
    <xf numFmtId="43" fontId="2" fillId="0" borderId="0" applyFont="0" applyFill="0" applyBorder="0" applyAlignment="0" applyProtection="0"/>
    <xf numFmtId="0"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4" fontId="1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0" fontId="2" fillId="0" borderId="0"/>
    <xf numFmtId="0" fontId="13" fillId="0" borderId="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cellStyleXfs>
  <cellXfs count="103">
    <xf numFmtId="0" fontId="0" fillId="0" borderId="0" xfId="0"/>
    <xf numFmtId="0" fontId="0" fillId="0" borderId="0" xfId="0" applyFill="1"/>
    <xf numFmtId="0" fontId="5" fillId="0" borderId="0" xfId="0" applyFont="1" applyFill="1" applyAlignment="1">
      <alignment vertical="center"/>
    </xf>
    <xf numFmtId="4" fontId="5" fillId="0" borderId="0" xfId="0" applyNumberFormat="1" applyFont="1" applyFill="1" applyAlignment="1">
      <alignment horizontal="center" vertical="center"/>
    </xf>
    <xf numFmtId="0" fontId="6" fillId="0" borderId="0" xfId="2" applyFont="1" applyFill="1" applyAlignment="1">
      <alignment horizontal="center" vertical="center"/>
    </xf>
    <xf numFmtId="0" fontId="7" fillId="0" borderId="0" xfId="2" applyFont="1" applyFill="1" applyAlignment="1">
      <alignment horizontal="center" vertical="center"/>
    </xf>
    <xf numFmtId="4" fontId="7" fillId="0" borderId="0" xfId="2" applyNumberFormat="1" applyFont="1" applyFill="1" applyAlignment="1">
      <alignment horizontal="center" vertical="center"/>
    </xf>
    <xf numFmtId="0" fontId="0" fillId="0" borderId="0" xfId="0" applyFill="1" applyBorder="1"/>
    <xf numFmtId="0" fontId="0" fillId="0" borderId="0" xfId="0" applyFill="1" applyBorder="1" applyAlignment="1">
      <alignment vertical="center" wrapText="1"/>
    </xf>
    <xf numFmtId="3" fontId="2" fillId="0" borderId="0" xfId="0" applyNumberFormat="1" applyFont="1" applyFill="1" applyBorder="1" applyAlignment="1">
      <alignment vertical="center" wrapText="1"/>
    </xf>
    <xf numFmtId="0" fontId="8" fillId="0" borderId="0" xfId="2" applyFont="1" applyFill="1" applyAlignment="1">
      <alignment vertical="center"/>
    </xf>
    <xf numFmtId="0" fontId="7" fillId="0" borderId="0" xfId="2" applyFont="1" applyFill="1" applyAlignment="1">
      <alignment horizontal="left" vertical="center"/>
    </xf>
    <xf numFmtId="0" fontId="8" fillId="0" borderId="0" xfId="2" applyFont="1" applyFill="1" applyBorder="1" applyAlignment="1">
      <alignment vertical="center"/>
    </xf>
    <xf numFmtId="0" fontId="9" fillId="0" borderId="2" xfId="2" applyFont="1" applyFill="1" applyBorder="1" applyAlignment="1">
      <alignment horizontal="center" vertical="center"/>
    </xf>
    <xf numFmtId="0" fontId="10" fillId="0" borderId="2" xfId="2" applyFont="1" applyFill="1" applyBorder="1" applyAlignment="1">
      <alignment horizontal="center" vertical="center" wrapText="1"/>
    </xf>
    <xf numFmtId="4" fontId="10" fillId="0" borderId="2" xfId="2" applyNumberFormat="1" applyFont="1" applyFill="1" applyBorder="1" applyAlignment="1">
      <alignment horizontal="center" vertical="center" wrapText="1"/>
    </xf>
    <xf numFmtId="0" fontId="11" fillId="0" borderId="2" xfId="2" applyFont="1" applyFill="1" applyBorder="1" applyAlignment="1">
      <alignment horizontal="center" vertical="center"/>
    </xf>
    <xf numFmtId="0" fontId="8" fillId="0" borderId="2" xfId="2" applyFont="1" applyFill="1" applyBorder="1" applyAlignment="1">
      <alignment vertical="center" wrapText="1"/>
    </xf>
    <xf numFmtId="15" fontId="8" fillId="0" borderId="2" xfId="2" applyNumberFormat="1" applyFont="1" applyFill="1" applyBorder="1" applyAlignment="1">
      <alignment vertical="center"/>
    </xf>
    <xf numFmtId="9" fontId="8" fillId="0" borderId="2" xfId="2" applyNumberFormat="1" applyFont="1" applyFill="1" applyBorder="1" applyAlignment="1">
      <alignment horizontal="center" vertical="center"/>
    </xf>
    <xf numFmtId="0" fontId="8" fillId="0" borderId="2" xfId="2" applyFont="1" applyFill="1" applyBorder="1" applyAlignment="1">
      <alignment vertical="center"/>
    </xf>
    <xf numFmtId="0" fontId="8" fillId="0" borderId="2" xfId="2" applyFont="1" applyFill="1" applyBorder="1" applyAlignment="1">
      <alignment horizontal="center" vertical="center" wrapText="1"/>
    </xf>
    <xf numFmtId="4" fontId="8" fillId="0" borderId="2" xfId="2" applyNumberFormat="1" applyFont="1" applyFill="1" applyBorder="1" applyAlignment="1">
      <alignment horizontal="center" vertical="center"/>
    </xf>
    <xf numFmtId="0" fontId="8" fillId="0" borderId="2" xfId="2" applyFont="1" applyFill="1" applyBorder="1" applyAlignment="1">
      <alignment horizontal="center" vertical="center"/>
    </xf>
    <xf numFmtId="0" fontId="11" fillId="0" borderId="0" xfId="2" applyFont="1" applyFill="1" applyBorder="1" applyAlignment="1">
      <alignment horizontal="center" vertical="center"/>
    </xf>
    <xf numFmtId="4" fontId="8" fillId="0" borderId="0" xfId="2" applyNumberFormat="1" applyFont="1" applyFill="1" applyBorder="1" applyAlignment="1">
      <alignment horizontal="center" vertical="center"/>
    </xf>
    <xf numFmtId="4" fontId="10" fillId="0" borderId="5" xfId="2" applyNumberFormat="1" applyFont="1" applyFill="1" applyBorder="1" applyAlignment="1">
      <alignment horizontal="center" vertical="center"/>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2" fillId="0" borderId="0" xfId="0" applyFont="1" applyFill="1"/>
    <xf numFmtId="4" fontId="2" fillId="0" borderId="0" xfId="0" applyNumberFormat="1" applyFont="1" applyFill="1" applyAlignment="1">
      <alignment horizontal="center" vertical="center"/>
    </xf>
    <xf numFmtId="4" fontId="2" fillId="0" borderId="2" xfId="0" applyNumberFormat="1" applyFont="1" applyFill="1" applyBorder="1" applyAlignment="1">
      <alignment horizontal="center" vertical="center"/>
    </xf>
    <xf numFmtId="4" fontId="0" fillId="0" borderId="2" xfId="0" applyNumberFormat="1" applyFill="1" applyBorder="1" applyAlignment="1">
      <alignment horizontal="center" vertical="center"/>
    </xf>
    <xf numFmtId="4" fontId="2" fillId="0" borderId="2" xfId="3" applyNumberFormat="1" applyFont="1" applyFill="1" applyBorder="1" applyAlignment="1">
      <alignment horizontal="center" vertical="center"/>
    </xf>
    <xf numFmtId="4" fontId="4" fillId="0" borderId="2" xfId="3" applyNumberFormat="1" applyFill="1" applyBorder="1" applyAlignment="1">
      <alignment horizontal="center" vertical="center"/>
    </xf>
    <xf numFmtId="4" fontId="0" fillId="0" borderId="0" xfId="1" applyNumberFormat="1" applyFont="1" applyFill="1" applyAlignment="1">
      <alignment horizontal="center" vertical="center" wrapText="1"/>
    </xf>
    <xf numFmtId="4" fontId="8" fillId="0" borderId="2" xfId="1" applyNumberFormat="1" applyFont="1" applyFill="1" applyBorder="1" applyAlignment="1">
      <alignment horizontal="center" vertical="center"/>
    </xf>
    <xf numFmtId="4" fontId="0" fillId="0" borderId="0" xfId="0" applyNumberFormat="1" applyFill="1" applyAlignment="1">
      <alignment horizontal="center" vertical="center"/>
    </xf>
    <xf numFmtId="166" fontId="5" fillId="0" borderId="0" xfId="0" applyNumberFormat="1" applyFont="1" applyFill="1" applyAlignment="1">
      <alignment vertical="center"/>
    </xf>
    <xf numFmtId="166" fontId="7" fillId="0" borderId="0" xfId="2" applyNumberFormat="1" applyFont="1" applyFill="1" applyAlignment="1">
      <alignment horizontal="center" vertical="center"/>
    </xf>
    <xf numFmtId="0" fontId="7" fillId="0" borderId="0" xfId="2" applyFont="1" applyFill="1" applyAlignment="1">
      <alignment vertical="center"/>
    </xf>
    <xf numFmtId="166" fontId="7" fillId="0" borderId="0" xfId="2" applyNumberFormat="1" applyFont="1" applyFill="1" applyAlignment="1">
      <alignment vertical="center"/>
    </xf>
    <xf numFmtId="0" fontId="9" fillId="0" borderId="7" xfId="2" applyFont="1" applyFill="1" applyBorder="1" applyAlignment="1">
      <alignment horizontal="center" vertical="center"/>
    </xf>
    <xf numFmtId="0" fontId="10" fillId="0" borderId="8" xfId="2" applyFont="1" applyFill="1" applyBorder="1" applyAlignment="1">
      <alignment horizontal="center" vertical="center" wrapText="1"/>
    </xf>
    <xf numFmtId="166" fontId="10" fillId="0" borderId="8" xfId="2" applyNumberFormat="1" applyFont="1" applyFill="1" applyBorder="1" applyAlignment="1">
      <alignment horizontal="center" vertical="center" wrapText="1"/>
    </xf>
    <xf numFmtId="0" fontId="10" fillId="0" borderId="9" xfId="2" applyFont="1" applyFill="1" applyBorder="1" applyAlignment="1">
      <alignment horizontal="center" vertical="center" wrapText="1"/>
    </xf>
    <xf numFmtId="0" fontId="11" fillId="0" borderId="10" xfId="2" applyFont="1" applyFill="1" applyBorder="1" applyAlignment="1">
      <alignment horizontal="center" vertical="center"/>
    </xf>
    <xf numFmtId="0" fontId="8" fillId="0" borderId="2" xfId="2" applyFont="1" applyFill="1" applyBorder="1" applyAlignment="1">
      <alignment horizontal="justify" vertical="center" wrapText="1"/>
    </xf>
    <xf numFmtId="166" fontId="8" fillId="0" borderId="2" xfId="2" applyNumberFormat="1" applyFont="1" applyFill="1" applyBorder="1" applyAlignment="1">
      <alignment horizontal="center" vertical="center"/>
    </xf>
    <xf numFmtId="0" fontId="2" fillId="0" borderId="11" xfId="0" applyFont="1" applyFill="1" applyBorder="1" applyAlignment="1">
      <alignment horizontal="center" vertical="center"/>
    </xf>
    <xf numFmtId="0" fontId="0" fillId="0" borderId="2" xfId="0" applyFill="1" applyBorder="1"/>
    <xf numFmtId="166" fontId="8" fillId="0" borderId="2" xfId="2" applyNumberFormat="1" applyFont="1" applyFill="1" applyBorder="1" applyAlignment="1">
      <alignment vertical="center"/>
    </xf>
    <xf numFmtId="0" fontId="0" fillId="0" borderId="11" xfId="0" applyFill="1" applyBorder="1"/>
    <xf numFmtId="0" fontId="11" fillId="0" borderId="12" xfId="2" applyFont="1" applyFill="1" applyBorder="1" applyAlignment="1">
      <alignment horizontal="center" vertical="center"/>
    </xf>
    <xf numFmtId="0" fontId="8" fillId="0" borderId="13" xfId="2" applyFont="1" applyFill="1" applyBorder="1" applyAlignment="1">
      <alignment vertical="center"/>
    </xf>
    <xf numFmtId="0" fontId="8" fillId="0" borderId="13" xfId="2" applyFont="1" applyFill="1" applyBorder="1" applyAlignment="1">
      <alignment vertical="center" wrapText="1"/>
    </xf>
    <xf numFmtId="0" fontId="0" fillId="0" borderId="13" xfId="0" applyFill="1" applyBorder="1"/>
    <xf numFmtId="166" fontId="8" fillId="0" borderId="13" xfId="2" applyNumberFormat="1" applyFont="1" applyFill="1" applyBorder="1" applyAlignment="1">
      <alignment vertical="center"/>
    </xf>
    <xf numFmtId="0" fontId="0" fillId="0" borderId="14" xfId="0" applyFill="1" applyBorder="1"/>
    <xf numFmtId="166" fontId="8" fillId="0" borderId="0" xfId="2" applyNumberFormat="1" applyFont="1" applyFill="1" applyBorder="1" applyAlignment="1">
      <alignment vertical="center"/>
    </xf>
    <xf numFmtId="0" fontId="11" fillId="0" borderId="15" xfId="2" applyFont="1" applyFill="1" applyBorder="1" applyAlignment="1">
      <alignment vertical="center"/>
    </xf>
    <xf numFmtId="37" fontId="11" fillId="0" borderId="16" xfId="7" applyNumberFormat="1" applyFont="1" applyFill="1" applyBorder="1" applyAlignment="1">
      <alignment horizontal="center" vertical="center"/>
    </xf>
    <xf numFmtId="0" fontId="2" fillId="0" borderId="17" xfId="0" applyFont="1" applyFill="1" applyBorder="1"/>
    <xf numFmtId="37" fontId="0" fillId="0" borderId="18" xfId="7" applyNumberFormat="1" applyFont="1" applyFill="1" applyBorder="1" applyAlignment="1">
      <alignment horizontal="center" vertical="center"/>
    </xf>
    <xf numFmtId="166" fontId="0" fillId="0" borderId="0" xfId="0" applyNumberFormat="1" applyFill="1"/>
    <xf numFmtId="9" fontId="0" fillId="0" borderId="0" xfId="23" applyFont="1" applyFill="1"/>
    <xf numFmtId="166" fontId="0" fillId="0" borderId="0" xfId="12" applyNumberFormat="1" applyFont="1" applyFill="1"/>
    <xf numFmtId="0" fontId="11" fillId="0" borderId="19" xfId="2" applyFont="1" applyBorder="1" applyAlignment="1">
      <alignment horizontal="center" vertical="center" wrapText="1"/>
    </xf>
    <xf numFmtId="0" fontId="0" fillId="0" borderId="0" xfId="0" applyAlignment="1">
      <alignment horizontal="center" wrapText="1"/>
    </xf>
    <xf numFmtId="0" fontId="2" fillId="0" borderId="7" xfId="0" applyFont="1" applyBorder="1"/>
    <xf numFmtId="37" fontId="0" fillId="0" borderId="8" xfId="0" applyNumberFormat="1" applyBorder="1" applyAlignment="1">
      <alignment horizontal="left"/>
    </xf>
    <xf numFmtId="37" fontId="2" fillId="0" borderId="8" xfId="0" applyNumberFormat="1" applyFont="1" applyBorder="1" applyAlignment="1">
      <alignment horizontal="center" vertical="center"/>
    </xf>
    <xf numFmtId="37" fontId="0" fillId="0" borderId="8" xfId="0" applyNumberFormat="1" applyBorder="1" applyAlignment="1">
      <alignment horizontal="center"/>
    </xf>
    <xf numFmtId="0" fontId="2" fillId="0" borderId="10" xfId="0" applyFont="1" applyBorder="1"/>
    <xf numFmtId="37" fontId="0" fillId="0" borderId="2" xfId="0" applyNumberFormat="1" applyBorder="1" applyAlignment="1">
      <alignment horizontal="left"/>
    </xf>
    <xf numFmtId="37" fontId="2" fillId="0" borderId="2" xfId="0" applyNumberFormat="1" applyFont="1" applyBorder="1" applyAlignment="1">
      <alignment horizontal="center" vertical="center"/>
    </xf>
    <xf numFmtId="37" fontId="0" fillId="0" borderId="2" xfId="0" applyNumberFormat="1" applyBorder="1" applyAlignment="1">
      <alignment horizontal="center"/>
    </xf>
    <xf numFmtId="0" fontId="2" fillId="0" borderId="12" xfId="0" applyFont="1" applyBorder="1"/>
    <xf numFmtId="37" fontId="0" fillId="0" borderId="13" xfId="0" applyNumberFormat="1" applyBorder="1" applyAlignment="1">
      <alignment horizontal="left"/>
    </xf>
    <xf numFmtId="37" fontId="2" fillId="0" borderId="13" xfId="0" applyNumberFormat="1" applyFont="1" applyBorder="1" applyAlignment="1">
      <alignment horizontal="center" vertical="center"/>
    </xf>
    <xf numFmtId="37" fontId="0" fillId="0" borderId="13" xfId="0" applyNumberFormat="1" applyBorder="1" applyAlignment="1">
      <alignment horizontal="center"/>
    </xf>
    <xf numFmtId="37" fontId="0" fillId="0" borderId="0" xfId="0" applyNumberFormat="1"/>
    <xf numFmtId="0" fontId="15" fillId="0" borderId="0" xfId="0" applyFont="1" applyFill="1"/>
    <xf numFmtId="0" fontId="16" fillId="0" borderId="0" xfId="0" applyFont="1" applyFill="1"/>
    <xf numFmtId="0" fontId="17" fillId="0" borderId="0" xfId="0" applyFont="1" applyFill="1"/>
    <xf numFmtId="166" fontId="15" fillId="0" borderId="0" xfId="0" applyNumberFormat="1" applyFont="1" applyFill="1"/>
    <xf numFmtId="0" fontId="18" fillId="0" borderId="0" xfId="0" applyFont="1" applyFill="1"/>
    <xf numFmtId="0" fontId="19" fillId="0" borderId="0" xfId="0" applyFont="1" applyFill="1"/>
    <xf numFmtId="166" fontId="19" fillId="0" borderId="0" xfId="0" applyNumberFormat="1" applyFont="1" applyFill="1"/>
    <xf numFmtId="0" fontId="14" fillId="0" borderId="0" xfId="0" applyFont="1" applyAlignment="1">
      <alignment horizontal="center"/>
    </xf>
    <xf numFmtId="0" fontId="7" fillId="0" borderId="0" xfId="2" applyFont="1" applyFill="1" applyAlignment="1">
      <alignment horizontal="left" vertical="center"/>
    </xf>
    <xf numFmtId="0" fontId="7" fillId="0" borderId="1" xfId="2" applyFont="1" applyFill="1" applyBorder="1" applyAlignment="1">
      <alignment horizontal="center" vertical="center"/>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2" fillId="0" borderId="6" xfId="0" applyFont="1" applyFill="1" applyBorder="1" applyAlignment="1">
      <alignment horizontal="center" wrapText="1"/>
    </xf>
    <xf numFmtId="0" fontId="2" fillId="0" borderId="0" xfId="0" applyFont="1" applyFill="1" applyAlignment="1">
      <alignment horizontal="center" wrapText="1"/>
    </xf>
    <xf numFmtId="0" fontId="11" fillId="0" borderId="0" xfId="2" applyFont="1" applyFill="1" applyBorder="1" applyAlignment="1">
      <alignment horizontal="center" vertical="center" wrapText="1"/>
    </xf>
    <xf numFmtId="0" fontId="11" fillId="0" borderId="20" xfId="2" applyFont="1" applyFill="1" applyBorder="1" applyAlignment="1">
      <alignment horizontal="center" vertical="center" wrapText="1"/>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0" applyFont="1" applyFill="1" applyAlignment="1">
      <alignment horizontal="center" vertical="center"/>
    </xf>
    <xf numFmtId="0" fontId="7" fillId="0" borderId="0" xfId="2" applyFont="1" applyFill="1" applyBorder="1" applyAlignment="1">
      <alignment horizontal="center" vertical="center"/>
    </xf>
    <xf numFmtId="0" fontId="7" fillId="0" borderId="0" xfId="2" applyFont="1" applyFill="1" applyAlignment="1">
      <alignment horizontal="center" vertical="center"/>
    </xf>
  </cellXfs>
  <cellStyles count="27">
    <cellStyle name="Comma 2" xfId="4"/>
    <cellStyle name="Millares" xfId="1" builtinId="3"/>
    <cellStyle name="Millares 2" xfId="5"/>
    <cellStyle name="Millares 3" xfId="6"/>
    <cellStyle name="Millares 4" xfId="7"/>
    <cellStyle name="Moneda 2" xfId="8"/>
    <cellStyle name="Moneda 3" xfId="9"/>
    <cellStyle name="Moneda 4" xfId="10"/>
    <cellStyle name="Moneda 4 2" xfId="11"/>
    <cellStyle name="Moneda 5" xfId="12"/>
    <cellStyle name="Normal" xfId="0" builtinId="0"/>
    <cellStyle name="Normal 2" xfId="2"/>
    <cellStyle name="Normal 2 2" xfId="13"/>
    <cellStyle name="Normal 2_calificacion2" xfId="14"/>
    <cellStyle name="Normal 3" xfId="15"/>
    <cellStyle name="Normal 3 2" xfId="16"/>
    <cellStyle name="Normal 4" xfId="17"/>
    <cellStyle name="Normal 4 2" xfId="18"/>
    <cellStyle name="Normal 5" xfId="19"/>
    <cellStyle name="Normal 6" xfId="3"/>
    <cellStyle name="Normal 7" xfId="20"/>
    <cellStyle name="Normal 8" xfId="21"/>
    <cellStyle name="Normal 9" xfId="22"/>
    <cellStyle name="Porcentaje 2" xfId="23"/>
    <cellStyle name="Porcentaje 3" xfId="24"/>
    <cellStyle name="Porcentual 2" xfId="25"/>
    <cellStyle name="Porcentual 3" xf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CCU\DA_PROCESO_09-10-63691_124002002_13475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I\Desktop\EVALUACION%20PRELIMINAR%20SEA%20CM%20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Usuario\Escritorio\CER\AMERICAS\PRECALIFICACION\Documents%20and%20Settings\USUARIO\Escritorio\DIANA%20inco\1111aaaaaformulas\ELEGIBILIDAD%20000-000-000%20-%202007-NFORMU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fuertes\Documents\Copia%20de%20EVALUACION%20def%20concurso%20de%20meritos%20VJ%20VE%20CM%20%20009%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CORTA"/>
      <sheetName val="PRESUPUESTOS"/>
      <sheetName val="PROPONENTES"/>
      <sheetName val="EXPER.GRAL-PRECAL"/>
      <sheetName val="RESUMEN EXP. GENERAL"/>
      <sheetName val="EXP.ESPECIFICA"/>
      <sheetName val="RES. ESPECIFICA"/>
      <sheetName val="EXP. PROF. PROP-1"/>
      <sheetName val="EXP. PROF. PROP-4"/>
      <sheetName val="EXP. PROF. PROP-5"/>
      <sheetName val="EVAL. PROFESIONALES"/>
      <sheetName val="METODOLOGIA"/>
      <sheetName val="APOYO A IND. NAL."/>
      <sheetName val="RESUMEN"/>
      <sheetName val="ELEGIBILIDAD"/>
      <sheetName val="datos"/>
      <sheetName val="Resumen de profesionales"/>
      <sheetName val="SMLM"/>
    </sheetNames>
    <sheetDataSet>
      <sheetData sheetId="0">
        <row r="11">
          <cell r="B11">
            <v>40107</v>
          </cell>
        </row>
        <row r="14">
          <cell r="B14" t="str">
            <v>DIRECTOR</v>
          </cell>
          <cell r="C14">
            <v>60</v>
          </cell>
          <cell r="D14">
            <v>36</v>
          </cell>
        </row>
        <row r="15">
          <cell r="B15" t="str">
            <v>RESIDENTE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CALIFICACION TECNICA"/>
      <sheetName val="PROPONENTES"/>
      <sheetName val="P1"/>
      <sheetName val="P2"/>
      <sheetName val="P3"/>
      <sheetName val="P4"/>
      <sheetName val="P5"/>
      <sheetName val="P6"/>
      <sheetName val="P7"/>
      <sheetName val="P8"/>
      <sheetName val="P9"/>
      <sheetName val="P10"/>
      <sheetName val="P11"/>
      <sheetName val="P12"/>
      <sheetName val="P13"/>
      <sheetName val="P14"/>
      <sheetName val="P15"/>
      <sheetName val="P16"/>
      <sheetName val="P17"/>
      <sheetName val="P18"/>
      <sheetName val="RESUMEN"/>
      <sheetName val="Hoja1"/>
    </sheetNames>
    <sheetDataSet>
      <sheetData sheetId="0">
        <row r="17">
          <cell r="B17" t="str">
            <v>ESPECIALISTA AMBIENTAL</v>
          </cell>
        </row>
        <row r="18">
          <cell r="B18" t="str">
            <v>TOPOGRAFO</v>
          </cell>
        </row>
        <row r="19">
          <cell r="B19" t="str">
            <v>INSPECTOR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VR-PROP"/>
      <sheetName val="FORMULA 1"/>
      <sheetName val="PRECIO"/>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NENTES"/>
      <sheetName val="Formato No. 4A"/>
      <sheetName val="Formato 6"/>
      <sheetName val="Formato 7"/>
      <sheetName val="RESUMEN 7"/>
      <sheetName val="Hoja1"/>
    </sheetNames>
    <sheetDataSet>
      <sheetData sheetId="0"/>
      <sheetData sheetId="1"/>
      <sheetData sheetId="2"/>
      <sheetData sheetId="3">
        <row r="8">
          <cell r="D8" t="str">
            <v>CONSORCIO SUPERVISION 2013</v>
          </cell>
        </row>
        <row r="19">
          <cell r="E19">
            <v>900</v>
          </cell>
        </row>
        <row r="24">
          <cell r="D24" t="str">
            <v>CONSORCIO CONCESIÓN BUGA</v>
          </cell>
        </row>
        <row r="35">
          <cell r="E35">
            <v>900</v>
          </cell>
        </row>
        <row r="40">
          <cell r="D40" t="str">
            <v>CONSORCIO INTERCONCESIONES</v>
          </cell>
        </row>
        <row r="51">
          <cell r="E51">
            <v>900</v>
          </cell>
        </row>
        <row r="56">
          <cell r="D56" t="str">
            <v>CONSORCIO INTERCON</v>
          </cell>
        </row>
        <row r="67">
          <cell r="E67">
            <v>900</v>
          </cell>
        </row>
        <row r="72">
          <cell r="D72" t="str">
            <v>CONSORCIO SUPERVISIÓN LOBOGUERRERO - BUGA</v>
          </cell>
        </row>
        <row r="83">
          <cell r="E83">
            <v>900</v>
          </cell>
        </row>
        <row r="88">
          <cell r="D88" t="str">
            <v>CONSORCIO SIR</v>
          </cell>
        </row>
        <row r="99">
          <cell r="E99">
            <v>900</v>
          </cell>
        </row>
        <row r="104">
          <cell r="D104" t="str">
            <v>CONSORCIO GI 2013</v>
          </cell>
        </row>
        <row r="115">
          <cell r="E115">
            <v>900</v>
          </cell>
        </row>
        <row r="120">
          <cell r="D120" t="str">
            <v>CONSORCIO R&amp;Q - BRAIN - SERVINC 009</v>
          </cell>
        </row>
        <row r="131">
          <cell r="E131">
            <v>900</v>
          </cell>
        </row>
        <row r="136">
          <cell r="D136" t="str">
            <v>CONSORCIO INGELOG - CIVING - PROVER</v>
          </cell>
        </row>
        <row r="147">
          <cell r="E147">
            <v>900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4"/>
  <sheetViews>
    <sheetView workbookViewId="0">
      <selection activeCell="B26" sqref="B26"/>
    </sheetView>
  </sheetViews>
  <sheetFormatPr baseColWidth="10" defaultRowHeight="12.75" x14ac:dyDescent="0.2"/>
  <cols>
    <col min="1" max="1" width="18.7109375" customWidth="1"/>
    <col min="2" max="2" width="49.5703125" bestFit="1" customWidth="1"/>
    <col min="3" max="3" width="15" customWidth="1"/>
  </cols>
  <sheetData>
    <row r="2" spans="1:3" x14ac:dyDescent="0.2">
      <c r="B2" s="89" t="s">
        <v>241</v>
      </c>
      <c r="C2" s="89"/>
    </row>
    <row r="3" spans="1:3" x14ac:dyDescent="0.2">
      <c r="B3" s="89"/>
      <c r="C3" s="89"/>
    </row>
    <row r="4" spans="1:3" ht="13.5" thickBot="1" x14ac:dyDescent="0.25"/>
    <row r="5" spans="1:3" s="68" customFormat="1" ht="26.25" thickBot="1" x14ac:dyDescent="0.25">
      <c r="A5" s="67" t="s">
        <v>229</v>
      </c>
      <c r="B5" s="67" t="s">
        <v>229</v>
      </c>
      <c r="C5" s="67" t="s">
        <v>230</v>
      </c>
    </row>
    <row r="6" spans="1:3" x14ac:dyDescent="0.2">
      <c r="A6" s="69" t="s">
        <v>231</v>
      </c>
      <c r="B6" s="70" t="str">
        <f>'[4]Formato 7'!D8</f>
        <v>CONSORCIO SUPERVISION 2013</v>
      </c>
      <c r="C6" s="71" t="s">
        <v>232</v>
      </c>
    </row>
    <row r="7" spans="1:3" x14ac:dyDescent="0.2">
      <c r="A7" s="73" t="s">
        <v>233</v>
      </c>
      <c r="B7" s="74" t="str">
        <f>'[4]Formato 7'!D24</f>
        <v>CONSORCIO CONCESIÓN BUGA</v>
      </c>
      <c r="C7" s="75" t="s">
        <v>232</v>
      </c>
    </row>
    <row r="8" spans="1:3" x14ac:dyDescent="0.2">
      <c r="A8" s="73" t="s">
        <v>234</v>
      </c>
      <c r="B8" s="74" t="str">
        <f>'[4]Formato 7'!D40</f>
        <v>CONSORCIO INTERCONCESIONES</v>
      </c>
      <c r="C8" s="75" t="s">
        <v>232</v>
      </c>
    </row>
    <row r="9" spans="1:3" x14ac:dyDescent="0.2">
      <c r="A9" s="73" t="s">
        <v>235</v>
      </c>
      <c r="B9" s="74" t="str">
        <f>'[4]Formato 7'!D56</f>
        <v>CONSORCIO INTERCON</v>
      </c>
      <c r="C9" s="75" t="s">
        <v>232</v>
      </c>
    </row>
    <row r="10" spans="1:3" x14ac:dyDescent="0.2">
      <c r="A10" s="73" t="s">
        <v>236</v>
      </c>
      <c r="B10" s="74" t="str">
        <f>'[4]Formato 7'!D72</f>
        <v>CONSORCIO SUPERVISIÓN LOBOGUERRERO - BUGA</v>
      </c>
      <c r="C10" s="75" t="s">
        <v>232</v>
      </c>
    </row>
    <row r="11" spans="1:3" x14ac:dyDescent="0.2">
      <c r="A11" s="73" t="s">
        <v>237</v>
      </c>
      <c r="B11" s="74" t="str">
        <f>'[4]Formato 7'!D88</f>
        <v>CONSORCIO SIR</v>
      </c>
      <c r="C11" s="75" t="s">
        <v>232</v>
      </c>
    </row>
    <row r="12" spans="1:3" x14ac:dyDescent="0.2">
      <c r="A12" s="73" t="s">
        <v>238</v>
      </c>
      <c r="B12" s="74" t="str">
        <f>'[4]Formato 7'!D104</f>
        <v>CONSORCIO GI 2013</v>
      </c>
      <c r="C12" s="75" t="s">
        <v>232</v>
      </c>
    </row>
    <row r="13" spans="1:3" x14ac:dyDescent="0.2">
      <c r="A13" s="73" t="s">
        <v>239</v>
      </c>
      <c r="B13" s="74" t="str">
        <f>'[4]Formato 7'!D120</f>
        <v>CONSORCIO R&amp;Q - BRAIN - SERVINC 009</v>
      </c>
      <c r="C13" s="75" t="s">
        <v>232</v>
      </c>
    </row>
    <row r="14" spans="1:3" ht="13.5" thickBot="1" x14ac:dyDescent="0.25">
      <c r="A14" s="77" t="s">
        <v>240</v>
      </c>
      <c r="B14" s="78" t="str">
        <f>'[4]Formato 7'!D136</f>
        <v>CONSORCIO INGELOG - CIVING - PROVER</v>
      </c>
      <c r="C14" s="79" t="s">
        <v>232</v>
      </c>
    </row>
  </sheetData>
  <mergeCells count="2">
    <mergeCell ref="B2:C2"/>
    <mergeCell ref="B3:C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238"/>
  <sheetViews>
    <sheetView showGridLines="0" view="pageBreakPreview" topLeftCell="A226" zoomScale="60" zoomScaleNormal="70" zoomScalePageLayoutView="40" workbookViewId="0">
      <selection activeCell="G237" sqref="G237"/>
    </sheetView>
  </sheetViews>
  <sheetFormatPr baseColWidth="10" defaultColWidth="11.42578125" defaultRowHeight="12.75" x14ac:dyDescent="0.2"/>
  <cols>
    <col min="1" max="1" width="6.5703125" style="1" customWidth="1"/>
    <col min="2" max="2" width="6" style="1" customWidth="1"/>
    <col min="3" max="3" width="33" style="1" customWidth="1"/>
    <col min="4" max="4" width="33.85546875" style="1" customWidth="1"/>
    <col min="5" max="5" width="26.140625" style="1" customWidth="1"/>
    <col min="6" max="6" width="28.140625" style="1" customWidth="1"/>
    <col min="7" max="7" width="38.42578125" style="1" customWidth="1"/>
    <col min="8" max="8" width="22.28515625" style="1" customWidth="1"/>
    <col min="9" max="9" width="24.7109375" style="37" customWidth="1"/>
    <col min="10" max="10" width="35.42578125" style="1" customWidth="1"/>
    <col min="11" max="11" width="21.5703125" style="1" customWidth="1"/>
    <col min="12" max="16384" width="11.42578125" style="1"/>
  </cols>
  <sheetData>
    <row r="3" spans="2:16" ht="81" customHeight="1" x14ac:dyDescent="0.2">
      <c r="B3" s="98" t="s">
        <v>0</v>
      </c>
      <c r="C3" s="99"/>
      <c r="D3" s="99"/>
      <c r="E3" s="99"/>
      <c r="F3" s="99"/>
      <c r="G3" s="99"/>
      <c r="H3" s="99"/>
      <c r="I3" s="99"/>
      <c r="J3" s="99"/>
    </row>
    <row r="4" spans="2:16" ht="18.75" x14ac:dyDescent="0.2">
      <c r="B4" s="100" t="s">
        <v>1</v>
      </c>
      <c r="C4" s="100"/>
      <c r="D4" s="100"/>
      <c r="E4" s="100"/>
      <c r="F4" s="100"/>
      <c r="G4" s="100"/>
      <c r="H4" s="100"/>
      <c r="I4" s="100"/>
      <c r="J4" s="100"/>
    </row>
    <row r="5" spans="2:16" ht="18.75" x14ac:dyDescent="0.2">
      <c r="B5" s="100" t="s">
        <v>2</v>
      </c>
      <c r="C5" s="100"/>
      <c r="D5" s="100"/>
      <c r="E5" s="100"/>
      <c r="F5" s="100"/>
      <c r="G5" s="100"/>
      <c r="H5" s="100"/>
      <c r="I5" s="100"/>
      <c r="J5" s="100"/>
    </row>
    <row r="6" spans="2:16" ht="18.75" x14ac:dyDescent="0.2">
      <c r="B6" s="2" t="s">
        <v>3</v>
      </c>
      <c r="C6" s="2"/>
      <c r="D6" s="2"/>
      <c r="E6" s="2"/>
      <c r="F6" s="2"/>
      <c r="G6" s="2"/>
      <c r="H6" s="2"/>
      <c r="I6" s="3"/>
      <c r="J6" s="2"/>
    </row>
    <row r="7" spans="2:16" ht="20.25" x14ac:dyDescent="0.2">
      <c r="B7" s="4"/>
      <c r="C7" s="5"/>
      <c r="D7" s="5"/>
      <c r="E7" s="5"/>
      <c r="F7" s="5"/>
      <c r="G7" s="5"/>
      <c r="H7" s="5"/>
      <c r="I7" s="6"/>
      <c r="J7" s="5"/>
      <c r="L7" s="7"/>
      <c r="M7" s="8"/>
      <c r="N7" s="9"/>
      <c r="O7" s="7"/>
      <c r="P7" s="7"/>
    </row>
    <row r="8" spans="2:16" ht="15.75" x14ac:dyDescent="0.2">
      <c r="B8" s="90" t="s">
        <v>4</v>
      </c>
      <c r="C8" s="90"/>
      <c r="D8" s="90"/>
      <c r="E8" s="90"/>
      <c r="F8" s="90"/>
      <c r="G8" s="90"/>
      <c r="H8" s="90"/>
      <c r="I8" s="90"/>
      <c r="J8" s="10"/>
      <c r="L8" s="7"/>
      <c r="M8" s="7"/>
      <c r="N8" s="7"/>
      <c r="O8" s="7"/>
      <c r="P8" s="7"/>
    </row>
    <row r="9" spans="2:16" ht="15.75" x14ac:dyDescent="0.2">
      <c r="B9" s="90" t="s">
        <v>5</v>
      </c>
      <c r="C9" s="90"/>
      <c r="D9" s="90"/>
      <c r="E9" s="90"/>
      <c r="F9" s="90"/>
      <c r="G9" s="90"/>
      <c r="H9" s="90"/>
      <c r="I9" s="90"/>
      <c r="J9" s="10"/>
    </row>
    <row r="10" spans="2:16" ht="15.75" x14ac:dyDescent="0.2">
      <c r="B10" s="11"/>
      <c r="C10" s="11"/>
      <c r="D10" s="11"/>
      <c r="E10" s="11"/>
      <c r="F10" s="11"/>
      <c r="G10" s="11"/>
      <c r="H10" s="11"/>
      <c r="I10" s="6"/>
      <c r="J10" s="10"/>
    </row>
    <row r="11" spans="2:16" ht="15.75" x14ac:dyDescent="0.2">
      <c r="B11" s="11"/>
      <c r="C11" s="11"/>
      <c r="D11" s="11"/>
      <c r="E11" s="11"/>
      <c r="F11" s="11"/>
      <c r="G11" s="11"/>
      <c r="H11" s="11"/>
      <c r="I11" s="6"/>
      <c r="J11" s="10"/>
    </row>
    <row r="12" spans="2:16" ht="15.75" x14ac:dyDescent="0.2">
      <c r="B12" s="11"/>
      <c r="C12" s="11"/>
      <c r="D12" s="10"/>
      <c r="E12" s="11"/>
      <c r="F12" s="11"/>
      <c r="G12" s="11"/>
      <c r="H12" s="11"/>
      <c r="I12" s="6"/>
      <c r="J12" s="10"/>
    </row>
    <row r="13" spans="2:16" ht="26.25" customHeight="1" x14ac:dyDescent="0.2">
      <c r="B13" s="91" t="s">
        <v>6</v>
      </c>
      <c r="C13" s="91"/>
      <c r="D13" s="91"/>
      <c r="E13" s="91"/>
      <c r="F13" s="91"/>
      <c r="G13" s="91"/>
      <c r="H13" s="91"/>
      <c r="I13" s="91"/>
      <c r="J13" s="12"/>
    </row>
    <row r="14" spans="2:16" ht="42.75" x14ac:dyDescent="0.2">
      <c r="B14" s="13"/>
      <c r="C14" s="14" t="s">
        <v>7</v>
      </c>
      <c r="D14" s="14" t="s">
        <v>8</v>
      </c>
      <c r="E14" s="14" t="s">
        <v>9</v>
      </c>
      <c r="F14" s="14" t="s">
        <v>10</v>
      </c>
      <c r="G14" s="14" t="s">
        <v>11</v>
      </c>
      <c r="H14" s="14" t="s">
        <v>12</v>
      </c>
      <c r="I14" s="15" t="s">
        <v>13</v>
      </c>
      <c r="J14" s="14" t="s">
        <v>14</v>
      </c>
    </row>
    <row r="15" spans="2:16" ht="122.25" customHeight="1" x14ac:dyDescent="0.2">
      <c r="B15" s="16">
        <v>1</v>
      </c>
      <c r="C15" s="17" t="s">
        <v>15</v>
      </c>
      <c r="D15" s="18">
        <v>39792</v>
      </c>
      <c r="E15" s="18">
        <v>40977</v>
      </c>
      <c r="F15" s="19">
        <v>0.33</v>
      </c>
      <c r="G15" s="20" t="s">
        <v>16</v>
      </c>
      <c r="H15" s="21" t="s">
        <v>17</v>
      </c>
      <c r="I15" s="22">
        <v>10381.106938244853</v>
      </c>
      <c r="J15" s="23">
        <v>79</v>
      </c>
    </row>
    <row r="16" spans="2:16" ht="142.5" customHeight="1" x14ac:dyDescent="0.2">
      <c r="B16" s="16">
        <v>2</v>
      </c>
      <c r="C16" s="17" t="s">
        <v>18</v>
      </c>
      <c r="D16" s="18">
        <v>38321</v>
      </c>
      <c r="E16" s="18">
        <v>39901</v>
      </c>
      <c r="F16" s="19">
        <v>1</v>
      </c>
      <c r="G16" s="20" t="s">
        <v>16</v>
      </c>
      <c r="H16" s="21" t="s">
        <v>19</v>
      </c>
      <c r="I16" s="22">
        <v>4869.2076340782123</v>
      </c>
      <c r="J16" s="23">
        <v>104</v>
      </c>
    </row>
    <row r="17" spans="2:16" ht="14.25" customHeight="1" x14ac:dyDescent="0.2">
      <c r="B17" s="24"/>
      <c r="C17" s="12"/>
      <c r="D17" s="12"/>
      <c r="E17" s="12"/>
      <c r="F17" s="12"/>
      <c r="G17" s="12"/>
      <c r="H17" s="12"/>
      <c r="I17" s="25"/>
    </row>
    <row r="18" spans="2:16" ht="31.5" customHeight="1" x14ac:dyDescent="0.2">
      <c r="B18" s="24"/>
      <c r="C18" s="12"/>
      <c r="D18" s="12"/>
      <c r="E18" s="12"/>
      <c r="F18" s="12"/>
      <c r="G18" s="92" t="s">
        <v>20</v>
      </c>
      <c r="H18" s="93"/>
      <c r="I18" s="26">
        <v>15250.314572323066</v>
      </c>
    </row>
    <row r="19" spans="2:16" ht="31.5" customHeight="1" x14ac:dyDescent="0.2">
      <c r="B19" s="24"/>
      <c r="C19" s="12"/>
      <c r="D19" s="12"/>
      <c r="E19" s="12"/>
      <c r="F19" s="12"/>
      <c r="G19" s="27" t="s">
        <v>21</v>
      </c>
      <c r="H19" s="28"/>
      <c r="I19" s="26" t="s">
        <v>22</v>
      </c>
    </row>
    <row r="20" spans="2:16" ht="16.5" customHeight="1" x14ac:dyDescent="0.2">
      <c r="B20" s="29"/>
      <c r="C20" s="29"/>
      <c r="D20" s="29"/>
      <c r="E20" s="29"/>
      <c r="F20" s="29"/>
      <c r="G20" s="29"/>
      <c r="H20" s="29"/>
      <c r="I20" s="30"/>
    </row>
    <row r="21" spans="2:16" ht="15.75" x14ac:dyDescent="0.2">
      <c r="B21" s="91" t="s">
        <v>23</v>
      </c>
      <c r="C21" s="91"/>
      <c r="D21" s="91"/>
      <c r="E21" s="91"/>
      <c r="F21" s="91"/>
      <c r="G21" s="91"/>
      <c r="H21" s="91"/>
      <c r="I21" s="91"/>
      <c r="J21" s="10"/>
    </row>
    <row r="22" spans="2:16" ht="45.75" customHeight="1" x14ac:dyDescent="0.2">
      <c r="B22" s="13"/>
      <c r="C22" s="14" t="s">
        <v>24</v>
      </c>
      <c r="D22" s="14" t="s">
        <v>7</v>
      </c>
      <c r="E22" s="14" t="s">
        <v>8</v>
      </c>
      <c r="F22" s="14" t="s">
        <v>9</v>
      </c>
      <c r="G22" s="14" t="s">
        <v>25</v>
      </c>
      <c r="H22" s="14" t="s">
        <v>11</v>
      </c>
      <c r="I22" s="15" t="s">
        <v>13</v>
      </c>
      <c r="J22" s="14" t="s">
        <v>12</v>
      </c>
      <c r="K22" s="14" t="s">
        <v>14</v>
      </c>
    </row>
    <row r="23" spans="2:16" ht="87" customHeight="1" x14ac:dyDescent="0.2">
      <c r="B23" s="16">
        <v>1</v>
      </c>
      <c r="C23" s="17" t="s">
        <v>26</v>
      </c>
      <c r="D23" s="17" t="s">
        <v>27</v>
      </c>
      <c r="E23" s="18">
        <v>39534</v>
      </c>
      <c r="F23" s="18">
        <v>40628</v>
      </c>
      <c r="G23" s="19">
        <v>0.75</v>
      </c>
      <c r="H23" s="23" t="s">
        <v>28</v>
      </c>
      <c r="I23" s="31">
        <v>7205.31</v>
      </c>
      <c r="J23" s="21" t="s">
        <v>29</v>
      </c>
      <c r="K23" s="23">
        <v>118</v>
      </c>
    </row>
    <row r="24" spans="2:16" ht="63.75" x14ac:dyDescent="0.2">
      <c r="B24" s="16">
        <v>2</v>
      </c>
      <c r="C24" s="17" t="s">
        <v>26</v>
      </c>
      <c r="D24" s="17" t="s">
        <v>30</v>
      </c>
      <c r="E24" s="18">
        <v>36312</v>
      </c>
      <c r="F24" s="18">
        <v>37833</v>
      </c>
      <c r="G24" s="19">
        <v>0.5</v>
      </c>
      <c r="H24" s="23" t="s">
        <v>28</v>
      </c>
      <c r="I24" s="31">
        <v>22600.016916180328</v>
      </c>
      <c r="J24" s="21" t="s">
        <v>31</v>
      </c>
      <c r="K24" s="23">
        <v>143</v>
      </c>
      <c r="L24" s="29"/>
    </row>
    <row r="25" spans="2:16" ht="76.5" x14ac:dyDescent="0.2">
      <c r="B25" s="16">
        <v>3</v>
      </c>
      <c r="C25" s="17" t="s">
        <v>32</v>
      </c>
      <c r="D25" s="17" t="s">
        <v>33</v>
      </c>
      <c r="E25" s="18">
        <v>36234</v>
      </c>
      <c r="F25" s="18">
        <v>36997</v>
      </c>
      <c r="G25" s="19">
        <v>1</v>
      </c>
      <c r="H25" s="23" t="s">
        <v>28</v>
      </c>
      <c r="I25" s="32">
        <v>2792</v>
      </c>
      <c r="J25" s="21" t="s">
        <v>34</v>
      </c>
      <c r="K25" s="23">
        <v>174</v>
      </c>
    </row>
    <row r="26" spans="2:16" ht="140.25" x14ac:dyDescent="0.2">
      <c r="B26" s="16">
        <v>4</v>
      </c>
      <c r="C26" s="17" t="s">
        <v>32</v>
      </c>
      <c r="D26" s="17" t="s">
        <v>35</v>
      </c>
      <c r="E26" s="18">
        <v>39622</v>
      </c>
      <c r="F26" s="18">
        <v>40351</v>
      </c>
      <c r="G26" s="19">
        <v>0.51</v>
      </c>
      <c r="H26" s="23" t="s">
        <v>28</v>
      </c>
      <c r="I26" s="32">
        <v>2712.2846940511872</v>
      </c>
      <c r="J26" s="23" t="s">
        <v>36</v>
      </c>
      <c r="K26" s="23">
        <v>204</v>
      </c>
    </row>
    <row r="27" spans="2:16" ht="14.25" customHeight="1" x14ac:dyDescent="0.2">
      <c r="B27" s="24"/>
      <c r="C27" s="12"/>
      <c r="D27" s="12"/>
      <c r="E27" s="12"/>
      <c r="F27" s="12"/>
      <c r="G27" s="12"/>
      <c r="H27" s="12"/>
      <c r="I27" s="25"/>
    </row>
    <row r="28" spans="2:16" ht="29.25" customHeight="1" x14ac:dyDescent="0.2">
      <c r="B28" s="24"/>
      <c r="C28" s="12"/>
      <c r="D28" s="12"/>
      <c r="E28" s="12"/>
      <c r="F28" s="12"/>
      <c r="G28" s="92" t="s">
        <v>37</v>
      </c>
      <c r="H28" s="93"/>
      <c r="I28" s="26">
        <v>35309.611610231514</v>
      </c>
    </row>
    <row r="29" spans="2:16" ht="29.25" customHeight="1" x14ac:dyDescent="0.2">
      <c r="B29" s="10"/>
      <c r="C29" s="10"/>
      <c r="D29" s="10"/>
      <c r="E29" s="12"/>
      <c r="F29" s="12"/>
      <c r="G29" s="27" t="s">
        <v>21</v>
      </c>
      <c r="H29" s="28"/>
      <c r="I29" s="26" t="s">
        <v>22</v>
      </c>
      <c r="J29" s="10"/>
    </row>
    <row r="30" spans="2:16" ht="18.75" x14ac:dyDescent="0.2">
      <c r="B30" s="2" t="s">
        <v>38</v>
      </c>
      <c r="C30" s="2"/>
      <c r="D30" s="2"/>
      <c r="E30" s="2"/>
      <c r="F30" s="2"/>
      <c r="G30" s="2"/>
      <c r="H30" s="2"/>
      <c r="I30" s="3"/>
      <c r="J30" s="2"/>
    </row>
    <row r="31" spans="2:16" ht="20.25" x14ac:dyDescent="0.2">
      <c r="B31" s="4"/>
      <c r="C31" s="5"/>
      <c r="D31" s="5"/>
      <c r="E31" s="5"/>
      <c r="F31" s="5"/>
      <c r="G31" s="5"/>
      <c r="H31" s="5"/>
      <c r="I31" s="6"/>
      <c r="J31" s="5"/>
      <c r="L31" s="7"/>
      <c r="M31" s="8"/>
      <c r="N31" s="9"/>
      <c r="O31" s="7"/>
      <c r="P31" s="7"/>
    </row>
    <row r="32" spans="2:16" ht="15.75" x14ac:dyDescent="0.2">
      <c r="B32" s="90" t="s">
        <v>39</v>
      </c>
      <c r="C32" s="90"/>
      <c r="D32" s="90"/>
      <c r="E32" s="90"/>
      <c r="F32" s="90"/>
      <c r="G32" s="90"/>
      <c r="H32" s="90"/>
      <c r="I32" s="90"/>
      <c r="J32" s="10"/>
    </row>
    <row r="33" spans="2:12" ht="15.75" x14ac:dyDescent="0.2">
      <c r="B33" s="90" t="s">
        <v>40</v>
      </c>
      <c r="C33" s="90"/>
      <c r="D33" s="90"/>
      <c r="E33" s="90"/>
      <c r="F33" s="90"/>
      <c r="G33" s="90"/>
      <c r="H33" s="90"/>
      <c r="I33" s="90"/>
      <c r="J33" s="10"/>
    </row>
    <row r="34" spans="2:12" ht="15.75" x14ac:dyDescent="0.2">
      <c r="B34" s="11"/>
      <c r="C34" s="11"/>
      <c r="D34" s="11"/>
      <c r="E34" s="11"/>
      <c r="F34" s="11"/>
      <c r="G34" s="11"/>
      <c r="H34" s="11"/>
      <c r="I34" s="6"/>
      <c r="J34" s="10"/>
    </row>
    <row r="35" spans="2:12" ht="15.75" x14ac:dyDescent="0.2">
      <c r="B35" s="11"/>
      <c r="C35" s="11"/>
      <c r="D35" s="11"/>
      <c r="E35" s="11"/>
      <c r="F35" s="11"/>
      <c r="G35" s="11"/>
      <c r="H35" s="11"/>
      <c r="I35" s="6"/>
      <c r="J35" s="10"/>
    </row>
    <row r="36" spans="2:12" ht="15.75" x14ac:dyDescent="0.2">
      <c r="B36" s="11"/>
      <c r="C36" s="11"/>
      <c r="D36" s="10"/>
      <c r="E36" s="11"/>
      <c r="F36" s="11"/>
      <c r="G36" s="11"/>
      <c r="H36" s="11"/>
      <c r="I36" s="6"/>
      <c r="J36" s="10"/>
    </row>
    <row r="37" spans="2:12" ht="26.25" customHeight="1" x14ac:dyDescent="0.2">
      <c r="B37" s="91" t="s">
        <v>6</v>
      </c>
      <c r="C37" s="91"/>
      <c r="D37" s="91"/>
      <c r="E37" s="91"/>
      <c r="F37" s="91"/>
      <c r="G37" s="91"/>
      <c r="H37" s="91"/>
      <c r="I37" s="91"/>
      <c r="J37" s="12"/>
    </row>
    <row r="38" spans="2:12" ht="42.75" x14ac:dyDescent="0.2">
      <c r="B38" s="13"/>
      <c r="C38" s="14" t="s">
        <v>7</v>
      </c>
      <c r="D38" s="14" t="s">
        <v>8</v>
      </c>
      <c r="E38" s="14" t="s">
        <v>9</v>
      </c>
      <c r="F38" s="14" t="s">
        <v>10</v>
      </c>
      <c r="G38" s="14" t="s">
        <v>11</v>
      </c>
      <c r="H38" s="14" t="s">
        <v>12</v>
      </c>
      <c r="I38" s="15" t="s">
        <v>13</v>
      </c>
      <c r="J38" s="14" t="s">
        <v>14</v>
      </c>
    </row>
    <row r="39" spans="2:12" ht="105" customHeight="1" x14ac:dyDescent="0.2">
      <c r="B39" s="16">
        <v>1</v>
      </c>
      <c r="C39" s="17" t="s">
        <v>41</v>
      </c>
      <c r="D39" s="18">
        <v>34338</v>
      </c>
      <c r="E39" s="18">
        <v>36305</v>
      </c>
      <c r="F39" s="19">
        <v>0.45</v>
      </c>
      <c r="G39" s="20" t="s">
        <v>16</v>
      </c>
      <c r="H39" s="21" t="s">
        <v>42</v>
      </c>
      <c r="I39" s="32">
        <v>30794.300238802218</v>
      </c>
      <c r="J39" s="23">
        <v>169</v>
      </c>
    </row>
    <row r="40" spans="2:12" ht="81.75" customHeight="1" x14ac:dyDescent="0.2">
      <c r="B40" s="16">
        <v>2</v>
      </c>
      <c r="C40" s="17" t="s">
        <v>43</v>
      </c>
      <c r="D40" s="18">
        <v>39142</v>
      </c>
      <c r="E40" s="18">
        <v>40903</v>
      </c>
      <c r="F40" s="19">
        <v>1</v>
      </c>
      <c r="G40" s="20" t="s">
        <v>16</v>
      </c>
      <c r="H40" s="21" t="s">
        <v>44</v>
      </c>
      <c r="I40" s="22">
        <v>5903.1606478715457</v>
      </c>
      <c r="J40" s="23">
        <v>172</v>
      </c>
    </row>
    <row r="41" spans="2:12" ht="14.25" customHeight="1" x14ac:dyDescent="0.2">
      <c r="B41" s="24"/>
      <c r="C41" s="12"/>
      <c r="D41" s="12"/>
      <c r="E41" s="12"/>
      <c r="F41" s="12"/>
      <c r="G41" s="12"/>
      <c r="H41" s="12"/>
      <c r="I41" s="25"/>
    </row>
    <row r="42" spans="2:12" ht="31.5" customHeight="1" x14ac:dyDescent="0.2">
      <c r="B42" s="24"/>
      <c r="C42" s="12"/>
      <c r="D42" s="12"/>
      <c r="E42" s="12"/>
      <c r="F42" s="12"/>
      <c r="G42" s="92" t="s">
        <v>20</v>
      </c>
      <c r="H42" s="93"/>
      <c r="I42" s="26">
        <v>36697.460886673762</v>
      </c>
    </row>
    <row r="43" spans="2:12" ht="31.5" customHeight="1" x14ac:dyDescent="0.2">
      <c r="B43" s="24"/>
      <c r="C43" s="12"/>
      <c r="D43" s="12"/>
      <c r="E43" s="12"/>
      <c r="F43" s="12"/>
      <c r="G43" s="27" t="s">
        <v>21</v>
      </c>
      <c r="H43" s="28"/>
      <c r="I43" s="26" t="s">
        <v>22</v>
      </c>
    </row>
    <row r="44" spans="2:12" ht="16.5" customHeight="1" x14ac:dyDescent="0.2">
      <c r="B44" s="29"/>
      <c r="C44" s="29"/>
      <c r="D44" s="29"/>
      <c r="E44" s="29"/>
      <c r="F44" s="29"/>
      <c r="G44" s="29"/>
      <c r="H44" s="29"/>
      <c r="I44" s="30"/>
    </row>
    <row r="45" spans="2:12" ht="15.75" x14ac:dyDescent="0.2">
      <c r="B45" s="91" t="s">
        <v>23</v>
      </c>
      <c r="C45" s="91"/>
      <c r="D45" s="91"/>
      <c r="E45" s="91"/>
      <c r="F45" s="91"/>
      <c r="G45" s="91"/>
      <c r="H45" s="91"/>
      <c r="I45" s="91"/>
      <c r="J45" s="10"/>
    </row>
    <row r="46" spans="2:12" ht="45.75" customHeight="1" x14ac:dyDescent="0.2">
      <c r="B46" s="13"/>
      <c r="C46" s="14" t="s">
        <v>24</v>
      </c>
      <c r="D46" s="14" t="s">
        <v>7</v>
      </c>
      <c r="E46" s="14" t="s">
        <v>8</v>
      </c>
      <c r="F46" s="14" t="s">
        <v>9</v>
      </c>
      <c r="G46" s="14" t="s">
        <v>25</v>
      </c>
      <c r="H46" s="14" t="s">
        <v>11</v>
      </c>
      <c r="I46" s="15" t="s">
        <v>13</v>
      </c>
      <c r="J46" s="14" t="s">
        <v>12</v>
      </c>
      <c r="K46" s="14" t="s">
        <v>14</v>
      </c>
    </row>
    <row r="47" spans="2:12" ht="87" customHeight="1" x14ac:dyDescent="0.2">
      <c r="B47" s="16">
        <v>1</v>
      </c>
      <c r="C47" s="17" t="s">
        <v>45</v>
      </c>
      <c r="D47" s="17" t="s">
        <v>46</v>
      </c>
      <c r="E47" s="18">
        <v>36678</v>
      </c>
      <c r="F47" s="18">
        <v>38382</v>
      </c>
      <c r="G47" s="19">
        <v>0.3</v>
      </c>
      <c r="H47" s="23" t="s">
        <v>28</v>
      </c>
      <c r="I47" s="31">
        <v>4596.17</v>
      </c>
      <c r="J47" s="21" t="s">
        <v>47</v>
      </c>
      <c r="K47" s="23">
        <v>161</v>
      </c>
    </row>
    <row r="48" spans="2:12" ht="25.5" x14ac:dyDescent="0.2">
      <c r="B48" s="16">
        <v>2</v>
      </c>
      <c r="C48" s="17" t="s">
        <v>45</v>
      </c>
      <c r="D48" s="17" t="s">
        <v>48</v>
      </c>
      <c r="E48" s="18">
        <v>40763</v>
      </c>
      <c r="F48" s="18">
        <v>41123</v>
      </c>
      <c r="G48" s="19">
        <v>1</v>
      </c>
      <c r="H48" s="23" t="s">
        <v>28</v>
      </c>
      <c r="I48" s="31">
        <v>1317.939311805188</v>
      </c>
      <c r="J48" s="21" t="s">
        <v>49</v>
      </c>
      <c r="K48" s="23">
        <v>169</v>
      </c>
      <c r="L48" s="29"/>
    </row>
    <row r="49" spans="2:22" ht="51" x14ac:dyDescent="0.2">
      <c r="B49" s="16">
        <v>3</v>
      </c>
      <c r="C49" s="17" t="s">
        <v>45</v>
      </c>
      <c r="D49" s="17" t="s">
        <v>50</v>
      </c>
      <c r="E49" s="18">
        <v>39485</v>
      </c>
      <c r="F49" s="18">
        <v>40000</v>
      </c>
      <c r="G49" s="19">
        <v>1</v>
      </c>
      <c r="H49" s="23" t="s">
        <v>28</v>
      </c>
      <c r="I49" s="31">
        <v>1668</v>
      </c>
      <c r="J49" s="21" t="s">
        <v>51</v>
      </c>
      <c r="K49" s="23">
        <v>176</v>
      </c>
    </row>
    <row r="50" spans="2:22" ht="51" x14ac:dyDescent="0.2">
      <c r="B50" s="16">
        <v>4</v>
      </c>
      <c r="C50" s="17" t="s">
        <v>52</v>
      </c>
      <c r="D50" s="17" t="s">
        <v>53</v>
      </c>
      <c r="E50" s="18">
        <v>39937</v>
      </c>
      <c r="F50" s="18">
        <v>40302</v>
      </c>
      <c r="G50" s="19">
        <v>0.8</v>
      </c>
      <c r="H50" s="23" t="s">
        <v>28</v>
      </c>
      <c r="I50" s="32">
        <v>381</v>
      </c>
      <c r="J50" s="21" t="s">
        <v>54</v>
      </c>
      <c r="K50" s="23">
        <v>179</v>
      </c>
    </row>
    <row r="51" spans="2:22" ht="14.25" customHeight="1" x14ac:dyDescent="0.2">
      <c r="B51" s="24"/>
      <c r="C51" s="12"/>
      <c r="D51" s="12"/>
      <c r="E51" s="12"/>
      <c r="F51" s="12"/>
      <c r="G51" s="12"/>
      <c r="H51" s="12"/>
      <c r="I51" s="25"/>
    </row>
    <row r="52" spans="2:22" ht="29.25" customHeight="1" x14ac:dyDescent="0.2">
      <c r="B52" s="24"/>
      <c r="C52" s="12"/>
      <c r="D52" s="12"/>
      <c r="E52" s="12"/>
      <c r="F52" s="12"/>
      <c r="G52" s="92" t="s">
        <v>37</v>
      </c>
      <c r="H52" s="93"/>
      <c r="I52" s="26">
        <v>7963.1093118051886</v>
      </c>
    </row>
    <row r="53" spans="2:22" ht="29.25" customHeight="1" x14ac:dyDescent="0.2">
      <c r="B53" s="10"/>
      <c r="C53" s="10"/>
      <c r="D53" s="10"/>
      <c r="E53" s="12"/>
      <c r="F53" s="12"/>
      <c r="G53" s="27" t="s">
        <v>21</v>
      </c>
      <c r="H53" s="28"/>
      <c r="I53" s="26" t="s">
        <v>22</v>
      </c>
      <c r="J53" s="10"/>
    </row>
    <row r="54" spans="2:22" ht="18.75" x14ac:dyDescent="0.2">
      <c r="B54" s="2" t="s">
        <v>55</v>
      </c>
      <c r="C54" s="2"/>
      <c r="D54" s="2"/>
      <c r="E54" s="2"/>
      <c r="F54" s="2"/>
      <c r="G54" s="2"/>
      <c r="H54" s="2"/>
      <c r="I54" s="3"/>
      <c r="J54" s="2"/>
      <c r="K54" s="7"/>
      <c r="L54" s="7"/>
      <c r="M54" s="7"/>
      <c r="N54" s="7"/>
      <c r="O54" s="7"/>
      <c r="P54" s="7"/>
      <c r="Q54" s="7"/>
      <c r="R54" s="7"/>
      <c r="S54" s="7"/>
      <c r="T54" s="7"/>
      <c r="U54" s="7"/>
      <c r="V54" s="7"/>
    </row>
    <row r="55" spans="2:22" ht="20.25" x14ac:dyDescent="0.2">
      <c r="B55" s="4"/>
      <c r="C55" s="5"/>
      <c r="D55" s="5"/>
      <c r="E55" s="5"/>
      <c r="F55" s="5"/>
      <c r="G55" s="5"/>
      <c r="H55" s="5"/>
      <c r="I55" s="6"/>
      <c r="J55" s="5"/>
      <c r="K55" s="7"/>
      <c r="L55" s="7"/>
      <c r="M55" s="8"/>
      <c r="N55" s="9"/>
      <c r="O55" s="7"/>
      <c r="P55" s="7"/>
      <c r="Q55" s="7"/>
      <c r="R55" s="7"/>
      <c r="S55" s="7"/>
      <c r="T55" s="7"/>
      <c r="U55" s="7"/>
      <c r="V55" s="7"/>
    </row>
    <row r="56" spans="2:22" ht="15.75" x14ac:dyDescent="0.2">
      <c r="B56" s="90" t="s">
        <v>56</v>
      </c>
      <c r="C56" s="90"/>
      <c r="D56" s="90"/>
      <c r="E56" s="90"/>
      <c r="F56" s="90"/>
      <c r="G56" s="90"/>
      <c r="H56" s="90"/>
      <c r="I56" s="90"/>
      <c r="J56" s="10"/>
    </row>
    <row r="57" spans="2:22" ht="15.75" x14ac:dyDescent="0.2">
      <c r="B57" s="90" t="s">
        <v>57</v>
      </c>
      <c r="C57" s="90"/>
      <c r="D57" s="90"/>
      <c r="E57" s="90"/>
      <c r="F57" s="90"/>
      <c r="G57" s="90"/>
      <c r="H57" s="90"/>
      <c r="I57" s="90"/>
      <c r="J57" s="10"/>
    </row>
    <row r="58" spans="2:22" ht="15.75" x14ac:dyDescent="0.2">
      <c r="B58" s="11"/>
      <c r="C58" s="11"/>
      <c r="D58" s="11"/>
      <c r="E58" s="11"/>
      <c r="F58" s="11"/>
      <c r="G58" s="11"/>
      <c r="H58" s="11"/>
      <c r="I58" s="6"/>
      <c r="J58" s="10"/>
    </row>
    <row r="59" spans="2:22" ht="15.75" x14ac:dyDescent="0.2">
      <c r="B59" s="11"/>
      <c r="C59" s="11"/>
      <c r="D59" s="11"/>
      <c r="E59" s="11"/>
      <c r="F59" s="11"/>
      <c r="G59" s="11"/>
      <c r="H59" s="11"/>
      <c r="I59" s="6"/>
      <c r="J59" s="10"/>
    </row>
    <row r="60" spans="2:22" ht="15.75" x14ac:dyDescent="0.2">
      <c r="B60" s="11"/>
      <c r="C60" s="11"/>
      <c r="D60" s="10"/>
      <c r="E60" s="11"/>
      <c r="F60" s="11"/>
      <c r="G60" s="11"/>
      <c r="H60" s="11"/>
      <c r="I60" s="6"/>
      <c r="J60" s="10"/>
    </row>
    <row r="61" spans="2:22" ht="26.25" customHeight="1" x14ac:dyDescent="0.2">
      <c r="B61" s="91" t="s">
        <v>6</v>
      </c>
      <c r="C61" s="91"/>
      <c r="D61" s="91"/>
      <c r="E61" s="91"/>
      <c r="F61" s="91"/>
      <c r="G61" s="91"/>
      <c r="H61" s="91"/>
      <c r="I61" s="91"/>
      <c r="J61" s="12"/>
    </row>
    <row r="62" spans="2:22" ht="42.75" x14ac:dyDescent="0.2">
      <c r="B62" s="13"/>
      <c r="C62" s="14" t="s">
        <v>7</v>
      </c>
      <c r="D62" s="14" t="s">
        <v>8</v>
      </c>
      <c r="E62" s="14" t="s">
        <v>9</v>
      </c>
      <c r="F62" s="14" t="s">
        <v>10</v>
      </c>
      <c r="G62" s="14" t="s">
        <v>11</v>
      </c>
      <c r="H62" s="14" t="s">
        <v>12</v>
      </c>
      <c r="I62" s="15" t="s">
        <v>13</v>
      </c>
      <c r="J62" s="14" t="s">
        <v>14</v>
      </c>
    </row>
    <row r="63" spans="2:22" ht="69.75" customHeight="1" x14ac:dyDescent="0.2">
      <c r="B63" s="16">
        <v>1</v>
      </c>
      <c r="C63" s="17" t="s">
        <v>58</v>
      </c>
      <c r="D63" s="18">
        <v>36843</v>
      </c>
      <c r="E63" s="18">
        <v>37754</v>
      </c>
      <c r="F63" s="19">
        <v>0.6</v>
      </c>
      <c r="G63" s="20" t="s">
        <v>59</v>
      </c>
      <c r="H63" s="21" t="s">
        <v>60</v>
      </c>
      <c r="I63" s="22">
        <v>28626.09081026867</v>
      </c>
      <c r="J63" s="23">
        <v>218</v>
      </c>
    </row>
    <row r="64" spans="2:22" ht="54" customHeight="1" x14ac:dyDescent="0.2">
      <c r="B64" s="16">
        <v>2</v>
      </c>
      <c r="C64" s="17" t="s">
        <v>61</v>
      </c>
      <c r="D64" s="18">
        <v>36312</v>
      </c>
      <c r="E64" s="18">
        <v>37408</v>
      </c>
      <c r="F64" s="19">
        <v>0.5</v>
      </c>
      <c r="G64" s="20" t="s">
        <v>59</v>
      </c>
      <c r="H64" s="21" t="s">
        <v>60</v>
      </c>
      <c r="I64" s="22">
        <v>17165</v>
      </c>
      <c r="J64" s="23">
        <v>221</v>
      </c>
    </row>
    <row r="65" spans="2:16" ht="14.25" customHeight="1" x14ac:dyDescent="0.2">
      <c r="B65" s="24"/>
      <c r="C65" s="12"/>
      <c r="D65" s="12"/>
      <c r="E65" s="12"/>
      <c r="F65" s="12"/>
      <c r="G65" s="12"/>
      <c r="H65" s="12"/>
      <c r="I65" s="25"/>
    </row>
    <row r="66" spans="2:16" ht="31.5" customHeight="1" x14ac:dyDescent="0.2">
      <c r="B66" s="24"/>
      <c r="C66" s="12"/>
      <c r="D66" s="12"/>
      <c r="E66" s="12"/>
      <c r="F66" s="12"/>
      <c r="G66" s="92" t="s">
        <v>20</v>
      </c>
      <c r="H66" s="93"/>
      <c r="I66" s="26">
        <v>45791.090810268666</v>
      </c>
    </row>
    <row r="67" spans="2:16" ht="31.5" customHeight="1" x14ac:dyDescent="0.2">
      <c r="B67" s="24"/>
      <c r="C67" s="12"/>
      <c r="D67" s="12"/>
      <c r="E67" s="12"/>
      <c r="F67" s="12"/>
      <c r="G67" s="27" t="s">
        <v>21</v>
      </c>
      <c r="H67" s="28"/>
      <c r="I67" s="26" t="s">
        <v>22</v>
      </c>
    </row>
    <row r="68" spans="2:16" ht="16.5" customHeight="1" x14ac:dyDescent="0.2">
      <c r="B68" s="29"/>
      <c r="C68" s="29"/>
      <c r="D68" s="29"/>
      <c r="E68" s="29"/>
      <c r="F68" s="29"/>
      <c r="G68" s="29"/>
      <c r="H68" s="29"/>
      <c r="I68" s="30"/>
    </row>
    <row r="69" spans="2:16" ht="16.5" customHeight="1" x14ac:dyDescent="0.2">
      <c r="B69" s="29"/>
      <c r="C69" s="29"/>
      <c r="D69" s="29"/>
      <c r="E69" s="29"/>
      <c r="F69" s="29"/>
      <c r="G69" s="29"/>
      <c r="H69" s="29"/>
      <c r="I69" s="30"/>
    </row>
    <row r="70" spans="2:16" ht="15.75" x14ac:dyDescent="0.2">
      <c r="B70" s="91" t="s">
        <v>23</v>
      </c>
      <c r="C70" s="91"/>
      <c r="D70" s="91"/>
      <c r="E70" s="91"/>
      <c r="F70" s="91"/>
      <c r="G70" s="91"/>
      <c r="H70" s="91"/>
      <c r="I70" s="91"/>
      <c r="J70" s="10"/>
    </row>
    <row r="71" spans="2:16" ht="45.75" customHeight="1" x14ac:dyDescent="0.2">
      <c r="B71" s="13"/>
      <c r="C71" s="14" t="s">
        <v>24</v>
      </c>
      <c r="D71" s="14" t="s">
        <v>7</v>
      </c>
      <c r="E71" s="14" t="s">
        <v>8</v>
      </c>
      <c r="F71" s="14" t="s">
        <v>9</v>
      </c>
      <c r="G71" s="14" t="s">
        <v>25</v>
      </c>
      <c r="H71" s="14" t="s">
        <v>11</v>
      </c>
      <c r="I71" s="15" t="s">
        <v>13</v>
      </c>
      <c r="J71" s="14" t="s">
        <v>12</v>
      </c>
      <c r="K71" s="14" t="s">
        <v>14</v>
      </c>
    </row>
    <row r="72" spans="2:16" ht="87" customHeight="1" x14ac:dyDescent="0.2">
      <c r="B72" s="16">
        <v>1</v>
      </c>
      <c r="C72" s="17" t="s">
        <v>62</v>
      </c>
      <c r="D72" s="17" t="s">
        <v>63</v>
      </c>
      <c r="E72" s="18">
        <v>37839</v>
      </c>
      <c r="F72" s="18">
        <v>38869</v>
      </c>
      <c r="G72" s="23">
        <v>50</v>
      </c>
      <c r="H72" s="23" t="s">
        <v>59</v>
      </c>
      <c r="I72" s="31">
        <v>4389</v>
      </c>
      <c r="J72" s="21" t="s">
        <v>60</v>
      </c>
      <c r="K72" s="23">
        <v>226</v>
      </c>
    </row>
    <row r="73" spans="2:16" ht="51" x14ac:dyDescent="0.2">
      <c r="B73" s="16">
        <v>2</v>
      </c>
      <c r="C73" s="17" t="s">
        <v>62</v>
      </c>
      <c r="D73" s="17" t="s">
        <v>64</v>
      </c>
      <c r="E73" s="18">
        <v>38666</v>
      </c>
      <c r="F73" s="18">
        <v>39762</v>
      </c>
      <c r="G73" s="23">
        <v>50</v>
      </c>
      <c r="H73" s="23" t="s">
        <v>59</v>
      </c>
      <c r="I73" s="32" t="s">
        <v>243</v>
      </c>
      <c r="J73" s="21" t="s">
        <v>60</v>
      </c>
      <c r="K73" s="23">
        <v>267</v>
      </c>
      <c r="L73" s="29"/>
    </row>
    <row r="74" spans="2:16" ht="51" x14ac:dyDescent="0.2">
      <c r="B74" s="16">
        <v>3</v>
      </c>
      <c r="C74" s="17" t="s">
        <v>62</v>
      </c>
      <c r="D74" s="17" t="s">
        <v>65</v>
      </c>
      <c r="E74" s="18">
        <v>38620</v>
      </c>
      <c r="F74" s="18">
        <v>39813</v>
      </c>
      <c r="G74" s="23">
        <v>50</v>
      </c>
      <c r="H74" s="23" t="s">
        <v>59</v>
      </c>
      <c r="I74" s="32">
        <v>3992</v>
      </c>
      <c r="J74" s="21" t="s">
        <v>66</v>
      </c>
      <c r="K74" s="23">
        <v>308</v>
      </c>
    </row>
    <row r="75" spans="2:16" ht="38.25" x14ac:dyDescent="0.2">
      <c r="B75" s="16">
        <v>4</v>
      </c>
      <c r="C75" s="17" t="s">
        <v>67</v>
      </c>
      <c r="D75" s="17" t="s">
        <v>68</v>
      </c>
      <c r="E75" s="18">
        <v>37992</v>
      </c>
      <c r="F75" s="18">
        <v>38382</v>
      </c>
      <c r="G75" s="23">
        <v>100</v>
      </c>
      <c r="H75" s="23" t="s">
        <v>16</v>
      </c>
      <c r="I75" s="32">
        <v>1224</v>
      </c>
      <c r="J75" s="23" t="s">
        <v>69</v>
      </c>
      <c r="K75" s="23">
        <v>311</v>
      </c>
    </row>
    <row r="76" spans="2:16" ht="14.25" customHeight="1" x14ac:dyDescent="0.2">
      <c r="B76" s="24"/>
      <c r="C76" s="12"/>
      <c r="D76" s="12"/>
      <c r="E76" s="12"/>
      <c r="F76" s="12"/>
      <c r="G76" s="12"/>
      <c r="H76" s="12"/>
      <c r="I76" s="25"/>
    </row>
    <row r="77" spans="2:16" ht="51.75" customHeight="1" x14ac:dyDescent="0.2">
      <c r="B77" s="96" t="s">
        <v>244</v>
      </c>
      <c r="C77" s="96"/>
      <c r="D77" s="96"/>
      <c r="E77" s="96"/>
      <c r="F77" s="97"/>
      <c r="G77" s="92" t="s">
        <v>37</v>
      </c>
      <c r="H77" s="93"/>
      <c r="I77" s="26">
        <v>9605</v>
      </c>
    </row>
    <row r="78" spans="2:16" ht="29.25" customHeight="1" x14ac:dyDescent="0.2">
      <c r="B78" s="96"/>
      <c r="C78" s="96"/>
      <c r="D78" s="96"/>
      <c r="E78" s="96"/>
      <c r="F78" s="97"/>
      <c r="G78" s="27" t="s">
        <v>21</v>
      </c>
      <c r="H78" s="28"/>
      <c r="I78" s="26" t="s">
        <v>22</v>
      </c>
      <c r="J78" s="10"/>
    </row>
    <row r="79" spans="2:16" ht="18.75" x14ac:dyDescent="0.2">
      <c r="B79" s="2" t="s">
        <v>70</v>
      </c>
      <c r="C79" s="2"/>
      <c r="D79" s="2"/>
      <c r="E79" s="2"/>
      <c r="F79" s="2"/>
      <c r="G79" s="2"/>
      <c r="H79" s="2"/>
      <c r="I79" s="3"/>
      <c r="J79" s="2"/>
    </row>
    <row r="80" spans="2:16" ht="20.25" x14ac:dyDescent="0.2">
      <c r="B80" s="4"/>
      <c r="C80" s="5"/>
      <c r="D80" s="5"/>
      <c r="E80" s="5"/>
      <c r="F80" s="5"/>
      <c r="G80" s="5"/>
      <c r="H80" s="5"/>
      <c r="I80" s="6"/>
      <c r="J80" s="5"/>
      <c r="L80" s="7"/>
      <c r="M80" s="8"/>
      <c r="N80" s="9"/>
      <c r="O80" s="7"/>
      <c r="P80" s="7"/>
    </row>
    <row r="81" spans="2:16" ht="15.75" x14ac:dyDescent="0.2">
      <c r="B81" s="90" t="s">
        <v>71</v>
      </c>
      <c r="C81" s="90"/>
      <c r="D81" s="90"/>
      <c r="E81" s="90"/>
      <c r="F81" s="90"/>
      <c r="G81" s="90"/>
      <c r="H81" s="90"/>
      <c r="I81" s="90"/>
      <c r="J81" s="10"/>
      <c r="L81" s="7"/>
      <c r="M81" s="7"/>
      <c r="N81" s="7"/>
      <c r="O81" s="7"/>
      <c r="P81" s="7"/>
    </row>
    <row r="82" spans="2:16" ht="15.75" x14ac:dyDescent="0.2">
      <c r="B82" s="90" t="s">
        <v>72</v>
      </c>
      <c r="C82" s="90"/>
      <c r="D82" s="90"/>
      <c r="E82" s="90"/>
      <c r="F82" s="90"/>
      <c r="G82" s="90"/>
      <c r="H82" s="90"/>
      <c r="I82" s="90"/>
      <c r="J82" s="10"/>
      <c r="L82" s="7"/>
      <c r="M82" s="7"/>
      <c r="N82" s="7"/>
      <c r="O82" s="7"/>
      <c r="P82" s="7"/>
    </row>
    <row r="83" spans="2:16" ht="15.75" x14ac:dyDescent="0.2">
      <c r="B83" s="11"/>
      <c r="C83" s="11"/>
      <c r="D83" s="11"/>
      <c r="E83" s="11"/>
      <c r="F83" s="11"/>
      <c r="G83" s="11"/>
      <c r="H83" s="11"/>
      <c r="I83" s="6"/>
      <c r="J83" s="10"/>
    </row>
    <row r="84" spans="2:16" ht="15.75" x14ac:dyDescent="0.2">
      <c r="B84" s="11"/>
      <c r="C84" s="11"/>
      <c r="D84" s="11"/>
      <c r="E84" s="11"/>
      <c r="F84" s="11"/>
      <c r="G84" s="11"/>
      <c r="H84" s="11"/>
      <c r="I84" s="6"/>
      <c r="J84" s="10"/>
    </row>
    <row r="85" spans="2:16" ht="15.75" x14ac:dyDescent="0.2">
      <c r="B85" s="11"/>
      <c r="C85" s="11"/>
      <c r="D85" s="10"/>
      <c r="E85" s="11"/>
      <c r="F85" s="11"/>
      <c r="G85" s="11"/>
      <c r="H85" s="11"/>
      <c r="I85" s="6"/>
      <c r="J85" s="10"/>
    </row>
    <row r="86" spans="2:16" ht="26.25" customHeight="1" x14ac:dyDescent="0.2">
      <c r="B86" s="91" t="s">
        <v>6</v>
      </c>
      <c r="C86" s="91"/>
      <c r="D86" s="91"/>
      <c r="E86" s="91"/>
      <c r="F86" s="91"/>
      <c r="G86" s="91"/>
      <c r="H86" s="91"/>
      <c r="I86" s="91"/>
      <c r="J86" s="12"/>
    </row>
    <row r="87" spans="2:16" ht="42.75" x14ac:dyDescent="0.2">
      <c r="B87" s="13"/>
      <c r="C87" s="14" t="s">
        <v>7</v>
      </c>
      <c r="D87" s="14" t="s">
        <v>8</v>
      </c>
      <c r="E87" s="14" t="s">
        <v>9</v>
      </c>
      <c r="F87" s="14" t="s">
        <v>10</v>
      </c>
      <c r="G87" s="14" t="s">
        <v>11</v>
      </c>
      <c r="H87" s="14" t="s">
        <v>12</v>
      </c>
      <c r="I87" s="15" t="s">
        <v>13</v>
      </c>
      <c r="J87" s="14" t="s">
        <v>14</v>
      </c>
    </row>
    <row r="88" spans="2:16" ht="69.75" customHeight="1" x14ac:dyDescent="0.2">
      <c r="B88" s="16">
        <v>1</v>
      </c>
      <c r="C88" s="17" t="s">
        <v>73</v>
      </c>
      <c r="D88" s="18">
        <v>35730</v>
      </c>
      <c r="E88" s="18">
        <v>36459</v>
      </c>
      <c r="F88" s="19">
        <v>0.9</v>
      </c>
      <c r="G88" s="20" t="s">
        <v>28</v>
      </c>
      <c r="H88" s="21" t="s">
        <v>74</v>
      </c>
      <c r="I88" s="22">
        <v>5683.5167474771397</v>
      </c>
      <c r="J88" s="23">
        <v>94</v>
      </c>
    </row>
    <row r="89" spans="2:16" ht="54" customHeight="1" x14ac:dyDescent="0.2">
      <c r="B89" s="16">
        <v>2</v>
      </c>
      <c r="C89" s="17" t="s">
        <v>75</v>
      </c>
      <c r="D89" s="18">
        <v>38772</v>
      </c>
      <c r="E89" s="18">
        <v>40656</v>
      </c>
      <c r="F89" s="19">
        <v>0.5</v>
      </c>
      <c r="G89" s="20" t="s">
        <v>28</v>
      </c>
      <c r="H89" s="23" t="s">
        <v>76</v>
      </c>
      <c r="I89" s="22">
        <v>7566</v>
      </c>
      <c r="J89" s="23">
        <v>123</v>
      </c>
    </row>
    <row r="90" spans="2:16" ht="14.25" customHeight="1" x14ac:dyDescent="0.2">
      <c r="B90" s="24"/>
      <c r="C90" s="12"/>
      <c r="D90" s="12"/>
      <c r="E90" s="12"/>
      <c r="F90" s="12"/>
      <c r="G90" s="12"/>
      <c r="H90" s="12"/>
      <c r="I90" s="25"/>
    </row>
    <row r="91" spans="2:16" ht="31.5" customHeight="1" x14ac:dyDescent="0.2">
      <c r="B91" s="24"/>
      <c r="C91" s="12"/>
      <c r="D91" s="12"/>
      <c r="E91" s="12"/>
      <c r="F91" s="12"/>
      <c r="G91" s="92" t="s">
        <v>20</v>
      </c>
      <c r="H91" s="93"/>
      <c r="I91" s="26">
        <f>+I89+I88</f>
        <v>13249.516747477141</v>
      </c>
    </row>
    <row r="92" spans="2:16" ht="31.5" customHeight="1" x14ac:dyDescent="0.2">
      <c r="B92" s="24"/>
      <c r="C92" s="12"/>
      <c r="D92" s="12"/>
      <c r="E92" s="12"/>
      <c r="F92" s="12"/>
      <c r="G92" s="27" t="s">
        <v>21</v>
      </c>
      <c r="H92" s="28"/>
      <c r="I92" s="26" t="s">
        <v>22</v>
      </c>
    </row>
    <row r="93" spans="2:16" ht="16.5" customHeight="1" x14ac:dyDescent="0.2">
      <c r="B93" s="29"/>
      <c r="C93" s="29"/>
      <c r="D93" s="29"/>
      <c r="E93" s="29"/>
      <c r="F93" s="29"/>
      <c r="G93" s="29"/>
      <c r="H93" s="29"/>
      <c r="I93" s="30"/>
    </row>
    <row r="94" spans="2:16" ht="15.75" x14ac:dyDescent="0.2">
      <c r="B94" s="91" t="s">
        <v>23</v>
      </c>
      <c r="C94" s="91"/>
      <c r="D94" s="91"/>
      <c r="E94" s="91"/>
      <c r="F94" s="91"/>
      <c r="G94" s="91"/>
      <c r="H94" s="91"/>
      <c r="I94" s="91"/>
      <c r="J94" s="10"/>
    </row>
    <row r="95" spans="2:16" ht="45.75" customHeight="1" x14ac:dyDescent="0.2">
      <c r="B95" s="13"/>
      <c r="C95" s="14" t="s">
        <v>24</v>
      </c>
      <c r="D95" s="14" t="s">
        <v>7</v>
      </c>
      <c r="E95" s="14" t="s">
        <v>8</v>
      </c>
      <c r="F95" s="14" t="s">
        <v>9</v>
      </c>
      <c r="G95" s="14" t="s">
        <v>25</v>
      </c>
      <c r="H95" s="14" t="s">
        <v>11</v>
      </c>
      <c r="I95" s="15" t="s">
        <v>13</v>
      </c>
      <c r="J95" s="14" t="s">
        <v>12</v>
      </c>
      <c r="K95" s="14" t="s">
        <v>14</v>
      </c>
    </row>
    <row r="96" spans="2:16" ht="87" customHeight="1" x14ac:dyDescent="0.2">
      <c r="B96" s="16">
        <v>1</v>
      </c>
      <c r="C96" s="17" t="s">
        <v>77</v>
      </c>
      <c r="D96" s="17" t="s">
        <v>78</v>
      </c>
      <c r="E96" s="18">
        <v>37839</v>
      </c>
      <c r="F96" s="18">
        <v>38869</v>
      </c>
      <c r="G96" s="23">
        <v>100</v>
      </c>
      <c r="H96" s="23" t="s">
        <v>59</v>
      </c>
      <c r="I96" s="31">
        <v>11028</v>
      </c>
      <c r="J96" s="17" t="s">
        <v>79</v>
      </c>
      <c r="K96" s="20">
        <v>160</v>
      </c>
    </row>
    <row r="97" spans="2:18" ht="51" x14ac:dyDescent="0.2">
      <c r="B97" s="16">
        <v>2</v>
      </c>
      <c r="C97" s="20" t="s">
        <v>80</v>
      </c>
      <c r="D97" s="17" t="s">
        <v>81</v>
      </c>
      <c r="E97" s="18">
        <v>39770</v>
      </c>
      <c r="F97" s="18">
        <v>40711</v>
      </c>
      <c r="G97" s="23">
        <v>90</v>
      </c>
      <c r="H97" s="23" t="s">
        <v>16</v>
      </c>
      <c r="I97" s="32">
        <v>4033</v>
      </c>
      <c r="J97" s="23" t="s">
        <v>69</v>
      </c>
      <c r="K97" s="20">
        <v>164</v>
      </c>
    </row>
    <row r="98" spans="2:18" ht="38.25" x14ac:dyDescent="0.2">
      <c r="B98" s="16">
        <v>3</v>
      </c>
      <c r="C98" s="17" t="s">
        <v>82</v>
      </c>
      <c r="D98" s="17" t="s">
        <v>83</v>
      </c>
      <c r="E98" s="18">
        <v>36831</v>
      </c>
      <c r="F98" s="18">
        <v>36891</v>
      </c>
      <c r="G98" s="23">
        <v>100</v>
      </c>
      <c r="H98" s="23" t="s">
        <v>16</v>
      </c>
      <c r="I98" s="32">
        <v>76.599999999999994</v>
      </c>
      <c r="J98" s="23" t="s">
        <v>69</v>
      </c>
      <c r="K98" s="20">
        <v>189</v>
      </c>
    </row>
    <row r="99" spans="2:18" ht="38.25" x14ac:dyDescent="0.2">
      <c r="B99" s="16">
        <v>4</v>
      </c>
      <c r="C99" s="17" t="s">
        <v>82</v>
      </c>
      <c r="D99" s="17" t="s">
        <v>84</v>
      </c>
      <c r="E99" s="18">
        <v>37375</v>
      </c>
      <c r="F99" s="18">
        <v>37466</v>
      </c>
      <c r="G99" s="23">
        <v>100</v>
      </c>
      <c r="H99" s="23" t="s">
        <v>16</v>
      </c>
      <c r="I99" s="32">
        <v>58.2</v>
      </c>
      <c r="J99" s="23" t="s">
        <v>69</v>
      </c>
      <c r="K99" s="20">
        <v>207</v>
      </c>
    </row>
    <row r="100" spans="2:18" ht="14.25" customHeight="1" x14ac:dyDescent="0.2">
      <c r="B100" s="24"/>
      <c r="C100" s="12"/>
      <c r="D100" s="12"/>
      <c r="E100" s="12"/>
      <c r="F100" s="12"/>
      <c r="G100" s="12"/>
      <c r="H100" s="12"/>
      <c r="I100" s="25"/>
    </row>
    <row r="101" spans="2:18" ht="29.25" customHeight="1" x14ac:dyDescent="0.2">
      <c r="B101" s="24"/>
      <c r="C101" s="12"/>
      <c r="D101" s="12"/>
      <c r="E101" s="12"/>
      <c r="F101" s="12"/>
      <c r="G101" s="92" t="s">
        <v>37</v>
      </c>
      <c r="H101" s="93"/>
      <c r="I101" s="26">
        <v>15195.800000000001</v>
      </c>
    </row>
    <row r="102" spans="2:18" ht="29.25" customHeight="1" x14ac:dyDescent="0.2">
      <c r="B102" s="10"/>
      <c r="C102" s="10"/>
      <c r="D102" s="10"/>
      <c r="E102" s="12"/>
      <c r="F102" s="12"/>
      <c r="G102" s="27" t="s">
        <v>21</v>
      </c>
      <c r="H102" s="28"/>
      <c r="I102" s="26" t="s">
        <v>22</v>
      </c>
      <c r="J102" s="10"/>
    </row>
    <row r="103" spans="2:18" ht="18.75" x14ac:dyDescent="0.2">
      <c r="B103" s="2" t="s">
        <v>85</v>
      </c>
      <c r="C103" s="2"/>
      <c r="D103" s="2"/>
      <c r="E103" s="2"/>
      <c r="F103" s="2"/>
      <c r="G103" s="2"/>
      <c r="H103" s="2"/>
      <c r="I103" s="3"/>
      <c r="J103" s="2"/>
    </row>
    <row r="104" spans="2:18" ht="20.25" x14ac:dyDescent="0.2">
      <c r="B104" s="4"/>
      <c r="C104" s="5"/>
      <c r="D104" s="5"/>
      <c r="E104" s="5"/>
      <c r="F104" s="5"/>
      <c r="G104" s="5"/>
      <c r="H104" s="5"/>
      <c r="I104" s="6"/>
      <c r="J104" s="5"/>
      <c r="L104" s="7"/>
      <c r="M104" s="8"/>
      <c r="N104" s="9"/>
      <c r="O104" s="7"/>
      <c r="P104" s="7"/>
      <c r="Q104" s="7"/>
      <c r="R104" s="7"/>
    </row>
    <row r="105" spans="2:18" ht="15.75" x14ac:dyDescent="0.2">
      <c r="B105" s="90" t="s">
        <v>86</v>
      </c>
      <c r="C105" s="90"/>
      <c r="D105" s="90"/>
      <c r="E105" s="90"/>
      <c r="F105" s="90"/>
      <c r="G105" s="90"/>
      <c r="H105" s="90"/>
      <c r="I105" s="90"/>
      <c r="J105" s="10"/>
    </row>
    <row r="106" spans="2:18" ht="15.75" x14ac:dyDescent="0.2">
      <c r="B106" s="90" t="s">
        <v>87</v>
      </c>
      <c r="C106" s="90"/>
      <c r="D106" s="90"/>
      <c r="E106" s="90"/>
      <c r="F106" s="90"/>
      <c r="G106" s="90"/>
      <c r="H106" s="90"/>
      <c r="I106" s="90"/>
      <c r="J106" s="10"/>
    </row>
    <row r="107" spans="2:18" ht="15.75" x14ac:dyDescent="0.2">
      <c r="B107" s="11"/>
      <c r="C107" s="11"/>
      <c r="D107" s="11"/>
      <c r="E107" s="11"/>
      <c r="F107" s="11"/>
      <c r="G107" s="11"/>
      <c r="H107" s="11"/>
      <c r="I107" s="6"/>
      <c r="J107" s="10"/>
    </row>
    <row r="108" spans="2:18" ht="15.75" x14ac:dyDescent="0.2">
      <c r="B108" s="11"/>
      <c r="C108" s="11"/>
      <c r="D108" s="11"/>
      <c r="E108" s="11"/>
      <c r="F108" s="11"/>
      <c r="G108" s="11"/>
      <c r="H108" s="11"/>
      <c r="I108" s="6"/>
      <c r="J108" s="10"/>
    </row>
    <row r="109" spans="2:18" ht="15.75" x14ac:dyDescent="0.2">
      <c r="B109" s="11"/>
      <c r="C109" s="11"/>
      <c r="D109" s="10"/>
      <c r="E109" s="11"/>
      <c r="F109" s="11"/>
      <c r="G109" s="11"/>
      <c r="H109" s="11"/>
      <c r="I109" s="6"/>
      <c r="J109" s="10"/>
    </row>
    <row r="110" spans="2:18" ht="26.25" customHeight="1" x14ac:dyDescent="0.2">
      <c r="B110" s="91" t="s">
        <v>6</v>
      </c>
      <c r="C110" s="91"/>
      <c r="D110" s="91"/>
      <c r="E110" s="91"/>
      <c r="F110" s="91"/>
      <c r="G110" s="91"/>
      <c r="H110" s="91"/>
      <c r="I110" s="91"/>
      <c r="J110" s="12"/>
    </row>
    <row r="111" spans="2:18" ht="42.75" x14ac:dyDescent="0.2">
      <c r="B111" s="13"/>
      <c r="C111" s="14" t="s">
        <v>7</v>
      </c>
      <c r="D111" s="14" t="s">
        <v>8</v>
      </c>
      <c r="E111" s="14" t="s">
        <v>9</v>
      </c>
      <c r="F111" s="14" t="s">
        <v>10</v>
      </c>
      <c r="G111" s="14" t="s">
        <v>11</v>
      </c>
      <c r="H111" s="14" t="s">
        <v>12</v>
      </c>
      <c r="I111" s="15" t="s">
        <v>13</v>
      </c>
      <c r="J111" s="14" t="s">
        <v>14</v>
      </c>
    </row>
    <row r="112" spans="2:18" ht="102" customHeight="1" x14ac:dyDescent="0.2">
      <c r="B112" s="16">
        <v>1</v>
      </c>
      <c r="C112" s="17" t="s">
        <v>88</v>
      </c>
      <c r="D112" s="18">
        <v>35457</v>
      </c>
      <c r="E112" s="18">
        <v>37126</v>
      </c>
      <c r="F112" s="19">
        <v>0.5</v>
      </c>
      <c r="G112" s="20" t="s">
        <v>16</v>
      </c>
      <c r="H112" s="21" t="s">
        <v>17</v>
      </c>
      <c r="I112" s="22">
        <v>28885.357023746703</v>
      </c>
      <c r="J112" s="23">
        <v>92</v>
      </c>
    </row>
    <row r="113" spans="2:17" ht="76.5" customHeight="1" x14ac:dyDescent="0.2">
      <c r="B113" s="16">
        <v>2</v>
      </c>
      <c r="C113" s="17" t="s">
        <v>89</v>
      </c>
      <c r="D113" s="18">
        <v>39822</v>
      </c>
      <c r="E113" s="18">
        <v>40916</v>
      </c>
      <c r="F113" s="19">
        <v>0.7</v>
      </c>
      <c r="G113" s="20" t="s">
        <v>16</v>
      </c>
      <c r="H113" s="23" t="s">
        <v>17</v>
      </c>
      <c r="I113" s="22">
        <v>10098.345913326111</v>
      </c>
      <c r="J113" s="23">
        <v>95</v>
      </c>
    </row>
    <row r="114" spans="2:17" ht="14.25" customHeight="1" x14ac:dyDescent="0.2">
      <c r="B114" s="24"/>
      <c r="C114" s="12"/>
      <c r="D114" s="12"/>
      <c r="E114" s="12"/>
      <c r="F114" s="12"/>
      <c r="G114" s="12"/>
      <c r="H114" s="12"/>
      <c r="I114" s="25"/>
    </row>
    <row r="115" spans="2:17" ht="31.5" customHeight="1" x14ac:dyDescent="0.2">
      <c r="B115" s="24"/>
      <c r="C115" s="12"/>
      <c r="D115" s="12"/>
      <c r="E115" s="12"/>
      <c r="F115" s="12"/>
      <c r="G115" s="92" t="s">
        <v>20</v>
      </c>
      <c r="H115" s="93"/>
      <c r="I115" s="26">
        <v>38983.702937072812</v>
      </c>
    </row>
    <row r="116" spans="2:17" ht="31.5" customHeight="1" x14ac:dyDescent="0.2">
      <c r="B116" s="24"/>
      <c r="C116" s="12"/>
      <c r="D116" s="12"/>
      <c r="E116" s="12"/>
      <c r="F116" s="12"/>
      <c r="G116" s="27" t="s">
        <v>21</v>
      </c>
      <c r="H116" s="28"/>
      <c r="I116" s="26" t="s">
        <v>22</v>
      </c>
    </row>
    <row r="117" spans="2:17" ht="16.5" customHeight="1" x14ac:dyDescent="0.2">
      <c r="B117" s="29"/>
      <c r="C117" s="29"/>
      <c r="D117" s="29"/>
      <c r="E117" s="29"/>
      <c r="F117" s="29"/>
      <c r="G117" s="29"/>
      <c r="H117" s="29"/>
      <c r="I117" s="30"/>
    </row>
    <row r="118" spans="2:17" ht="15.75" x14ac:dyDescent="0.2">
      <c r="B118" s="91" t="s">
        <v>23</v>
      </c>
      <c r="C118" s="91"/>
      <c r="D118" s="91"/>
      <c r="E118" s="91"/>
      <c r="F118" s="91"/>
      <c r="G118" s="91"/>
      <c r="H118" s="91"/>
      <c r="I118" s="91"/>
      <c r="J118" s="10"/>
    </row>
    <row r="119" spans="2:17" ht="45.75" customHeight="1" x14ac:dyDescent="0.2">
      <c r="B119" s="13"/>
      <c r="C119" s="14" t="s">
        <v>24</v>
      </c>
      <c r="D119" s="14" t="s">
        <v>7</v>
      </c>
      <c r="E119" s="14" t="s">
        <v>8</v>
      </c>
      <c r="F119" s="14" t="s">
        <v>9</v>
      </c>
      <c r="G119" s="14" t="s">
        <v>25</v>
      </c>
      <c r="H119" s="14" t="s">
        <v>11</v>
      </c>
      <c r="I119" s="15" t="s">
        <v>13</v>
      </c>
      <c r="J119" s="14" t="s">
        <v>12</v>
      </c>
      <c r="K119" s="14" t="s">
        <v>14</v>
      </c>
    </row>
    <row r="120" spans="2:17" ht="87" customHeight="1" x14ac:dyDescent="0.2">
      <c r="B120" s="16">
        <v>1</v>
      </c>
      <c r="C120" s="17" t="s">
        <v>90</v>
      </c>
      <c r="D120" s="17" t="s">
        <v>91</v>
      </c>
      <c r="E120" s="18">
        <v>38961</v>
      </c>
      <c r="F120" s="18">
        <v>39691</v>
      </c>
      <c r="G120" s="19">
        <v>1</v>
      </c>
      <c r="H120" s="23" t="s">
        <v>28</v>
      </c>
      <c r="I120" s="31">
        <v>607.01211274509808</v>
      </c>
      <c r="J120" s="17" t="s">
        <v>92</v>
      </c>
      <c r="K120" s="20">
        <v>161</v>
      </c>
      <c r="L120" s="94"/>
      <c r="M120" s="95"/>
      <c r="N120" s="95"/>
      <c r="O120" s="95"/>
      <c r="P120" s="95"/>
      <c r="Q120" s="95"/>
    </row>
    <row r="121" spans="2:17" x14ac:dyDescent="0.2">
      <c r="B121" s="16"/>
      <c r="C121" s="20"/>
      <c r="D121" s="17"/>
      <c r="E121" s="18"/>
      <c r="F121" s="18"/>
      <c r="G121" s="23"/>
      <c r="H121" s="23"/>
      <c r="I121" s="32"/>
      <c r="J121" s="23"/>
      <c r="K121" s="20"/>
    </row>
    <row r="122" spans="2:17" x14ac:dyDescent="0.2">
      <c r="B122" s="16"/>
      <c r="C122" s="17"/>
      <c r="D122" s="17"/>
      <c r="E122" s="18"/>
      <c r="F122" s="18"/>
      <c r="G122" s="23"/>
      <c r="H122" s="23"/>
      <c r="I122" s="32"/>
      <c r="J122" s="23"/>
      <c r="K122" s="20"/>
    </row>
    <row r="123" spans="2:17" x14ac:dyDescent="0.2">
      <c r="B123" s="16"/>
      <c r="C123" s="17"/>
      <c r="D123" s="17"/>
      <c r="E123" s="18"/>
      <c r="F123" s="18"/>
      <c r="G123" s="23"/>
      <c r="H123" s="23"/>
      <c r="I123" s="32"/>
      <c r="J123" s="23"/>
      <c r="K123" s="20"/>
    </row>
    <row r="124" spans="2:17" ht="14.25" customHeight="1" x14ac:dyDescent="0.2">
      <c r="B124" s="24"/>
      <c r="C124" s="12"/>
      <c r="D124" s="12"/>
      <c r="E124" s="12"/>
      <c r="F124" s="12"/>
      <c r="G124" s="12"/>
      <c r="H124" s="12"/>
      <c r="I124" s="25"/>
    </row>
    <row r="125" spans="2:17" ht="29.25" customHeight="1" x14ac:dyDescent="0.2">
      <c r="B125" s="24"/>
      <c r="C125" s="12"/>
      <c r="D125" s="12"/>
      <c r="E125" s="12"/>
      <c r="F125" s="12"/>
      <c r="G125" s="92" t="s">
        <v>37</v>
      </c>
      <c r="H125" s="93"/>
      <c r="I125" s="26">
        <v>607.01211274509808</v>
      </c>
    </row>
    <row r="126" spans="2:17" ht="29.25" customHeight="1" x14ac:dyDescent="0.2">
      <c r="B126" s="10"/>
      <c r="C126" s="10"/>
      <c r="D126" s="10"/>
      <c r="E126" s="12"/>
      <c r="F126" s="12"/>
      <c r="G126" s="27" t="s">
        <v>21</v>
      </c>
      <c r="H126" s="28"/>
      <c r="I126" s="26" t="s">
        <v>22</v>
      </c>
      <c r="J126" s="10"/>
    </row>
    <row r="127" spans="2:17" x14ac:dyDescent="0.2">
      <c r="B127" s="10"/>
      <c r="C127" s="10"/>
      <c r="D127" s="10"/>
      <c r="E127" s="12"/>
      <c r="F127" s="12"/>
      <c r="G127" s="12"/>
      <c r="H127" s="12"/>
      <c r="I127" s="25"/>
      <c r="J127" s="10"/>
    </row>
    <row r="128" spans="2:17" x14ac:dyDescent="0.2">
      <c r="B128" s="10"/>
      <c r="C128" s="10"/>
      <c r="D128" s="10"/>
      <c r="E128" s="12"/>
      <c r="F128" s="12"/>
      <c r="G128" s="12"/>
      <c r="H128" s="12"/>
      <c r="I128" s="25"/>
      <c r="J128" s="10"/>
    </row>
    <row r="129" spans="2:17" ht="18.75" x14ac:dyDescent="0.2">
      <c r="B129" s="2" t="s">
        <v>93</v>
      </c>
      <c r="C129" s="2"/>
      <c r="D129" s="2"/>
      <c r="E129" s="2"/>
      <c r="F129" s="2"/>
      <c r="G129" s="2"/>
      <c r="H129" s="2"/>
      <c r="I129" s="3"/>
      <c r="J129" s="2"/>
    </row>
    <row r="130" spans="2:17" ht="20.25" x14ac:dyDescent="0.2">
      <c r="B130" s="4"/>
      <c r="C130" s="5"/>
      <c r="D130" s="5"/>
      <c r="E130" s="5"/>
      <c r="F130" s="5"/>
      <c r="G130" s="5"/>
      <c r="H130" s="5"/>
      <c r="I130" s="6"/>
      <c r="J130" s="5"/>
      <c r="L130" s="7"/>
      <c r="M130" s="8"/>
      <c r="N130" s="9"/>
      <c r="O130" s="7"/>
      <c r="P130" s="7"/>
      <c r="Q130" s="7"/>
    </row>
    <row r="131" spans="2:17" ht="15.75" x14ac:dyDescent="0.2">
      <c r="B131" s="90" t="s">
        <v>94</v>
      </c>
      <c r="C131" s="90"/>
      <c r="D131" s="90"/>
      <c r="E131" s="90"/>
      <c r="F131" s="90"/>
      <c r="G131" s="90"/>
      <c r="H131" s="90"/>
      <c r="I131" s="90"/>
      <c r="J131" s="10"/>
      <c r="L131" s="7"/>
      <c r="M131" s="7"/>
      <c r="N131" s="7"/>
      <c r="O131" s="7"/>
      <c r="P131" s="7"/>
      <c r="Q131" s="7"/>
    </row>
    <row r="132" spans="2:17" ht="15.75" x14ac:dyDescent="0.2">
      <c r="B132" s="90" t="s">
        <v>95</v>
      </c>
      <c r="C132" s="90"/>
      <c r="D132" s="90"/>
      <c r="E132" s="90"/>
      <c r="F132" s="90"/>
      <c r="G132" s="90"/>
      <c r="H132" s="90"/>
      <c r="I132" s="90"/>
      <c r="J132" s="10"/>
      <c r="L132" s="7"/>
      <c r="M132" s="7"/>
      <c r="N132" s="7"/>
      <c r="O132" s="7"/>
      <c r="P132" s="7"/>
      <c r="Q132" s="7"/>
    </row>
    <row r="133" spans="2:17" ht="15.75" x14ac:dyDescent="0.2">
      <c r="B133" s="11"/>
      <c r="C133" s="11"/>
      <c r="D133" s="11"/>
      <c r="E133" s="11"/>
      <c r="F133" s="11"/>
      <c r="G133" s="11"/>
      <c r="H133" s="11"/>
      <c r="I133" s="6"/>
      <c r="J133" s="10"/>
      <c r="L133" s="7"/>
      <c r="M133" s="7"/>
      <c r="N133" s="7"/>
      <c r="O133" s="7"/>
      <c r="P133" s="7"/>
      <c r="Q133" s="7"/>
    </row>
    <row r="134" spans="2:17" ht="15.75" x14ac:dyDescent="0.2">
      <c r="B134" s="11"/>
      <c r="C134" s="11"/>
      <c r="D134" s="11"/>
      <c r="E134" s="11"/>
      <c r="F134" s="11"/>
      <c r="G134" s="11"/>
      <c r="H134" s="11"/>
      <c r="I134" s="6"/>
      <c r="J134" s="10"/>
    </row>
    <row r="135" spans="2:17" ht="15.75" x14ac:dyDescent="0.2">
      <c r="B135" s="11"/>
      <c r="C135" s="11"/>
      <c r="D135" s="10"/>
      <c r="E135" s="11"/>
      <c r="F135" s="11"/>
      <c r="G135" s="11"/>
      <c r="H135" s="11"/>
      <c r="I135" s="6"/>
      <c r="J135" s="10"/>
    </row>
    <row r="136" spans="2:17" ht="26.25" customHeight="1" x14ac:dyDescent="0.2">
      <c r="B136" s="91" t="s">
        <v>6</v>
      </c>
      <c r="C136" s="91"/>
      <c r="D136" s="91"/>
      <c r="E136" s="91"/>
      <c r="F136" s="91"/>
      <c r="G136" s="91"/>
      <c r="H136" s="91"/>
      <c r="I136" s="91"/>
      <c r="J136" s="12"/>
    </row>
    <row r="137" spans="2:17" ht="42.75" x14ac:dyDescent="0.2">
      <c r="B137" s="13"/>
      <c r="C137" s="14" t="s">
        <v>7</v>
      </c>
      <c r="D137" s="14" t="s">
        <v>8</v>
      </c>
      <c r="E137" s="14" t="s">
        <v>9</v>
      </c>
      <c r="F137" s="14" t="s">
        <v>10</v>
      </c>
      <c r="G137" s="14" t="s">
        <v>11</v>
      </c>
      <c r="H137" s="14" t="s">
        <v>12</v>
      </c>
      <c r="I137" s="15" t="s">
        <v>13</v>
      </c>
      <c r="J137" s="14" t="s">
        <v>14</v>
      </c>
    </row>
    <row r="138" spans="2:17" ht="102" customHeight="1" x14ac:dyDescent="0.2">
      <c r="B138" s="16">
        <v>1</v>
      </c>
      <c r="C138" s="17" t="s">
        <v>96</v>
      </c>
      <c r="D138" s="18">
        <v>38754</v>
      </c>
      <c r="E138" s="18">
        <v>39682</v>
      </c>
      <c r="F138" s="19">
        <v>0.5</v>
      </c>
      <c r="G138" s="20" t="s">
        <v>16</v>
      </c>
      <c r="H138" s="21" t="s">
        <v>97</v>
      </c>
      <c r="I138" s="22">
        <v>8350</v>
      </c>
      <c r="J138" s="23">
        <v>123</v>
      </c>
    </row>
    <row r="139" spans="2:17" ht="76.5" customHeight="1" x14ac:dyDescent="0.2">
      <c r="B139" s="16">
        <v>2</v>
      </c>
      <c r="C139" s="17" t="s">
        <v>98</v>
      </c>
      <c r="D139" s="18">
        <v>39004</v>
      </c>
      <c r="E139" s="18">
        <v>39667</v>
      </c>
      <c r="F139" s="19">
        <v>0.5</v>
      </c>
      <c r="G139" s="20" t="s">
        <v>16</v>
      </c>
      <c r="H139" s="21" t="s">
        <v>97</v>
      </c>
      <c r="I139" s="22">
        <v>9431.4751826588654</v>
      </c>
      <c r="J139" s="23">
        <v>132</v>
      </c>
    </row>
    <row r="140" spans="2:17" ht="14.25" customHeight="1" x14ac:dyDescent="0.2">
      <c r="B140" s="24"/>
      <c r="C140" s="12"/>
      <c r="D140" s="12"/>
      <c r="E140" s="12"/>
      <c r="F140" s="12"/>
      <c r="G140" s="12"/>
      <c r="H140" s="12"/>
      <c r="I140" s="25"/>
    </row>
    <row r="141" spans="2:17" ht="31.5" customHeight="1" x14ac:dyDescent="0.2">
      <c r="B141" s="24"/>
      <c r="C141" s="12"/>
      <c r="D141" s="12"/>
      <c r="E141" s="12"/>
      <c r="F141" s="12"/>
      <c r="G141" s="92" t="s">
        <v>20</v>
      </c>
      <c r="H141" s="93"/>
      <c r="I141" s="26">
        <v>17781.475182658865</v>
      </c>
    </row>
    <row r="142" spans="2:17" ht="31.5" customHeight="1" x14ac:dyDescent="0.2">
      <c r="B142" s="24"/>
      <c r="C142" s="12"/>
      <c r="D142" s="12"/>
      <c r="E142" s="12"/>
      <c r="F142" s="12"/>
      <c r="G142" s="27" t="s">
        <v>21</v>
      </c>
      <c r="H142" s="28"/>
      <c r="I142" s="26" t="s">
        <v>22</v>
      </c>
    </row>
    <row r="143" spans="2:17" ht="16.5" customHeight="1" x14ac:dyDescent="0.2">
      <c r="B143" s="29"/>
      <c r="C143" s="29"/>
      <c r="D143" s="29"/>
      <c r="E143" s="29"/>
      <c r="F143" s="29"/>
      <c r="G143" s="29"/>
      <c r="H143" s="29"/>
      <c r="I143" s="30"/>
    </row>
    <row r="144" spans="2:17" ht="15.75" x14ac:dyDescent="0.2">
      <c r="B144" s="91" t="s">
        <v>23</v>
      </c>
      <c r="C144" s="91"/>
      <c r="D144" s="91"/>
      <c r="E144" s="91"/>
      <c r="F144" s="91"/>
      <c r="G144" s="91"/>
      <c r="H144" s="91"/>
      <c r="I144" s="91"/>
      <c r="J144" s="10"/>
    </row>
    <row r="145" spans="2:18" ht="45.75" customHeight="1" x14ac:dyDescent="0.2">
      <c r="B145" s="13"/>
      <c r="C145" s="14" t="s">
        <v>24</v>
      </c>
      <c r="D145" s="14" t="s">
        <v>7</v>
      </c>
      <c r="E145" s="14" t="s">
        <v>8</v>
      </c>
      <c r="F145" s="14" t="s">
        <v>9</v>
      </c>
      <c r="G145" s="14" t="s">
        <v>25</v>
      </c>
      <c r="H145" s="14" t="s">
        <v>11</v>
      </c>
      <c r="I145" s="15" t="s">
        <v>13</v>
      </c>
      <c r="J145" s="14" t="s">
        <v>12</v>
      </c>
      <c r="K145" s="14" t="s">
        <v>14</v>
      </c>
    </row>
    <row r="146" spans="2:18" ht="87" customHeight="1" x14ac:dyDescent="0.2">
      <c r="B146" s="16">
        <v>1</v>
      </c>
      <c r="C146" s="17" t="s">
        <v>99</v>
      </c>
      <c r="D146" s="17" t="s">
        <v>100</v>
      </c>
      <c r="E146" s="18">
        <v>38807</v>
      </c>
      <c r="F146" s="18">
        <v>39813</v>
      </c>
      <c r="G146" s="19">
        <v>1</v>
      </c>
      <c r="H146" s="23" t="s">
        <v>101</v>
      </c>
      <c r="I146" s="33">
        <v>18586.021515136836</v>
      </c>
      <c r="J146" s="17" t="s">
        <v>102</v>
      </c>
      <c r="K146" s="23">
        <v>141</v>
      </c>
      <c r="L146" s="94"/>
      <c r="M146" s="95"/>
      <c r="N146" s="95"/>
      <c r="O146" s="95"/>
      <c r="P146" s="95"/>
    </row>
    <row r="147" spans="2:18" ht="63.75" x14ac:dyDescent="0.2">
      <c r="B147" s="16">
        <v>2</v>
      </c>
      <c r="C147" s="17" t="s">
        <v>103</v>
      </c>
      <c r="D147" s="17" t="s">
        <v>104</v>
      </c>
      <c r="E147" s="18">
        <v>40542</v>
      </c>
      <c r="F147" s="18">
        <v>41312</v>
      </c>
      <c r="G147" s="19">
        <v>0.8</v>
      </c>
      <c r="H147" s="23" t="s">
        <v>28</v>
      </c>
      <c r="I147" s="34">
        <v>1343</v>
      </c>
      <c r="J147" s="23" t="s">
        <v>105</v>
      </c>
      <c r="K147" s="23"/>
    </row>
    <row r="148" spans="2:18" ht="60.75" customHeight="1" x14ac:dyDescent="0.2">
      <c r="B148" s="16">
        <v>3</v>
      </c>
      <c r="C148" s="17" t="s">
        <v>103</v>
      </c>
      <c r="D148" s="17" t="s">
        <v>106</v>
      </c>
      <c r="E148" s="18">
        <v>37992</v>
      </c>
      <c r="F148" s="18">
        <v>38236</v>
      </c>
      <c r="G148" s="19">
        <v>0.75</v>
      </c>
      <c r="H148" s="23" t="s">
        <v>28</v>
      </c>
      <c r="I148" s="34">
        <v>612.86</v>
      </c>
      <c r="J148" s="23" t="s">
        <v>69</v>
      </c>
      <c r="K148" s="23"/>
    </row>
    <row r="149" spans="2:18" ht="38.25" x14ac:dyDescent="0.2">
      <c r="B149" s="16">
        <v>4</v>
      </c>
      <c r="C149" s="17" t="s">
        <v>103</v>
      </c>
      <c r="D149" s="17" t="s">
        <v>107</v>
      </c>
      <c r="E149" s="18">
        <v>36404</v>
      </c>
      <c r="F149" s="18">
        <v>36526</v>
      </c>
      <c r="G149" s="19">
        <v>0.7</v>
      </c>
      <c r="H149" s="23" t="s">
        <v>28</v>
      </c>
      <c r="I149" s="34">
        <v>199.54</v>
      </c>
      <c r="J149" s="21" t="s">
        <v>108</v>
      </c>
      <c r="K149" s="23"/>
    </row>
    <row r="150" spans="2:18" ht="14.25" customHeight="1" x14ac:dyDescent="0.2">
      <c r="B150" s="24"/>
      <c r="C150" s="12"/>
      <c r="D150" s="12"/>
      <c r="E150" s="12"/>
      <c r="F150" s="12"/>
      <c r="G150" s="12"/>
      <c r="H150" s="12"/>
      <c r="I150" s="25"/>
    </row>
    <row r="151" spans="2:18" ht="29.25" customHeight="1" x14ac:dyDescent="0.2">
      <c r="B151" s="24"/>
      <c r="C151" s="12"/>
      <c r="D151" s="12"/>
      <c r="E151" s="12"/>
      <c r="F151" s="12"/>
      <c r="G151" s="92" t="s">
        <v>37</v>
      </c>
      <c r="H151" s="93"/>
      <c r="I151" s="26">
        <v>20741.421515136837</v>
      </c>
    </row>
    <row r="152" spans="2:18" ht="29.25" customHeight="1" x14ac:dyDescent="0.2">
      <c r="B152" s="10"/>
      <c r="C152" s="10"/>
      <c r="D152" s="10"/>
      <c r="E152" s="12"/>
      <c r="F152" s="12"/>
      <c r="G152" s="27" t="s">
        <v>21</v>
      </c>
      <c r="H152" s="28"/>
      <c r="I152" s="26" t="s">
        <v>22</v>
      </c>
      <c r="J152" s="10"/>
    </row>
    <row r="153" spans="2:18" x14ac:dyDescent="0.2">
      <c r="B153" s="10"/>
      <c r="C153" s="10"/>
      <c r="D153" s="10"/>
      <c r="E153" s="12"/>
      <c r="F153" s="12"/>
      <c r="G153" s="12"/>
      <c r="H153" s="12"/>
      <c r="I153" s="25"/>
      <c r="J153" s="10"/>
    </row>
    <row r="154" spans="2:18" x14ac:dyDescent="0.2">
      <c r="B154" s="10"/>
      <c r="C154" s="10"/>
      <c r="D154" s="10"/>
      <c r="E154" s="12"/>
      <c r="F154" s="12"/>
      <c r="G154" s="12"/>
      <c r="H154" s="12"/>
      <c r="I154" s="25"/>
      <c r="J154" s="10"/>
    </row>
    <row r="155" spans="2:18" x14ac:dyDescent="0.2">
      <c r="B155" s="10"/>
      <c r="C155" s="10"/>
      <c r="D155" s="10"/>
      <c r="E155" s="12"/>
      <c r="F155" s="12"/>
      <c r="G155" s="12"/>
      <c r="H155" s="12"/>
      <c r="I155" s="25"/>
      <c r="J155" s="10"/>
    </row>
    <row r="157" spans="2:18" ht="18.75" x14ac:dyDescent="0.2">
      <c r="B157" s="2" t="s">
        <v>109</v>
      </c>
      <c r="C157" s="2"/>
      <c r="D157" s="2"/>
      <c r="E157" s="2"/>
      <c r="F157" s="2"/>
      <c r="G157" s="2"/>
      <c r="H157" s="2"/>
      <c r="I157" s="3"/>
      <c r="J157" s="2"/>
    </row>
    <row r="158" spans="2:18" ht="20.25" x14ac:dyDescent="0.2">
      <c r="B158" s="4"/>
      <c r="C158" s="5"/>
      <c r="D158" s="5"/>
      <c r="E158" s="5"/>
      <c r="F158" s="5"/>
      <c r="G158" s="5"/>
      <c r="H158" s="5"/>
      <c r="I158" s="6"/>
      <c r="J158" s="5"/>
      <c r="L158" s="7"/>
      <c r="M158" s="8"/>
      <c r="N158" s="9"/>
      <c r="O158" s="7"/>
      <c r="P158" s="7"/>
      <c r="Q158" s="7"/>
      <c r="R158" s="7"/>
    </row>
    <row r="159" spans="2:18" ht="15.75" x14ac:dyDescent="0.2">
      <c r="B159" s="90" t="s">
        <v>110</v>
      </c>
      <c r="C159" s="90"/>
      <c r="D159" s="90"/>
      <c r="E159" s="90"/>
      <c r="F159" s="90"/>
      <c r="G159" s="90"/>
      <c r="H159" s="90"/>
      <c r="I159" s="90"/>
      <c r="J159" s="10"/>
    </row>
    <row r="160" spans="2:18" ht="15.75" x14ac:dyDescent="0.2">
      <c r="B160" s="90" t="s">
        <v>111</v>
      </c>
      <c r="C160" s="90"/>
      <c r="D160" s="90"/>
      <c r="E160" s="90"/>
      <c r="F160" s="90"/>
      <c r="G160" s="90"/>
      <c r="H160" s="90"/>
      <c r="I160" s="90"/>
      <c r="J160" s="10"/>
    </row>
    <row r="161" spans="2:11" ht="15.75" x14ac:dyDescent="0.2">
      <c r="B161" s="11"/>
      <c r="C161" s="11"/>
      <c r="D161" s="11"/>
      <c r="E161" s="11"/>
      <c r="F161" s="11"/>
      <c r="G161" s="11"/>
      <c r="H161" s="11"/>
      <c r="I161" s="6"/>
      <c r="J161" s="10"/>
    </row>
    <row r="162" spans="2:11" ht="15.75" x14ac:dyDescent="0.2">
      <c r="B162" s="11"/>
      <c r="C162" s="11"/>
      <c r="D162" s="11"/>
      <c r="E162" s="11"/>
      <c r="F162" s="11"/>
      <c r="G162" s="11"/>
      <c r="H162" s="11"/>
      <c r="I162" s="6"/>
      <c r="J162" s="10"/>
    </row>
    <row r="163" spans="2:11" ht="15.75" x14ac:dyDescent="0.2">
      <c r="B163" s="11"/>
      <c r="C163" s="11"/>
      <c r="D163" s="10"/>
      <c r="E163" s="11"/>
      <c r="F163" s="11"/>
      <c r="G163" s="11"/>
      <c r="H163" s="11"/>
      <c r="I163" s="6"/>
      <c r="J163" s="10"/>
    </row>
    <row r="164" spans="2:11" ht="26.25" customHeight="1" x14ac:dyDescent="0.2">
      <c r="B164" s="91" t="s">
        <v>6</v>
      </c>
      <c r="C164" s="91"/>
      <c r="D164" s="91"/>
      <c r="E164" s="91"/>
      <c r="F164" s="91"/>
      <c r="G164" s="91"/>
      <c r="H164" s="91"/>
      <c r="I164" s="91"/>
      <c r="J164" s="12"/>
    </row>
    <row r="165" spans="2:11" ht="42.75" x14ac:dyDescent="0.2">
      <c r="B165" s="13"/>
      <c r="C165" s="14" t="s">
        <v>7</v>
      </c>
      <c r="D165" s="14" t="s">
        <v>8</v>
      </c>
      <c r="E165" s="14" t="s">
        <v>9</v>
      </c>
      <c r="F165" s="14" t="s">
        <v>10</v>
      </c>
      <c r="G165" s="14" t="s">
        <v>11</v>
      </c>
      <c r="H165" s="14" t="s">
        <v>12</v>
      </c>
      <c r="I165" s="15" t="s">
        <v>13</v>
      </c>
      <c r="J165" s="14" t="s">
        <v>14</v>
      </c>
    </row>
    <row r="166" spans="2:11" ht="102" customHeight="1" x14ac:dyDescent="0.2">
      <c r="B166" s="16">
        <v>1</v>
      </c>
      <c r="C166" s="17" t="s">
        <v>112</v>
      </c>
      <c r="D166" s="18">
        <v>37710</v>
      </c>
      <c r="E166" s="18">
        <v>39933</v>
      </c>
      <c r="F166" s="19">
        <v>0.4</v>
      </c>
      <c r="G166" s="20" t="s">
        <v>113</v>
      </c>
      <c r="H166" s="21" t="s">
        <v>114</v>
      </c>
      <c r="I166" s="32">
        <v>31510.263716747013</v>
      </c>
      <c r="J166" s="23">
        <v>208</v>
      </c>
    </row>
    <row r="167" spans="2:11" ht="76.5" customHeight="1" x14ac:dyDescent="0.2">
      <c r="B167" s="16">
        <v>2</v>
      </c>
      <c r="C167" s="17" t="s">
        <v>115</v>
      </c>
      <c r="D167" s="18">
        <v>38869</v>
      </c>
      <c r="E167" s="18">
        <v>40695</v>
      </c>
      <c r="F167" s="19">
        <v>0.7</v>
      </c>
      <c r="G167" s="20" t="s">
        <v>113</v>
      </c>
      <c r="H167" s="21" t="s">
        <v>114</v>
      </c>
      <c r="I167" s="22">
        <v>25773.174785319006</v>
      </c>
      <c r="J167" s="23">
        <v>202</v>
      </c>
    </row>
    <row r="168" spans="2:11" ht="14.25" customHeight="1" x14ac:dyDescent="0.2">
      <c r="B168" s="24"/>
      <c r="C168" s="12"/>
      <c r="D168" s="12"/>
      <c r="E168" s="12"/>
      <c r="F168" s="12"/>
      <c r="G168" s="12"/>
      <c r="H168" s="12"/>
      <c r="I168" s="25"/>
    </row>
    <row r="169" spans="2:11" ht="31.5" customHeight="1" x14ac:dyDescent="0.2">
      <c r="B169" s="24"/>
      <c r="C169" s="12"/>
      <c r="D169" s="12"/>
      <c r="E169" s="12"/>
      <c r="F169" s="12"/>
      <c r="G169" s="92" t="s">
        <v>20</v>
      </c>
      <c r="H169" s="93"/>
      <c r="I169" s="26">
        <v>57283.438502066019</v>
      </c>
    </row>
    <row r="170" spans="2:11" ht="31.5" customHeight="1" x14ac:dyDescent="0.2">
      <c r="B170" s="24"/>
      <c r="C170" s="12"/>
      <c r="D170" s="12"/>
      <c r="E170" s="12"/>
      <c r="F170" s="12"/>
      <c r="G170" s="27" t="s">
        <v>21</v>
      </c>
      <c r="H170" s="28"/>
      <c r="I170" s="26" t="s">
        <v>22</v>
      </c>
    </row>
    <row r="171" spans="2:11" ht="16.5" customHeight="1" x14ac:dyDescent="0.2">
      <c r="B171" s="29"/>
      <c r="C171" s="29"/>
      <c r="D171" s="29"/>
      <c r="E171" s="29"/>
      <c r="F171" s="29"/>
      <c r="G171" s="29"/>
      <c r="H171" s="29"/>
      <c r="I171" s="30"/>
    </row>
    <row r="172" spans="2:11" ht="15.75" x14ac:dyDescent="0.2">
      <c r="B172" s="91" t="s">
        <v>23</v>
      </c>
      <c r="C172" s="91"/>
      <c r="D172" s="91"/>
      <c r="E172" s="91"/>
      <c r="F172" s="91"/>
      <c r="G172" s="91"/>
      <c r="H172" s="91"/>
      <c r="I172" s="91"/>
      <c r="J172" s="10"/>
    </row>
    <row r="173" spans="2:11" ht="45.75" customHeight="1" x14ac:dyDescent="0.2">
      <c r="B173" s="13"/>
      <c r="C173" s="14" t="s">
        <v>24</v>
      </c>
      <c r="D173" s="14" t="s">
        <v>7</v>
      </c>
      <c r="E173" s="14" t="s">
        <v>8</v>
      </c>
      <c r="F173" s="14" t="s">
        <v>9</v>
      </c>
      <c r="G173" s="14" t="s">
        <v>25</v>
      </c>
      <c r="H173" s="14" t="s">
        <v>11</v>
      </c>
      <c r="I173" s="15" t="s">
        <v>13</v>
      </c>
      <c r="J173" s="14" t="s">
        <v>12</v>
      </c>
      <c r="K173" s="14" t="s">
        <v>14</v>
      </c>
    </row>
    <row r="174" spans="2:11" ht="87" customHeight="1" x14ac:dyDescent="0.2">
      <c r="B174" s="16">
        <v>1</v>
      </c>
      <c r="C174" s="17" t="s">
        <v>116</v>
      </c>
      <c r="D174" s="17" t="s">
        <v>117</v>
      </c>
      <c r="E174" s="18">
        <v>38772</v>
      </c>
      <c r="F174" s="18">
        <v>40201</v>
      </c>
      <c r="G174" s="23">
        <v>50</v>
      </c>
      <c r="H174" s="23" t="s">
        <v>118</v>
      </c>
      <c r="I174" s="31">
        <v>9308.4133126213601</v>
      </c>
      <c r="J174" s="17" t="s">
        <v>119</v>
      </c>
      <c r="K174" s="20">
        <v>213</v>
      </c>
    </row>
    <row r="175" spans="2:11" x14ac:dyDescent="0.2">
      <c r="B175" s="16">
        <v>2</v>
      </c>
      <c r="C175" s="20"/>
      <c r="D175" s="17"/>
      <c r="E175" s="18"/>
      <c r="F175" s="18"/>
      <c r="G175" s="23"/>
      <c r="H175" s="23"/>
      <c r="I175" s="32"/>
      <c r="J175" s="23"/>
      <c r="K175" s="20"/>
    </row>
    <row r="176" spans="2:11" x14ac:dyDescent="0.2">
      <c r="B176" s="16">
        <v>3</v>
      </c>
      <c r="C176" s="17"/>
      <c r="D176" s="17"/>
      <c r="E176" s="18"/>
      <c r="F176" s="18"/>
      <c r="G176" s="23"/>
      <c r="H176" s="23"/>
      <c r="I176" s="32"/>
      <c r="J176" s="23"/>
      <c r="K176" s="20"/>
    </row>
    <row r="177" spans="2:19" x14ac:dyDescent="0.2">
      <c r="B177" s="16">
        <v>4</v>
      </c>
      <c r="C177" s="17"/>
      <c r="D177" s="17"/>
      <c r="E177" s="18"/>
      <c r="F177" s="18"/>
      <c r="G177" s="23"/>
      <c r="H177" s="23"/>
      <c r="I177" s="32"/>
      <c r="J177" s="23"/>
      <c r="K177" s="20"/>
    </row>
    <row r="178" spans="2:19" ht="14.25" customHeight="1" x14ac:dyDescent="0.2">
      <c r="B178" s="24"/>
      <c r="C178" s="12"/>
      <c r="D178" s="12"/>
      <c r="E178" s="12"/>
      <c r="F178" s="12"/>
      <c r="G178" s="12"/>
      <c r="H178" s="12"/>
      <c r="I178" s="25"/>
    </row>
    <row r="179" spans="2:19" ht="29.25" customHeight="1" x14ac:dyDescent="0.2">
      <c r="B179" s="24"/>
      <c r="C179" s="12"/>
      <c r="D179" s="12"/>
      <c r="E179" s="12"/>
      <c r="F179" s="12"/>
      <c r="G179" s="92" t="s">
        <v>37</v>
      </c>
      <c r="H179" s="93"/>
      <c r="I179" s="26">
        <v>9308.4133126213601</v>
      </c>
    </row>
    <row r="180" spans="2:19" ht="29.25" customHeight="1" x14ac:dyDescent="0.2">
      <c r="B180" s="10"/>
      <c r="C180" s="10"/>
      <c r="D180" s="10"/>
      <c r="E180" s="12"/>
      <c r="F180" s="12"/>
      <c r="G180" s="27" t="s">
        <v>21</v>
      </c>
      <c r="H180" s="28"/>
      <c r="I180" s="26" t="s">
        <v>22</v>
      </c>
      <c r="J180" s="10"/>
    </row>
    <row r="181" spans="2:19" x14ac:dyDescent="0.2">
      <c r="B181" s="10"/>
      <c r="C181" s="10"/>
      <c r="D181" s="10"/>
      <c r="E181" s="12"/>
      <c r="F181" s="12"/>
      <c r="G181" s="12"/>
      <c r="H181" s="12"/>
      <c r="I181" s="25"/>
      <c r="J181" s="10"/>
    </row>
    <row r="183" spans="2:19" ht="18.75" x14ac:dyDescent="0.2">
      <c r="B183" s="2" t="s">
        <v>120</v>
      </c>
      <c r="C183" s="2"/>
      <c r="D183" s="2"/>
      <c r="E183" s="2"/>
      <c r="F183" s="2"/>
      <c r="G183" s="2"/>
      <c r="H183" s="2"/>
      <c r="I183" s="3"/>
      <c r="J183" s="2"/>
      <c r="K183" s="7"/>
      <c r="L183" s="7"/>
      <c r="M183" s="7"/>
      <c r="N183" s="7"/>
      <c r="O183" s="7"/>
      <c r="P183" s="7"/>
      <c r="Q183" s="7"/>
      <c r="R183" s="7"/>
      <c r="S183" s="7"/>
    </row>
    <row r="184" spans="2:19" ht="20.25" x14ac:dyDescent="0.2">
      <c r="B184" s="4"/>
      <c r="C184" s="5"/>
      <c r="D184" s="5"/>
      <c r="E184" s="5"/>
      <c r="F184" s="5"/>
      <c r="G184" s="5"/>
      <c r="H184" s="5"/>
      <c r="I184" s="6"/>
      <c r="J184" s="5"/>
      <c r="K184" s="7"/>
      <c r="L184" s="7"/>
      <c r="M184" s="8"/>
      <c r="N184" s="9"/>
      <c r="O184" s="7"/>
      <c r="P184" s="7"/>
      <c r="Q184" s="7"/>
      <c r="R184" s="7"/>
      <c r="S184" s="7"/>
    </row>
    <row r="185" spans="2:19" ht="15.75" x14ac:dyDescent="0.2">
      <c r="B185" s="90" t="s">
        <v>121</v>
      </c>
      <c r="C185" s="90"/>
      <c r="D185" s="90"/>
      <c r="E185" s="90"/>
      <c r="F185" s="90"/>
      <c r="G185" s="90"/>
      <c r="H185" s="90"/>
      <c r="I185" s="90"/>
      <c r="J185" s="10"/>
      <c r="K185" s="7"/>
      <c r="L185" s="7"/>
      <c r="M185" s="7"/>
      <c r="N185" s="7"/>
      <c r="O185" s="7"/>
      <c r="P185" s="7"/>
      <c r="Q185" s="7"/>
      <c r="R185" s="7"/>
      <c r="S185" s="7"/>
    </row>
    <row r="186" spans="2:19" ht="15.75" x14ac:dyDescent="0.2">
      <c r="B186" s="90" t="s">
        <v>122</v>
      </c>
      <c r="C186" s="90"/>
      <c r="D186" s="90"/>
      <c r="E186" s="90"/>
      <c r="F186" s="90"/>
      <c r="G186" s="90"/>
      <c r="H186" s="90"/>
      <c r="I186" s="90"/>
      <c r="J186" s="10"/>
    </row>
    <row r="187" spans="2:19" ht="15.75" x14ac:dyDescent="0.2">
      <c r="B187" s="11"/>
      <c r="C187" s="11"/>
      <c r="D187" s="11"/>
      <c r="E187" s="11"/>
      <c r="F187" s="11"/>
      <c r="G187" s="11"/>
      <c r="H187" s="11"/>
      <c r="I187" s="6"/>
      <c r="J187" s="10"/>
    </row>
    <row r="188" spans="2:19" ht="15.75" x14ac:dyDescent="0.2">
      <c r="B188" s="11"/>
      <c r="C188" s="11"/>
      <c r="D188" s="11"/>
      <c r="E188" s="11"/>
      <c r="F188" s="11"/>
      <c r="G188" s="11"/>
      <c r="H188" s="11"/>
      <c r="I188" s="6"/>
      <c r="J188" s="10"/>
    </row>
    <row r="189" spans="2:19" ht="15.75" x14ac:dyDescent="0.2">
      <c r="B189" s="11"/>
      <c r="C189" s="11"/>
      <c r="D189" s="10"/>
      <c r="E189" s="11"/>
      <c r="F189" s="11"/>
      <c r="G189" s="11"/>
      <c r="H189" s="11"/>
      <c r="I189" s="6"/>
      <c r="J189" s="10"/>
    </row>
    <row r="190" spans="2:19" ht="26.25" customHeight="1" x14ac:dyDescent="0.2">
      <c r="B190" s="91" t="s">
        <v>6</v>
      </c>
      <c r="C190" s="91"/>
      <c r="D190" s="91"/>
      <c r="E190" s="91"/>
      <c r="F190" s="91"/>
      <c r="G190" s="91"/>
      <c r="H190" s="91"/>
      <c r="I190" s="91"/>
      <c r="J190" s="12"/>
    </row>
    <row r="191" spans="2:19" ht="42.75" x14ac:dyDescent="0.2">
      <c r="B191" s="13"/>
      <c r="C191" s="14" t="s">
        <v>7</v>
      </c>
      <c r="D191" s="14" t="s">
        <v>8</v>
      </c>
      <c r="E191" s="14" t="s">
        <v>9</v>
      </c>
      <c r="F191" s="14" t="s">
        <v>10</v>
      </c>
      <c r="G191" s="14" t="s">
        <v>11</v>
      </c>
      <c r="H191" s="14" t="s">
        <v>12</v>
      </c>
      <c r="I191" s="15" t="s">
        <v>13</v>
      </c>
      <c r="J191" s="14" t="s">
        <v>14</v>
      </c>
    </row>
    <row r="192" spans="2:19" ht="102" customHeight="1" x14ac:dyDescent="0.2">
      <c r="B192" s="16">
        <v>1</v>
      </c>
      <c r="C192" s="17" t="s">
        <v>123</v>
      </c>
      <c r="D192" s="18">
        <v>39953</v>
      </c>
      <c r="E192" s="18">
        <v>41032</v>
      </c>
      <c r="F192" s="19">
        <v>1</v>
      </c>
      <c r="G192" s="23" t="s">
        <v>124</v>
      </c>
      <c r="H192" s="21" t="s">
        <v>125</v>
      </c>
      <c r="I192" s="22">
        <v>15944.279636204466</v>
      </c>
      <c r="J192" s="23">
        <v>85</v>
      </c>
    </row>
    <row r="193" spans="2:11" ht="76.5" customHeight="1" x14ac:dyDescent="0.2">
      <c r="B193" s="16">
        <v>2</v>
      </c>
      <c r="C193" s="17" t="s">
        <v>126</v>
      </c>
      <c r="D193" s="18">
        <v>35962</v>
      </c>
      <c r="E193" s="18">
        <v>37268</v>
      </c>
      <c r="F193" s="19">
        <v>1</v>
      </c>
      <c r="G193" s="23" t="s">
        <v>124</v>
      </c>
      <c r="H193" s="21" t="s">
        <v>125</v>
      </c>
      <c r="I193" s="22">
        <v>26903.188640458036</v>
      </c>
      <c r="J193" s="23">
        <v>98</v>
      </c>
    </row>
    <row r="194" spans="2:11" ht="14.25" customHeight="1" x14ac:dyDescent="0.2">
      <c r="B194" s="24"/>
      <c r="C194" s="12"/>
      <c r="D194" s="12"/>
      <c r="E194" s="12"/>
      <c r="F194" s="12"/>
      <c r="G194" s="12"/>
      <c r="H194" s="12"/>
      <c r="I194" s="25"/>
    </row>
    <row r="195" spans="2:11" ht="31.5" customHeight="1" x14ac:dyDescent="0.2">
      <c r="B195" s="24"/>
      <c r="C195" s="12"/>
      <c r="D195" s="12"/>
      <c r="E195" s="12"/>
      <c r="F195" s="12"/>
      <c r="G195" s="92" t="s">
        <v>20</v>
      </c>
      <c r="H195" s="93"/>
      <c r="I195" s="26">
        <v>42847.468276662505</v>
      </c>
    </row>
    <row r="196" spans="2:11" ht="31.5" customHeight="1" x14ac:dyDescent="0.2">
      <c r="B196" s="24"/>
      <c r="C196" s="12"/>
      <c r="D196" s="12"/>
      <c r="E196" s="12"/>
      <c r="F196" s="12"/>
      <c r="G196" s="27" t="s">
        <v>21</v>
      </c>
      <c r="H196" s="28"/>
      <c r="I196" s="26" t="s">
        <v>22</v>
      </c>
    </row>
    <row r="197" spans="2:11" ht="16.5" customHeight="1" x14ac:dyDescent="0.2">
      <c r="B197" s="29"/>
      <c r="C197" s="29"/>
      <c r="D197" s="29"/>
      <c r="E197" s="29"/>
      <c r="F197" s="29"/>
      <c r="G197" s="29"/>
      <c r="H197" s="29"/>
      <c r="I197" s="30"/>
    </row>
    <row r="198" spans="2:11" ht="15.75" x14ac:dyDescent="0.2">
      <c r="B198" s="91" t="s">
        <v>23</v>
      </c>
      <c r="C198" s="91"/>
      <c r="D198" s="91"/>
      <c r="E198" s="91"/>
      <c r="F198" s="91"/>
      <c r="G198" s="91"/>
      <c r="H198" s="91"/>
      <c r="I198" s="91"/>
      <c r="J198" s="10"/>
    </row>
    <row r="199" spans="2:11" ht="45.75" customHeight="1" x14ac:dyDescent="0.2">
      <c r="B199" s="13"/>
      <c r="C199" s="14" t="s">
        <v>24</v>
      </c>
      <c r="D199" s="14" t="s">
        <v>7</v>
      </c>
      <c r="E199" s="14" t="s">
        <v>8</v>
      </c>
      <c r="F199" s="14" t="s">
        <v>9</v>
      </c>
      <c r="G199" s="14" t="s">
        <v>25</v>
      </c>
      <c r="H199" s="14" t="s">
        <v>11</v>
      </c>
      <c r="I199" s="15" t="s">
        <v>13</v>
      </c>
      <c r="J199" s="14" t="s">
        <v>12</v>
      </c>
      <c r="K199" s="14" t="s">
        <v>14</v>
      </c>
    </row>
    <row r="200" spans="2:11" ht="93.75" customHeight="1" x14ac:dyDescent="0.2">
      <c r="B200" s="16">
        <v>1</v>
      </c>
      <c r="C200" s="17" t="s">
        <v>127</v>
      </c>
      <c r="D200" s="17" t="s">
        <v>128</v>
      </c>
      <c r="E200" s="18">
        <v>40331</v>
      </c>
      <c r="F200" s="18">
        <v>41215</v>
      </c>
      <c r="G200" s="19">
        <v>0.5</v>
      </c>
      <c r="H200" s="23" t="s">
        <v>28</v>
      </c>
      <c r="I200" s="31">
        <v>8078.9026725515942</v>
      </c>
      <c r="J200" s="17" t="s">
        <v>129</v>
      </c>
      <c r="K200" s="20">
        <v>109</v>
      </c>
    </row>
    <row r="201" spans="2:11" ht="101.25" customHeight="1" x14ac:dyDescent="0.2">
      <c r="B201" s="16">
        <v>2</v>
      </c>
      <c r="C201" s="20" t="s">
        <v>130</v>
      </c>
      <c r="D201" s="17" t="s">
        <v>131</v>
      </c>
      <c r="E201" s="18">
        <v>39462</v>
      </c>
      <c r="F201" s="18">
        <v>40009</v>
      </c>
      <c r="G201" s="19">
        <v>0.3</v>
      </c>
      <c r="H201" s="23" t="s">
        <v>28</v>
      </c>
      <c r="I201" s="32">
        <v>1432.3284680390032</v>
      </c>
      <c r="J201" s="21" t="s">
        <v>129</v>
      </c>
      <c r="K201" s="20">
        <v>137</v>
      </c>
    </row>
    <row r="202" spans="2:11" ht="84.75" customHeight="1" x14ac:dyDescent="0.2">
      <c r="B202" s="16">
        <v>3</v>
      </c>
      <c r="C202" s="17" t="s">
        <v>132</v>
      </c>
      <c r="D202" s="17" t="s">
        <v>133</v>
      </c>
      <c r="E202" s="18">
        <v>39575</v>
      </c>
      <c r="F202" s="18">
        <v>40223</v>
      </c>
      <c r="G202" s="19">
        <v>0.2</v>
      </c>
      <c r="H202" s="23" t="s">
        <v>28</v>
      </c>
      <c r="I202" s="32">
        <v>574.42307215601409</v>
      </c>
      <c r="J202" s="23" t="s">
        <v>134</v>
      </c>
      <c r="K202" s="20"/>
    </row>
    <row r="203" spans="2:11" ht="97.5" customHeight="1" x14ac:dyDescent="0.2">
      <c r="B203" s="16">
        <v>4</v>
      </c>
      <c r="C203" s="17" t="s">
        <v>127</v>
      </c>
      <c r="D203" s="17" t="s">
        <v>135</v>
      </c>
      <c r="E203" s="18">
        <v>39351</v>
      </c>
      <c r="F203" s="18">
        <v>40065</v>
      </c>
      <c r="G203" s="19">
        <v>0.6</v>
      </c>
      <c r="H203" s="23" t="s">
        <v>28</v>
      </c>
      <c r="I203" s="32">
        <v>4603.6265805856583</v>
      </c>
      <c r="J203" s="21" t="s">
        <v>129</v>
      </c>
      <c r="K203" s="20"/>
    </row>
    <row r="204" spans="2:11" ht="14.25" customHeight="1" x14ac:dyDescent="0.2">
      <c r="B204" s="24"/>
      <c r="C204" s="12"/>
      <c r="D204" s="12"/>
      <c r="E204" s="12"/>
      <c r="F204" s="12"/>
      <c r="G204" s="12"/>
      <c r="H204" s="12"/>
      <c r="I204" s="25"/>
    </row>
    <row r="205" spans="2:11" ht="29.25" customHeight="1" x14ac:dyDescent="0.2">
      <c r="B205" s="24"/>
      <c r="C205" s="12"/>
      <c r="D205" s="12"/>
      <c r="E205" s="12"/>
      <c r="F205" s="12"/>
      <c r="G205" s="92" t="s">
        <v>37</v>
      </c>
      <c r="H205" s="93"/>
      <c r="I205" s="26">
        <v>14689.280793332269</v>
      </c>
    </row>
    <row r="206" spans="2:11" ht="29.25" customHeight="1" x14ac:dyDescent="0.2">
      <c r="B206" s="10"/>
      <c r="C206" s="10"/>
      <c r="D206" s="10"/>
      <c r="E206" s="12"/>
      <c r="F206" s="12"/>
      <c r="G206" s="27" t="s">
        <v>21</v>
      </c>
      <c r="H206" s="28"/>
      <c r="I206" s="26" t="s">
        <v>22</v>
      </c>
      <c r="J206" s="10"/>
    </row>
    <row r="209" spans="2:17" ht="18.75" x14ac:dyDescent="0.2">
      <c r="B209" s="2" t="s">
        <v>136</v>
      </c>
      <c r="C209" s="2"/>
      <c r="D209" s="2"/>
      <c r="E209" s="2"/>
      <c r="F209" s="2"/>
      <c r="G209" s="2"/>
      <c r="H209" s="2"/>
      <c r="I209" s="3"/>
      <c r="J209" s="2"/>
    </row>
    <row r="210" spans="2:17" ht="20.25" x14ac:dyDescent="0.2">
      <c r="B210" s="4"/>
      <c r="C210" s="5"/>
      <c r="D210" s="5"/>
      <c r="E210" s="5"/>
      <c r="F210" s="5"/>
      <c r="G210" s="5"/>
      <c r="H210" s="5"/>
      <c r="I210" s="6"/>
      <c r="J210" s="5"/>
      <c r="L210" s="7"/>
      <c r="M210" s="8"/>
      <c r="N210" s="9"/>
      <c r="O210" s="7"/>
      <c r="P210" s="7"/>
      <c r="Q210" s="7"/>
    </row>
    <row r="211" spans="2:17" ht="15.75" x14ac:dyDescent="0.2">
      <c r="B211" s="90" t="s">
        <v>137</v>
      </c>
      <c r="C211" s="90"/>
      <c r="D211" s="90"/>
      <c r="E211" s="90"/>
      <c r="F211" s="90"/>
      <c r="G211" s="90"/>
      <c r="H211" s="90"/>
      <c r="I211" s="90"/>
      <c r="J211" s="10"/>
      <c r="L211" s="7"/>
      <c r="M211" s="7"/>
      <c r="N211" s="7"/>
      <c r="O211" s="7"/>
      <c r="P211" s="7"/>
      <c r="Q211" s="7"/>
    </row>
    <row r="212" spans="2:17" ht="15.75" x14ac:dyDescent="0.2">
      <c r="B212" s="90" t="s">
        <v>138</v>
      </c>
      <c r="C212" s="90"/>
      <c r="D212" s="90"/>
      <c r="E212" s="90"/>
      <c r="F212" s="90"/>
      <c r="G212" s="90"/>
      <c r="H212" s="90"/>
      <c r="I212" s="90"/>
      <c r="J212" s="10"/>
      <c r="L212" s="7"/>
      <c r="M212" s="7"/>
      <c r="N212" s="7"/>
      <c r="O212" s="7"/>
      <c r="P212" s="7"/>
      <c r="Q212" s="7"/>
    </row>
    <row r="213" spans="2:17" ht="15.75" x14ac:dyDescent="0.2">
      <c r="B213" s="11"/>
      <c r="C213" s="11"/>
      <c r="D213" s="11"/>
      <c r="E213" s="11"/>
      <c r="F213" s="11"/>
      <c r="G213" s="11"/>
      <c r="H213" s="11"/>
      <c r="I213" s="6"/>
      <c r="J213" s="10"/>
    </row>
    <row r="214" spans="2:17" ht="15.75" x14ac:dyDescent="0.2">
      <c r="B214" s="11"/>
      <c r="C214" s="11"/>
      <c r="D214" s="11"/>
      <c r="E214" s="11"/>
      <c r="F214" s="11"/>
      <c r="G214" s="11"/>
      <c r="H214" s="11"/>
      <c r="I214" s="6"/>
      <c r="J214" s="10"/>
    </row>
    <row r="215" spans="2:17" ht="15.75" x14ac:dyDescent="0.2">
      <c r="B215" s="11"/>
      <c r="C215" s="11"/>
      <c r="D215" s="10"/>
      <c r="E215" s="11"/>
      <c r="F215" s="11"/>
      <c r="G215" s="11"/>
      <c r="H215" s="11"/>
      <c r="I215" s="6"/>
      <c r="J215" s="10"/>
    </row>
    <row r="216" spans="2:17" ht="26.25" customHeight="1" x14ac:dyDescent="0.2">
      <c r="B216" s="91" t="s">
        <v>6</v>
      </c>
      <c r="C216" s="91"/>
      <c r="D216" s="91"/>
      <c r="E216" s="91"/>
      <c r="F216" s="91"/>
      <c r="G216" s="91"/>
      <c r="H216" s="91"/>
      <c r="I216" s="91"/>
      <c r="J216" s="12"/>
    </row>
    <row r="217" spans="2:17" ht="42.75" x14ac:dyDescent="0.2">
      <c r="B217" s="13"/>
      <c r="C217" s="14" t="s">
        <v>7</v>
      </c>
      <c r="D217" s="14" t="s">
        <v>8</v>
      </c>
      <c r="E217" s="14" t="s">
        <v>9</v>
      </c>
      <c r="F217" s="14" t="s">
        <v>10</v>
      </c>
      <c r="G217" s="14" t="s">
        <v>11</v>
      </c>
      <c r="H217" s="14" t="s">
        <v>12</v>
      </c>
      <c r="I217" s="15" t="s">
        <v>13</v>
      </c>
      <c r="J217" s="14" t="s">
        <v>14</v>
      </c>
    </row>
    <row r="218" spans="2:17" ht="102" customHeight="1" x14ac:dyDescent="0.2">
      <c r="B218" s="16">
        <v>1</v>
      </c>
      <c r="C218" s="17" t="s">
        <v>139</v>
      </c>
      <c r="D218" s="18">
        <v>38049</v>
      </c>
      <c r="E218" s="18">
        <v>40545</v>
      </c>
      <c r="F218" s="19">
        <v>1</v>
      </c>
      <c r="G218" s="20" t="s">
        <v>124</v>
      </c>
      <c r="H218" s="21" t="s">
        <v>140</v>
      </c>
      <c r="I218" s="35">
        <v>56378.75085436189</v>
      </c>
      <c r="J218" s="23">
        <v>237</v>
      </c>
    </row>
    <row r="219" spans="2:17" ht="76.5" customHeight="1" x14ac:dyDescent="0.2">
      <c r="B219" s="16">
        <v>2</v>
      </c>
      <c r="C219" s="17" t="s">
        <v>141</v>
      </c>
      <c r="D219" s="18">
        <v>38229</v>
      </c>
      <c r="E219" s="18">
        <v>39659</v>
      </c>
      <c r="F219" s="19">
        <v>0.5</v>
      </c>
      <c r="G219" s="20" t="s">
        <v>124</v>
      </c>
      <c r="H219" s="21" t="s">
        <v>140</v>
      </c>
      <c r="I219" s="36">
        <v>28883.485401458518</v>
      </c>
      <c r="J219" s="23">
        <v>247</v>
      </c>
    </row>
    <row r="220" spans="2:17" ht="14.25" customHeight="1" x14ac:dyDescent="0.2">
      <c r="B220" s="24"/>
      <c r="C220" s="12"/>
      <c r="D220" s="12"/>
      <c r="E220" s="12"/>
      <c r="F220" s="12"/>
      <c r="G220" s="12"/>
      <c r="H220" s="12"/>
      <c r="I220" s="25"/>
    </row>
    <row r="221" spans="2:17" ht="31.5" customHeight="1" x14ac:dyDescent="0.2">
      <c r="B221" s="24"/>
      <c r="C221" s="12"/>
      <c r="D221" s="12"/>
      <c r="E221" s="12"/>
      <c r="F221" s="12"/>
      <c r="G221" s="92" t="s">
        <v>20</v>
      </c>
      <c r="H221" s="93"/>
      <c r="I221" s="26">
        <v>85262.236255820404</v>
      </c>
    </row>
    <row r="222" spans="2:17" ht="31.5" customHeight="1" x14ac:dyDescent="0.2">
      <c r="B222" s="24"/>
      <c r="C222" s="12"/>
      <c r="D222" s="12"/>
      <c r="E222" s="12"/>
      <c r="F222" s="12"/>
      <c r="G222" s="27" t="s">
        <v>21</v>
      </c>
      <c r="H222" s="28"/>
      <c r="I222" s="26" t="s">
        <v>22</v>
      </c>
    </row>
    <row r="223" spans="2:17" ht="16.5" customHeight="1" x14ac:dyDescent="0.2">
      <c r="B223" s="29"/>
      <c r="C223" s="29"/>
      <c r="D223" s="29"/>
      <c r="E223" s="29"/>
      <c r="F223" s="29"/>
      <c r="G223" s="29"/>
      <c r="H223" s="29"/>
      <c r="I223" s="30"/>
    </row>
    <row r="224" spans="2:17" ht="15.75" x14ac:dyDescent="0.2">
      <c r="B224" s="91" t="s">
        <v>23</v>
      </c>
      <c r="C224" s="91"/>
      <c r="D224" s="91"/>
      <c r="E224" s="91"/>
      <c r="F224" s="91"/>
      <c r="G224" s="91"/>
      <c r="H224" s="91"/>
      <c r="I224" s="91"/>
      <c r="J224" s="10"/>
    </row>
    <row r="225" spans="2:11" ht="45.75" customHeight="1" x14ac:dyDescent="0.2">
      <c r="B225" s="13"/>
      <c r="C225" s="14" t="s">
        <v>24</v>
      </c>
      <c r="D225" s="14" t="s">
        <v>7</v>
      </c>
      <c r="E225" s="14" t="s">
        <v>8</v>
      </c>
      <c r="F225" s="14" t="s">
        <v>9</v>
      </c>
      <c r="G225" s="14" t="s">
        <v>25</v>
      </c>
      <c r="H225" s="14" t="s">
        <v>11</v>
      </c>
      <c r="I225" s="15" t="s">
        <v>13</v>
      </c>
      <c r="J225" s="14" t="s">
        <v>12</v>
      </c>
      <c r="K225" s="14" t="s">
        <v>14</v>
      </c>
    </row>
    <row r="226" spans="2:11" ht="77.25" customHeight="1" x14ac:dyDescent="0.2">
      <c r="B226" s="16">
        <v>1</v>
      </c>
      <c r="C226" s="17" t="s">
        <v>142</v>
      </c>
      <c r="D226" s="17" t="s">
        <v>143</v>
      </c>
      <c r="E226" s="18">
        <v>39720</v>
      </c>
      <c r="F226" s="18">
        <v>40085</v>
      </c>
      <c r="G226" s="19">
        <v>0.5</v>
      </c>
      <c r="H226" s="23" t="s">
        <v>59</v>
      </c>
      <c r="I226" s="31">
        <v>6653</v>
      </c>
      <c r="J226" s="17" t="s">
        <v>129</v>
      </c>
      <c r="K226" s="20">
        <v>256</v>
      </c>
    </row>
    <row r="227" spans="2:11" ht="101.25" customHeight="1" x14ac:dyDescent="0.2">
      <c r="B227" s="16">
        <v>2</v>
      </c>
      <c r="C227" s="17" t="s">
        <v>142</v>
      </c>
      <c r="D227" s="17" t="s">
        <v>144</v>
      </c>
      <c r="E227" s="18">
        <v>38994</v>
      </c>
      <c r="F227" s="18">
        <v>40540</v>
      </c>
      <c r="G227" s="19">
        <v>1</v>
      </c>
      <c r="H227" s="23" t="s">
        <v>59</v>
      </c>
      <c r="I227" s="32">
        <v>3244.67</v>
      </c>
      <c r="J227" s="21" t="s">
        <v>129</v>
      </c>
      <c r="K227" s="20">
        <v>262</v>
      </c>
    </row>
    <row r="228" spans="2:11" ht="77.25" customHeight="1" x14ac:dyDescent="0.2">
      <c r="B228" s="16">
        <v>4</v>
      </c>
      <c r="C228" s="17" t="s">
        <v>145</v>
      </c>
      <c r="D228" s="17" t="s">
        <v>146</v>
      </c>
      <c r="E228" s="18">
        <v>40190</v>
      </c>
      <c r="F228" s="18">
        <v>41240</v>
      </c>
      <c r="G228" s="19">
        <v>1</v>
      </c>
      <c r="H228" s="23" t="s">
        <v>16</v>
      </c>
      <c r="I228" s="32">
        <v>6144.81</v>
      </c>
      <c r="J228" s="21" t="s">
        <v>129</v>
      </c>
      <c r="K228" s="20">
        <v>261</v>
      </c>
    </row>
    <row r="229" spans="2:11" ht="14.25" customHeight="1" x14ac:dyDescent="0.2">
      <c r="B229" s="24"/>
      <c r="C229" s="12"/>
      <c r="D229" s="12"/>
      <c r="E229" s="12"/>
      <c r="F229" s="12"/>
      <c r="G229" s="12"/>
      <c r="H229" s="12"/>
      <c r="I229" s="25"/>
    </row>
    <row r="230" spans="2:11" ht="29.25" customHeight="1" x14ac:dyDescent="0.2">
      <c r="B230" s="24"/>
      <c r="C230" s="12"/>
      <c r="D230" s="12"/>
      <c r="E230" s="12"/>
      <c r="F230" s="12"/>
      <c r="G230" s="92" t="s">
        <v>37</v>
      </c>
      <c r="H230" s="93"/>
      <c r="I230" s="26">
        <v>16042.48</v>
      </c>
    </row>
    <row r="231" spans="2:11" ht="29.25" customHeight="1" x14ac:dyDescent="0.2">
      <c r="B231" s="10"/>
      <c r="C231" s="10"/>
      <c r="D231" s="10"/>
      <c r="E231" s="12"/>
      <c r="F231" s="12"/>
      <c r="G231" s="27" t="s">
        <v>21</v>
      </c>
      <c r="H231" s="28"/>
      <c r="I231" s="26" t="s">
        <v>22</v>
      </c>
      <c r="J231" s="10"/>
    </row>
    <row r="237" spans="2:11" ht="20.25" x14ac:dyDescent="0.3">
      <c r="C237" s="83"/>
      <c r="D237" s="84"/>
      <c r="E237" s="84"/>
      <c r="F237" s="84"/>
      <c r="G237" s="83"/>
      <c r="H237" s="84"/>
    </row>
    <row r="238" spans="2:11" ht="20.25" x14ac:dyDescent="0.3">
      <c r="C238" s="84" t="s">
        <v>242</v>
      </c>
      <c r="D238" s="84"/>
      <c r="E238" s="84"/>
      <c r="F238" s="84"/>
      <c r="G238" s="84" t="s">
        <v>242</v>
      </c>
      <c r="H238" s="84"/>
    </row>
  </sheetData>
  <mergeCells count="60">
    <mergeCell ref="B13:I13"/>
    <mergeCell ref="B3:J3"/>
    <mergeCell ref="B4:J4"/>
    <mergeCell ref="B5:J5"/>
    <mergeCell ref="B8:I8"/>
    <mergeCell ref="B9:I9"/>
    <mergeCell ref="B61:I61"/>
    <mergeCell ref="G18:H18"/>
    <mergeCell ref="B21:I21"/>
    <mergeCell ref="G28:H28"/>
    <mergeCell ref="B32:I32"/>
    <mergeCell ref="B33:I33"/>
    <mergeCell ref="B37:I37"/>
    <mergeCell ref="G42:H42"/>
    <mergeCell ref="B45:I45"/>
    <mergeCell ref="G52:H52"/>
    <mergeCell ref="B56:I56"/>
    <mergeCell ref="B57:I57"/>
    <mergeCell ref="B110:I110"/>
    <mergeCell ref="G66:H66"/>
    <mergeCell ref="B70:I70"/>
    <mergeCell ref="G77:H77"/>
    <mergeCell ref="B81:I81"/>
    <mergeCell ref="B82:I82"/>
    <mergeCell ref="B86:I86"/>
    <mergeCell ref="G91:H91"/>
    <mergeCell ref="B94:I94"/>
    <mergeCell ref="G101:H101"/>
    <mergeCell ref="B105:I105"/>
    <mergeCell ref="B106:I106"/>
    <mergeCell ref="B77:F78"/>
    <mergeCell ref="B159:I159"/>
    <mergeCell ref="G115:H115"/>
    <mergeCell ref="B118:I118"/>
    <mergeCell ref="L120:Q120"/>
    <mergeCell ref="G125:H125"/>
    <mergeCell ref="B131:I131"/>
    <mergeCell ref="B132:I132"/>
    <mergeCell ref="B136:I136"/>
    <mergeCell ref="G141:H141"/>
    <mergeCell ref="B144:I144"/>
    <mergeCell ref="L146:P146"/>
    <mergeCell ref="G151:H151"/>
    <mergeCell ref="B211:I211"/>
    <mergeCell ref="B160:I160"/>
    <mergeCell ref="B164:I164"/>
    <mergeCell ref="G169:H169"/>
    <mergeCell ref="B172:I172"/>
    <mergeCell ref="G179:H179"/>
    <mergeCell ref="B185:I185"/>
    <mergeCell ref="B186:I186"/>
    <mergeCell ref="B190:I190"/>
    <mergeCell ref="G195:H195"/>
    <mergeCell ref="B198:I198"/>
    <mergeCell ref="G205:H205"/>
    <mergeCell ref="B212:I212"/>
    <mergeCell ref="B216:I216"/>
    <mergeCell ref="G221:H221"/>
    <mergeCell ref="B224:I224"/>
    <mergeCell ref="G230:H230"/>
  </mergeCells>
  <pageMargins left="0.74803149606299213" right="0.74803149606299213" top="0.98425196850393704" bottom="0.98425196850393704" header="0.51181102362204722" footer="0.51181102362204722"/>
  <pageSetup scale="44" orientation="landscape" r:id="rId1"/>
  <headerFooter alignWithMargins="0"/>
  <colBreaks count="1" manualBreakCount="1">
    <brk id="11" max="23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156"/>
  <sheetViews>
    <sheetView showGridLines="0" view="pageBreakPreview" topLeftCell="B142" zoomScale="60" zoomScaleNormal="60" zoomScalePageLayoutView="40" workbookViewId="0">
      <selection activeCell="H155" sqref="H155"/>
    </sheetView>
  </sheetViews>
  <sheetFormatPr baseColWidth="10" defaultColWidth="11.42578125" defaultRowHeight="12.75" x14ac:dyDescent="0.2"/>
  <cols>
    <col min="1" max="1" width="6.5703125" style="1" customWidth="1"/>
    <col min="2" max="2" width="6" style="1" customWidth="1"/>
    <col min="3" max="3" width="29.5703125" style="1" bestFit="1" customWidth="1"/>
    <col min="4" max="4" width="46.85546875" style="1" customWidth="1"/>
    <col min="5" max="5" width="24.42578125" style="1" customWidth="1"/>
    <col min="6" max="6" width="31.42578125" style="1" customWidth="1"/>
    <col min="7" max="8" width="30.140625" style="64" customWidth="1"/>
    <col min="9" max="9" width="25.140625" style="1" customWidth="1"/>
    <col min="10" max="10" width="23.28515625" style="1" customWidth="1"/>
    <col min="11" max="11" width="23.7109375" style="1" customWidth="1"/>
    <col min="12" max="12" width="20" style="1" customWidth="1"/>
    <col min="13" max="16384" width="11.42578125" style="1"/>
  </cols>
  <sheetData>
    <row r="3" spans="2:12" ht="81" customHeight="1" x14ac:dyDescent="0.2">
      <c r="B3" s="98" t="s">
        <v>0</v>
      </c>
      <c r="C3" s="98"/>
      <c r="D3" s="98"/>
      <c r="E3" s="98"/>
      <c r="F3" s="98"/>
      <c r="G3" s="98"/>
      <c r="H3" s="98"/>
    </row>
    <row r="4" spans="2:12" ht="18.75" x14ac:dyDescent="0.2">
      <c r="B4" s="100" t="s">
        <v>147</v>
      </c>
      <c r="C4" s="100"/>
      <c r="D4" s="100"/>
      <c r="E4" s="100"/>
      <c r="F4" s="100"/>
      <c r="G4" s="100"/>
      <c r="H4" s="100"/>
    </row>
    <row r="5" spans="2:12" ht="18.75" x14ac:dyDescent="0.2">
      <c r="B5" s="100" t="s">
        <v>148</v>
      </c>
      <c r="C5" s="100"/>
      <c r="D5" s="100"/>
      <c r="E5" s="100"/>
      <c r="F5" s="100"/>
      <c r="G5" s="100"/>
      <c r="H5" s="100"/>
    </row>
    <row r="6" spans="2:12" ht="18.75" x14ac:dyDescent="0.2">
      <c r="B6" s="2"/>
      <c r="C6" s="2"/>
      <c r="D6" s="2"/>
      <c r="E6" s="2"/>
      <c r="F6" s="2"/>
      <c r="G6" s="38"/>
      <c r="H6" s="38"/>
    </row>
    <row r="7" spans="2:12" ht="15.75" x14ac:dyDescent="0.2">
      <c r="B7" s="5"/>
      <c r="C7" s="5"/>
      <c r="D7" s="5"/>
      <c r="E7" s="5"/>
      <c r="F7" s="5"/>
      <c r="G7" s="39"/>
      <c r="H7" s="39"/>
    </row>
    <row r="8" spans="2:12" ht="15.75" x14ac:dyDescent="0.2">
      <c r="B8" s="90" t="s">
        <v>149</v>
      </c>
      <c r="C8" s="90"/>
      <c r="D8" s="40" t="s">
        <v>150</v>
      </c>
      <c r="E8" s="40"/>
      <c r="F8" s="40"/>
      <c r="G8" s="41"/>
      <c r="H8" s="41"/>
    </row>
    <row r="9" spans="2:12" ht="15.75" x14ac:dyDescent="0.2">
      <c r="B9" s="90" t="s">
        <v>151</v>
      </c>
      <c r="C9" s="90"/>
      <c r="D9" s="40" t="s">
        <v>152</v>
      </c>
      <c r="E9" s="40"/>
      <c r="F9" s="40"/>
      <c r="G9" s="41"/>
      <c r="H9" s="41"/>
    </row>
    <row r="10" spans="2:12" ht="16.5" thickBot="1" x14ac:dyDescent="0.25">
      <c r="B10" s="101"/>
      <c r="C10" s="101"/>
      <c r="D10" s="101"/>
      <c r="E10" s="101"/>
      <c r="F10" s="101"/>
      <c r="G10" s="101"/>
      <c r="H10" s="101"/>
    </row>
    <row r="11" spans="2:12" ht="60" customHeight="1" x14ac:dyDescent="0.2">
      <c r="B11" s="42"/>
      <c r="C11" s="43" t="s">
        <v>24</v>
      </c>
      <c r="D11" s="43" t="s">
        <v>7</v>
      </c>
      <c r="E11" s="43" t="s">
        <v>153</v>
      </c>
      <c r="F11" s="43" t="s">
        <v>25</v>
      </c>
      <c r="G11" s="44" t="s">
        <v>8</v>
      </c>
      <c r="H11" s="44" t="s">
        <v>9</v>
      </c>
      <c r="I11" s="43" t="s">
        <v>11</v>
      </c>
      <c r="J11" s="43" t="s">
        <v>12</v>
      </c>
      <c r="K11" s="43" t="s">
        <v>154</v>
      </c>
      <c r="L11" s="45" t="s">
        <v>155</v>
      </c>
    </row>
    <row r="12" spans="2:12" ht="76.5" x14ac:dyDescent="0.2">
      <c r="B12" s="46">
        <v>1</v>
      </c>
      <c r="C12" s="17" t="s">
        <v>152</v>
      </c>
      <c r="D12" s="47" t="s">
        <v>156</v>
      </c>
      <c r="E12" s="32">
        <v>10381.106938244853</v>
      </c>
      <c r="F12" s="19">
        <v>0.33</v>
      </c>
      <c r="G12" s="48">
        <v>39792</v>
      </c>
      <c r="H12" s="48">
        <v>40977</v>
      </c>
      <c r="I12" s="23" t="s">
        <v>16</v>
      </c>
      <c r="J12" s="23" t="s">
        <v>17</v>
      </c>
      <c r="K12" s="23" t="s">
        <v>157</v>
      </c>
      <c r="L12" s="49" t="s">
        <v>157</v>
      </c>
    </row>
    <row r="13" spans="2:12" ht="63.75" x14ac:dyDescent="0.2">
      <c r="B13" s="46">
        <v>2</v>
      </c>
      <c r="C13" s="17" t="s">
        <v>26</v>
      </c>
      <c r="D13" s="47" t="s">
        <v>158</v>
      </c>
      <c r="E13" s="32">
        <v>7205.3135359467051</v>
      </c>
      <c r="F13" s="19">
        <v>0.75</v>
      </c>
      <c r="G13" s="48">
        <v>39534</v>
      </c>
      <c r="H13" s="48">
        <v>40628</v>
      </c>
      <c r="I13" s="23" t="s">
        <v>16</v>
      </c>
      <c r="J13" s="23" t="s">
        <v>76</v>
      </c>
      <c r="K13" s="23" t="s">
        <v>157</v>
      </c>
      <c r="L13" s="49" t="s">
        <v>157</v>
      </c>
    </row>
    <row r="14" spans="2:12" ht="93.75" customHeight="1" x14ac:dyDescent="0.2">
      <c r="B14" s="46">
        <v>3</v>
      </c>
      <c r="C14" s="17" t="s">
        <v>26</v>
      </c>
      <c r="D14" s="47" t="s">
        <v>159</v>
      </c>
      <c r="E14" s="32">
        <v>6540.4177489024996</v>
      </c>
      <c r="F14" s="19">
        <v>0.4</v>
      </c>
      <c r="G14" s="48">
        <v>37188</v>
      </c>
      <c r="H14" s="48">
        <v>38771</v>
      </c>
      <c r="I14" s="23" t="s">
        <v>16</v>
      </c>
      <c r="J14" s="23" t="s">
        <v>76</v>
      </c>
      <c r="K14" s="23" t="s">
        <v>157</v>
      </c>
      <c r="L14" s="49" t="s">
        <v>157</v>
      </c>
    </row>
    <row r="15" spans="2:12" x14ac:dyDescent="0.2">
      <c r="B15" s="46">
        <v>4</v>
      </c>
      <c r="C15" s="20"/>
      <c r="D15" s="17"/>
      <c r="E15" s="50"/>
      <c r="F15" s="20"/>
      <c r="G15" s="51"/>
      <c r="H15" s="51"/>
      <c r="I15" s="20"/>
      <c r="J15" s="20"/>
      <c r="K15" s="20"/>
      <c r="L15" s="52"/>
    </row>
    <row r="16" spans="2:12" ht="13.5" thickBot="1" x14ac:dyDescent="0.25">
      <c r="B16" s="53">
        <v>5</v>
      </c>
      <c r="C16" s="54"/>
      <c r="D16" s="55"/>
      <c r="E16" s="56"/>
      <c r="F16" s="54"/>
      <c r="G16" s="57"/>
      <c r="H16" s="57"/>
      <c r="I16" s="54"/>
      <c r="J16" s="54"/>
      <c r="K16" s="54"/>
      <c r="L16" s="58"/>
    </row>
    <row r="17" spans="2:12" ht="14.25" customHeight="1" thickBot="1" x14ac:dyDescent="0.25">
      <c r="B17" s="24"/>
      <c r="C17" s="12"/>
      <c r="D17" s="12"/>
      <c r="E17" s="12"/>
      <c r="F17" s="12"/>
      <c r="G17" s="59"/>
      <c r="H17" s="59"/>
    </row>
    <row r="18" spans="2:12" ht="13.5" thickBot="1" x14ac:dyDescent="0.25">
      <c r="B18" s="10"/>
      <c r="C18" s="10"/>
      <c r="D18" s="60" t="s">
        <v>160</v>
      </c>
      <c r="E18" s="61" t="s">
        <v>161</v>
      </c>
      <c r="F18" s="12"/>
      <c r="G18" s="59"/>
      <c r="H18" s="59"/>
    </row>
    <row r="19" spans="2:12" x14ac:dyDescent="0.2">
      <c r="D19" s="62" t="s">
        <v>162</v>
      </c>
      <c r="E19" s="63">
        <v>900</v>
      </c>
    </row>
    <row r="24" spans="2:12" ht="15.75" x14ac:dyDescent="0.2">
      <c r="B24" s="90" t="s">
        <v>163</v>
      </c>
      <c r="C24" s="90"/>
      <c r="D24" s="40" t="s">
        <v>164</v>
      </c>
      <c r="E24" s="40"/>
      <c r="F24" s="40"/>
      <c r="G24" s="41"/>
      <c r="H24" s="41"/>
    </row>
    <row r="25" spans="2:12" ht="15.75" x14ac:dyDescent="0.2">
      <c r="B25" s="90" t="s">
        <v>151</v>
      </c>
      <c r="C25" s="90"/>
      <c r="D25" s="40" t="s">
        <v>165</v>
      </c>
      <c r="E25" s="40"/>
      <c r="F25" s="40"/>
      <c r="G25" s="41"/>
      <c r="H25" s="41"/>
    </row>
    <row r="26" spans="2:12" ht="16.5" thickBot="1" x14ac:dyDescent="0.25">
      <c r="B26" s="101"/>
      <c r="C26" s="101"/>
      <c r="D26" s="101"/>
      <c r="E26" s="101"/>
      <c r="F26" s="101"/>
      <c r="G26" s="101"/>
      <c r="H26" s="101"/>
    </row>
    <row r="27" spans="2:12" ht="60" customHeight="1" x14ac:dyDescent="0.2">
      <c r="B27" s="42"/>
      <c r="C27" s="43" t="s">
        <v>24</v>
      </c>
      <c r="D27" s="43" t="s">
        <v>7</v>
      </c>
      <c r="E27" s="43" t="s">
        <v>153</v>
      </c>
      <c r="F27" s="43" t="s">
        <v>25</v>
      </c>
      <c r="G27" s="44" t="s">
        <v>8</v>
      </c>
      <c r="H27" s="44" t="s">
        <v>9</v>
      </c>
      <c r="I27" s="43" t="s">
        <v>11</v>
      </c>
      <c r="J27" s="43" t="s">
        <v>12</v>
      </c>
      <c r="K27" s="43" t="s">
        <v>154</v>
      </c>
      <c r="L27" s="45" t="s">
        <v>155</v>
      </c>
    </row>
    <row r="28" spans="2:12" ht="76.5" x14ac:dyDescent="0.2">
      <c r="B28" s="46">
        <v>1</v>
      </c>
      <c r="C28" s="17" t="s">
        <v>165</v>
      </c>
      <c r="D28" s="47" t="s">
        <v>166</v>
      </c>
      <c r="E28" s="32">
        <v>30794.300238802218</v>
      </c>
      <c r="F28" s="19">
        <v>0.45</v>
      </c>
      <c r="G28" s="48">
        <v>34338</v>
      </c>
      <c r="H28" s="48">
        <v>36305</v>
      </c>
      <c r="I28" s="23" t="s">
        <v>16</v>
      </c>
      <c r="J28" s="21" t="s">
        <v>167</v>
      </c>
      <c r="K28" s="23" t="s">
        <v>157</v>
      </c>
      <c r="L28" s="49" t="s">
        <v>157</v>
      </c>
    </row>
    <row r="29" spans="2:12" ht="76.5" customHeight="1" x14ac:dyDescent="0.2">
      <c r="B29" s="46">
        <v>2</v>
      </c>
      <c r="C29" s="17" t="s">
        <v>165</v>
      </c>
      <c r="D29" s="47" t="s">
        <v>168</v>
      </c>
      <c r="E29" s="32">
        <v>5903.1606478715457</v>
      </c>
      <c r="F29" s="19">
        <v>1</v>
      </c>
      <c r="G29" s="48">
        <v>39142</v>
      </c>
      <c r="H29" s="48">
        <v>40920</v>
      </c>
      <c r="I29" s="23" t="s">
        <v>16</v>
      </c>
      <c r="J29" s="21" t="s">
        <v>169</v>
      </c>
      <c r="K29" s="23" t="s">
        <v>157</v>
      </c>
      <c r="L29" s="49" t="s">
        <v>157</v>
      </c>
    </row>
    <row r="30" spans="2:12" ht="93.75" customHeight="1" x14ac:dyDescent="0.2">
      <c r="B30" s="46">
        <v>3</v>
      </c>
      <c r="C30" s="17" t="s">
        <v>170</v>
      </c>
      <c r="D30" s="47" t="s">
        <v>171</v>
      </c>
      <c r="E30" s="32">
        <v>4596.17</v>
      </c>
      <c r="F30" s="19">
        <v>0.3</v>
      </c>
      <c r="G30" s="48">
        <v>36678</v>
      </c>
      <c r="H30" s="48">
        <v>38382</v>
      </c>
      <c r="I30" s="23" t="s">
        <v>16</v>
      </c>
      <c r="J30" s="21" t="s">
        <v>172</v>
      </c>
      <c r="K30" s="23" t="s">
        <v>157</v>
      </c>
      <c r="L30" s="49" t="s">
        <v>157</v>
      </c>
    </row>
    <row r="31" spans="2:12" x14ac:dyDescent="0.2">
      <c r="B31" s="46">
        <v>4</v>
      </c>
      <c r="C31" s="20"/>
      <c r="D31" s="17"/>
      <c r="E31" s="50"/>
      <c r="F31" s="20"/>
      <c r="G31" s="51"/>
      <c r="H31" s="51"/>
      <c r="I31" s="20"/>
      <c r="J31" s="20"/>
      <c r="K31" s="20"/>
      <c r="L31" s="52"/>
    </row>
    <row r="32" spans="2:12" ht="13.5" thickBot="1" x14ac:dyDescent="0.25">
      <c r="B32" s="53">
        <v>5</v>
      </c>
      <c r="C32" s="54"/>
      <c r="D32" s="55"/>
      <c r="E32" s="56"/>
      <c r="F32" s="54"/>
      <c r="G32" s="57"/>
      <c r="H32" s="57"/>
      <c r="I32" s="54"/>
      <c r="J32" s="54"/>
      <c r="K32" s="54"/>
      <c r="L32" s="58"/>
    </row>
    <row r="33" spans="2:12" ht="14.25" customHeight="1" thickBot="1" x14ac:dyDescent="0.25">
      <c r="B33" s="24"/>
      <c r="C33" s="12"/>
      <c r="D33" s="12"/>
      <c r="E33" s="12"/>
      <c r="F33" s="12"/>
      <c r="G33" s="59"/>
      <c r="H33" s="59"/>
    </row>
    <row r="34" spans="2:12" ht="13.5" thickBot="1" x14ac:dyDescent="0.25">
      <c r="B34" s="10"/>
      <c r="C34" s="10"/>
      <c r="D34" s="60" t="s">
        <v>160</v>
      </c>
      <c r="E34" s="61" t="s">
        <v>161</v>
      </c>
      <c r="F34" s="12"/>
      <c r="G34" s="59"/>
      <c r="H34" s="59"/>
    </row>
    <row r="35" spans="2:12" x14ac:dyDescent="0.2">
      <c r="D35" s="62" t="s">
        <v>162</v>
      </c>
      <c r="E35" s="63">
        <v>900</v>
      </c>
    </row>
    <row r="40" spans="2:12" ht="15.75" x14ac:dyDescent="0.2">
      <c r="B40" s="90" t="s">
        <v>173</v>
      </c>
      <c r="C40" s="90"/>
      <c r="D40" s="40" t="s">
        <v>174</v>
      </c>
      <c r="E40" s="102"/>
      <c r="F40" s="102"/>
      <c r="G40" s="102"/>
      <c r="H40" s="102"/>
      <c r="I40" s="102"/>
      <c r="J40" s="102"/>
      <c r="K40" s="102"/>
      <c r="L40" s="102"/>
    </row>
    <row r="41" spans="2:12" ht="15.75" x14ac:dyDescent="0.2">
      <c r="B41" s="90" t="s">
        <v>151</v>
      </c>
      <c r="C41" s="90"/>
      <c r="D41" s="40" t="s">
        <v>175</v>
      </c>
      <c r="E41" s="40"/>
      <c r="F41" s="40"/>
      <c r="G41" s="41"/>
      <c r="H41" s="41"/>
    </row>
    <row r="42" spans="2:12" ht="16.5" thickBot="1" x14ac:dyDescent="0.25">
      <c r="B42" s="101"/>
      <c r="C42" s="101"/>
      <c r="D42" s="101"/>
      <c r="E42" s="101"/>
      <c r="F42" s="101"/>
      <c r="G42" s="101"/>
      <c r="H42" s="101"/>
    </row>
    <row r="43" spans="2:12" ht="60" customHeight="1" x14ac:dyDescent="0.2">
      <c r="B43" s="42"/>
      <c r="C43" s="43" t="s">
        <v>24</v>
      </c>
      <c r="D43" s="43" t="s">
        <v>7</v>
      </c>
      <c r="E43" s="43" t="s">
        <v>153</v>
      </c>
      <c r="F43" s="43" t="s">
        <v>25</v>
      </c>
      <c r="G43" s="44" t="s">
        <v>8</v>
      </c>
      <c r="H43" s="44" t="s">
        <v>9</v>
      </c>
      <c r="I43" s="43" t="s">
        <v>11</v>
      </c>
      <c r="J43" s="43" t="s">
        <v>12</v>
      </c>
      <c r="K43" s="43" t="s">
        <v>154</v>
      </c>
      <c r="L43" s="45" t="s">
        <v>155</v>
      </c>
    </row>
    <row r="44" spans="2:12" ht="91.5" customHeight="1" x14ac:dyDescent="0.2">
      <c r="B44" s="46">
        <v>1</v>
      </c>
      <c r="C44" s="17" t="s">
        <v>175</v>
      </c>
      <c r="D44" s="47" t="s">
        <v>176</v>
      </c>
      <c r="E44" s="32">
        <v>28626.09081026867</v>
      </c>
      <c r="F44" s="19">
        <v>0.6</v>
      </c>
      <c r="G44" s="48">
        <v>36843</v>
      </c>
      <c r="H44" s="48">
        <v>37754</v>
      </c>
      <c r="I44" s="23" t="s">
        <v>59</v>
      </c>
      <c r="J44" s="21" t="s">
        <v>60</v>
      </c>
      <c r="K44" s="23" t="s">
        <v>157</v>
      </c>
      <c r="L44" s="49" t="s">
        <v>157</v>
      </c>
    </row>
    <row r="45" spans="2:12" ht="76.5" customHeight="1" x14ac:dyDescent="0.2">
      <c r="B45" s="46">
        <v>2</v>
      </c>
      <c r="C45" s="17" t="s">
        <v>175</v>
      </c>
      <c r="D45" s="47" t="s">
        <v>177</v>
      </c>
      <c r="E45" s="32">
        <v>8820.5379552338982</v>
      </c>
      <c r="F45" s="19">
        <v>0.6</v>
      </c>
      <c r="G45" s="48">
        <v>38534</v>
      </c>
      <c r="H45" s="48">
        <v>39752</v>
      </c>
      <c r="I45" s="23" t="s">
        <v>59</v>
      </c>
      <c r="J45" s="21" t="s">
        <v>60</v>
      </c>
      <c r="K45" s="23" t="s">
        <v>157</v>
      </c>
      <c r="L45" s="49" t="s">
        <v>157</v>
      </c>
    </row>
    <row r="46" spans="2:12" ht="93.75" customHeight="1" x14ac:dyDescent="0.2">
      <c r="B46" s="46">
        <v>3</v>
      </c>
      <c r="C46" s="17" t="s">
        <v>175</v>
      </c>
      <c r="D46" s="47" t="s">
        <v>178</v>
      </c>
      <c r="E46" s="32">
        <v>9546.0293138024717</v>
      </c>
      <c r="F46" s="19">
        <v>0.6</v>
      </c>
      <c r="G46" s="48">
        <v>37818</v>
      </c>
      <c r="H46" s="48">
        <v>38656</v>
      </c>
      <c r="I46" s="23" t="s">
        <v>59</v>
      </c>
      <c r="J46" s="21" t="s">
        <v>60</v>
      </c>
      <c r="K46" s="23" t="s">
        <v>157</v>
      </c>
      <c r="L46" s="49" t="s">
        <v>157</v>
      </c>
    </row>
    <row r="47" spans="2:12" x14ac:dyDescent="0.2">
      <c r="B47" s="46">
        <v>4</v>
      </c>
      <c r="C47" s="20"/>
      <c r="D47" s="17"/>
      <c r="E47" s="50"/>
      <c r="F47" s="20"/>
      <c r="G47" s="51"/>
      <c r="H47" s="51"/>
      <c r="I47" s="20"/>
      <c r="J47" s="20"/>
      <c r="K47" s="20"/>
      <c r="L47" s="52"/>
    </row>
    <row r="48" spans="2:12" ht="13.5" thickBot="1" x14ac:dyDescent="0.25">
      <c r="B48" s="53">
        <v>5</v>
      </c>
      <c r="C48" s="54"/>
      <c r="D48" s="55"/>
      <c r="E48" s="56"/>
      <c r="F48" s="54"/>
      <c r="G48" s="57"/>
      <c r="H48" s="57"/>
      <c r="I48" s="54"/>
      <c r="J48" s="54"/>
      <c r="K48" s="54"/>
      <c r="L48" s="58"/>
    </row>
    <row r="49" spans="2:12" ht="14.25" customHeight="1" thickBot="1" x14ac:dyDescent="0.25">
      <c r="B49" s="24"/>
      <c r="C49" s="12"/>
      <c r="D49" s="12"/>
      <c r="E49" s="12"/>
      <c r="F49" s="12"/>
      <c r="G49" s="59"/>
      <c r="H49" s="59"/>
    </row>
    <row r="50" spans="2:12" ht="13.5" thickBot="1" x14ac:dyDescent="0.25">
      <c r="B50" s="10"/>
      <c r="C50" s="10"/>
      <c r="D50" s="60" t="s">
        <v>160</v>
      </c>
      <c r="E50" s="61" t="s">
        <v>161</v>
      </c>
      <c r="F50" s="12"/>
      <c r="G50" s="59"/>
      <c r="H50" s="59"/>
    </row>
    <row r="51" spans="2:12" x14ac:dyDescent="0.2">
      <c r="D51" s="62" t="s">
        <v>162</v>
      </c>
      <c r="E51" s="63">
        <v>900</v>
      </c>
      <c r="I51" s="65"/>
    </row>
    <row r="56" spans="2:12" ht="15.75" x14ac:dyDescent="0.2">
      <c r="B56" s="90" t="s">
        <v>179</v>
      </c>
      <c r="C56" s="90"/>
      <c r="D56" s="40" t="s">
        <v>180</v>
      </c>
      <c r="E56" s="40"/>
      <c r="F56" s="40"/>
      <c r="G56" s="41"/>
      <c r="H56" s="41"/>
    </row>
    <row r="57" spans="2:12" ht="15.75" x14ac:dyDescent="0.2">
      <c r="B57" s="90" t="s">
        <v>151</v>
      </c>
      <c r="C57" s="90"/>
      <c r="D57" s="40" t="s">
        <v>181</v>
      </c>
      <c r="E57" s="40"/>
      <c r="F57" s="40"/>
      <c r="G57" s="41"/>
      <c r="H57" s="41"/>
    </row>
    <row r="58" spans="2:12" ht="16.5" thickBot="1" x14ac:dyDescent="0.25">
      <c r="B58" s="101"/>
      <c r="C58" s="101"/>
      <c r="D58" s="101"/>
      <c r="E58" s="101"/>
      <c r="F58" s="101"/>
      <c r="G58" s="101"/>
      <c r="H58" s="101"/>
    </row>
    <row r="59" spans="2:12" ht="60" customHeight="1" x14ac:dyDescent="0.2">
      <c r="B59" s="42"/>
      <c r="C59" s="43" t="s">
        <v>24</v>
      </c>
      <c r="D59" s="43" t="s">
        <v>7</v>
      </c>
      <c r="E59" s="43" t="s">
        <v>153</v>
      </c>
      <c r="F59" s="43" t="s">
        <v>25</v>
      </c>
      <c r="G59" s="44" t="s">
        <v>8</v>
      </c>
      <c r="H59" s="44" t="s">
        <v>9</v>
      </c>
      <c r="I59" s="43" t="s">
        <v>11</v>
      </c>
      <c r="J59" s="43" t="s">
        <v>12</v>
      </c>
      <c r="K59" s="43" t="s">
        <v>154</v>
      </c>
      <c r="L59" s="45" t="s">
        <v>155</v>
      </c>
    </row>
    <row r="60" spans="2:12" ht="250.5" customHeight="1" x14ac:dyDescent="0.2">
      <c r="B60" s="46">
        <v>1</v>
      </c>
      <c r="C60" s="17" t="s">
        <v>182</v>
      </c>
      <c r="D60" s="47" t="s">
        <v>183</v>
      </c>
      <c r="E60" s="32">
        <v>11339.974848133003</v>
      </c>
      <c r="F60" s="19">
        <v>0.5</v>
      </c>
      <c r="G60" s="48">
        <v>38772</v>
      </c>
      <c r="H60" s="48">
        <v>40656</v>
      </c>
      <c r="I60" s="23" t="s">
        <v>16</v>
      </c>
      <c r="J60" s="21" t="s">
        <v>119</v>
      </c>
      <c r="K60" s="23" t="s">
        <v>157</v>
      </c>
      <c r="L60" s="49" t="s">
        <v>157</v>
      </c>
    </row>
    <row r="61" spans="2:12" ht="76.5" customHeight="1" x14ac:dyDescent="0.2">
      <c r="B61" s="46">
        <v>2</v>
      </c>
      <c r="C61" s="17" t="s">
        <v>77</v>
      </c>
      <c r="D61" s="47" t="s">
        <v>184</v>
      </c>
      <c r="E61" s="32">
        <v>5251.3163399756841</v>
      </c>
      <c r="F61" s="19">
        <v>1</v>
      </c>
      <c r="G61" s="48">
        <v>34682</v>
      </c>
      <c r="H61" s="48">
        <v>36311</v>
      </c>
      <c r="I61" s="23" t="s">
        <v>59</v>
      </c>
      <c r="J61" s="21" t="s">
        <v>185</v>
      </c>
      <c r="K61" s="23" t="s">
        <v>157</v>
      </c>
      <c r="L61" s="49" t="s">
        <v>157</v>
      </c>
    </row>
    <row r="62" spans="2:12" ht="93.75" customHeight="1" x14ac:dyDescent="0.2">
      <c r="B62" s="46">
        <v>3</v>
      </c>
      <c r="C62" s="17" t="s">
        <v>77</v>
      </c>
      <c r="D62" s="47" t="s">
        <v>186</v>
      </c>
      <c r="E62" s="32">
        <v>6330.3546923755812</v>
      </c>
      <c r="F62" s="19">
        <v>1</v>
      </c>
      <c r="G62" s="48">
        <v>36354</v>
      </c>
      <c r="H62" s="48">
        <v>38530</v>
      </c>
      <c r="I62" s="23" t="s">
        <v>59</v>
      </c>
      <c r="J62" s="21" t="s">
        <v>185</v>
      </c>
      <c r="K62" s="23" t="s">
        <v>157</v>
      </c>
      <c r="L62" s="49" t="s">
        <v>157</v>
      </c>
    </row>
    <row r="63" spans="2:12" x14ac:dyDescent="0.2">
      <c r="B63" s="46">
        <v>4</v>
      </c>
      <c r="C63" s="20"/>
      <c r="D63" s="17"/>
      <c r="E63" s="50"/>
      <c r="F63" s="20"/>
      <c r="G63" s="51"/>
      <c r="H63" s="51"/>
      <c r="I63" s="20"/>
      <c r="J63" s="20"/>
      <c r="K63" s="20"/>
      <c r="L63" s="52"/>
    </row>
    <row r="64" spans="2:12" ht="13.5" thickBot="1" x14ac:dyDescent="0.25">
      <c r="B64" s="53">
        <v>5</v>
      </c>
      <c r="C64" s="54"/>
      <c r="D64" s="55"/>
      <c r="E64" s="56"/>
      <c r="F64" s="54"/>
      <c r="G64" s="57"/>
      <c r="H64" s="57"/>
      <c r="I64" s="54"/>
      <c r="J64" s="54"/>
      <c r="K64" s="54"/>
      <c r="L64" s="58"/>
    </row>
    <row r="65" spans="2:12" ht="14.25" customHeight="1" thickBot="1" x14ac:dyDescent="0.25">
      <c r="B65" s="24"/>
      <c r="C65" s="12"/>
      <c r="D65" s="12"/>
      <c r="E65" s="12"/>
      <c r="F65" s="12"/>
      <c r="G65" s="59"/>
      <c r="H65" s="59"/>
    </row>
    <row r="66" spans="2:12" ht="13.5" thickBot="1" x14ac:dyDescent="0.25">
      <c r="B66" s="10"/>
      <c r="C66" s="10"/>
      <c r="D66" s="60" t="s">
        <v>160</v>
      </c>
      <c r="E66" s="61" t="s">
        <v>161</v>
      </c>
      <c r="F66" s="12"/>
      <c r="G66" s="59"/>
      <c r="H66" s="59"/>
    </row>
    <row r="67" spans="2:12" x14ac:dyDescent="0.2">
      <c r="D67" s="62" t="s">
        <v>162</v>
      </c>
      <c r="E67" s="63">
        <v>900</v>
      </c>
    </row>
    <row r="72" spans="2:12" ht="15.75" x14ac:dyDescent="0.2">
      <c r="B72" s="90" t="s">
        <v>187</v>
      </c>
      <c r="C72" s="90"/>
      <c r="D72" s="40" t="s">
        <v>188</v>
      </c>
      <c r="E72" s="40"/>
      <c r="F72" s="40"/>
      <c r="G72" s="41"/>
      <c r="H72" s="41"/>
    </row>
    <row r="73" spans="2:12" ht="15.75" x14ac:dyDescent="0.2">
      <c r="B73" s="90" t="s">
        <v>151</v>
      </c>
      <c r="C73" s="90"/>
      <c r="D73" s="40" t="s">
        <v>189</v>
      </c>
      <c r="E73" s="40"/>
      <c r="F73" s="40"/>
      <c r="G73" s="41"/>
      <c r="H73" s="41"/>
    </row>
    <row r="74" spans="2:12" ht="16.5" thickBot="1" x14ac:dyDescent="0.25">
      <c r="B74" s="101"/>
      <c r="C74" s="101"/>
      <c r="D74" s="101"/>
      <c r="E74" s="101"/>
      <c r="F74" s="101"/>
      <c r="G74" s="101"/>
      <c r="H74" s="101"/>
    </row>
    <row r="75" spans="2:12" ht="60" customHeight="1" x14ac:dyDescent="0.2">
      <c r="B75" s="42"/>
      <c r="C75" s="43" t="s">
        <v>24</v>
      </c>
      <c r="D75" s="43" t="s">
        <v>7</v>
      </c>
      <c r="E75" s="43" t="s">
        <v>153</v>
      </c>
      <c r="F75" s="43" t="s">
        <v>25</v>
      </c>
      <c r="G75" s="44" t="s">
        <v>8</v>
      </c>
      <c r="H75" s="44" t="s">
        <v>9</v>
      </c>
      <c r="I75" s="43" t="s">
        <v>11</v>
      </c>
      <c r="J75" s="43" t="s">
        <v>12</v>
      </c>
      <c r="K75" s="43" t="s">
        <v>154</v>
      </c>
      <c r="L75" s="45" t="s">
        <v>155</v>
      </c>
    </row>
    <row r="76" spans="2:12" ht="76.5" x14ac:dyDescent="0.2">
      <c r="B76" s="46">
        <v>1</v>
      </c>
      <c r="C76" s="17" t="s">
        <v>190</v>
      </c>
      <c r="D76" s="47" t="s">
        <v>88</v>
      </c>
      <c r="E76" s="32">
        <v>28885.357023746703</v>
      </c>
      <c r="F76" s="19">
        <v>0.5</v>
      </c>
      <c r="G76" s="48">
        <v>35457</v>
      </c>
      <c r="H76" s="48">
        <v>37126</v>
      </c>
      <c r="I76" s="23" t="s">
        <v>16</v>
      </c>
      <c r="J76" s="21" t="s">
        <v>191</v>
      </c>
      <c r="K76" s="23" t="s">
        <v>157</v>
      </c>
      <c r="L76" s="49" t="s">
        <v>157</v>
      </c>
    </row>
    <row r="77" spans="2:12" ht="112.5" customHeight="1" x14ac:dyDescent="0.2">
      <c r="B77" s="46">
        <v>2</v>
      </c>
      <c r="C77" s="17" t="s">
        <v>190</v>
      </c>
      <c r="D77" s="47" t="s">
        <v>89</v>
      </c>
      <c r="E77" s="32">
        <v>10098.345913326111</v>
      </c>
      <c r="F77" s="19">
        <v>0.7</v>
      </c>
      <c r="G77" s="48">
        <v>39822</v>
      </c>
      <c r="H77" s="48">
        <v>40916</v>
      </c>
      <c r="I77" s="23" t="s">
        <v>16</v>
      </c>
      <c r="J77" s="21" t="s">
        <v>192</v>
      </c>
      <c r="K77" s="23" t="s">
        <v>157</v>
      </c>
      <c r="L77" s="49" t="s">
        <v>157</v>
      </c>
    </row>
    <row r="78" spans="2:12" ht="93.75" customHeight="1" x14ac:dyDescent="0.2">
      <c r="B78" s="46">
        <v>3</v>
      </c>
      <c r="C78" s="17" t="s">
        <v>190</v>
      </c>
      <c r="D78" s="47" t="s">
        <v>193</v>
      </c>
      <c r="E78" s="32">
        <v>18711.891403838406</v>
      </c>
      <c r="F78" s="19">
        <v>0.7</v>
      </c>
      <c r="G78" s="48">
        <v>39933</v>
      </c>
      <c r="H78" s="48">
        <v>41029</v>
      </c>
      <c r="I78" s="23" t="s">
        <v>16</v>
      </c>
      <c r="J78" s="21" t="s">
        <v>192</v>
      </c>
      <c r="K78" s="23" t="s">
        <v>157</v>
      </c>
      <c r="L78" s="49" t="s">
        <v>157</v>
      </c>
    </row>
    <row r="79" spans="2:12" x14ac:dyDescent="0.2">
      <c r="B79" s="46">
        <v>4</v>
      </c>
      <c r="C79" s="20"/>
      <c r="D79" s="17"/>
      <c r="E79" s="50"/>
      <c r="F79" s="20"/>
      <c r="G79" s="51"/>
      <c r="H79" s="51"/>
      <c r="I79" s="20"/>
      <c r="J79" s="20"/>
      <c r="K79" s="20"/>
      <c r="L79" s="52"/>
    </row>
    <row r="80" spans="2:12" ht="13.5" thickBot="1" x14ac:dyDescent="0.25">
      <c r="B80" s="53">
        <v>5</v>
      </c>
      <c r="C80" s="54"/>
      <c r="D80" s="55"/>
      <c r="E80" s="56"/>
      <c r="F80" s="54"/>
      <c r="G80" s="57"/>
      <c r="H80" s="57"/>
      <c r="I80" s="54"/>
      <c r="J80" s="54"/>
      <c r="K80" s="54"/>
      <c r="L80" s="58"/>
    </row>
    <row r="81" spans="2:12" ht="14.25" customHeight="1" thickBot="1" x14ac:dyDescent="0.25">
      <c r="B81" s="24"/>
      <c r="C81" s="12"/>
      <c r="D81" s="12"/>
      <c r="E81" s="12"/>
      <c r="F81" s="12"/>
      <c r="G81" s="59"/>
      <c r="H81" s="59"/>
    </row>
    <row r="82" spans="2:12" ht="13.5" thickBot="1" x14ac:dyDescent="0.25">
      <c r="B82" s="10"/>
      <c r="C82" s="10"/>
      <c r="D82" s="60" t="s">
        <v>160</v>
      </c>
      <c r="E82" s="61" t="s">
        <v>161</v>
      </c>
      <c r="F82" s="12"/>
      <c r="G82" s="59"/>
      <c r="H82" s="59"/>
    </row>
    <row r="83" spans="2:12" x14ac:dyDescent="0.2">
      <c r="D83" s="62" t="s">
        <v>162</v>
      </c>
      <c r="E83" s="63">
        <v>900</v>
      </c>
      <c r="G83" s="66"/>
    </row>
    <row r="84" spans="2:12" x14ac:dyDescent="0.2">
      <c r="G84" s="66"/>
    </row>
    <row r="85" spans="2:12" x14ac:dyDescent="0.2">
      <c r="G85" s="66"/>
    </row>
    <row r="88" spans="2:12" ht="15.75" x14ac:dyDescent="0.2">
      <c r="B88" s="90" t="s">
        <v>194</v>
      </c>
      <c r="C88" s="90"/>
      <c r="D88" s="40" t="s">
        <v>195</v>
      </c>
      <c r="E88" s="40"/>
      <c r="F88" s="40"/>
      <c r="G88" s="41"/>
      <c r="H88" s="41"/>
    </row>
    <row r="89" spans="2:12" ht="15.75" x14ac:dyDescent="0.2">
      <c r="B89" s="90" t="s">
        <v>151</v>
      </c>
      <c r="C89" s="90"/>
      <c r="D89" s="40" t="s">
        <v>196</v>
      </c>
      <c r="E89" s="40"/>
      <c r="F89" s="40"/>
      <c r="G89" s="41"/>
      <c r="H89" s="41"/>
    </row>
    <row r="90" spans="2:12" ht="16.5" thickBot="1" x14ac:dyDescent="0.25">
      <c r="B90" s="101"/>
      <c r="C90" s="101"/>
      <c r="D90" s="101"/>
      <c r="E90" s="101"/>
      <c r="F90" s="101"/>
      <c r="G90" s="101"/>
      <c r="H90" s="101"/>
    </row>
    <row r="91" spans="2:12" ht="60" customHeight="1" x14ac:dyDescent="0.2">
      <c r="B91" s="42"/>
      <c r="C91" s="43" t="s">
        <v>24</v>
      </c>
      <c r="D91" s="43" t="s">
        <v>7</v>
      </c>
      <c r="E91" s="43" t="s">
        <v>153</v>
      </c>
      <c r="F91" s="43" t="s">
        <v>25</v>
      </c>
      <c r="G91" s="44" t="s">
        <v>8</v>
      </c>
      <c r="H91" s="44" t="s">
        <v>9</v>
      </c>
      <c r="I91" s="43" t="s">
        <v>11</v>
      </c>
      <c r="J91" s="43" t="s">
        <v>12</v>
      </c>
      <c r="K91" s="43" t="s">
        <v>154</v>
      </c>
      <c r="L91" s="45" t="s">
        <v>155</v>
      </c>
    </row>
    <row r="92" spans="2:12" ht="62.25" customHeight="1" x14ac:dyDescent="0.2">
      <c r="B92" s="46">
        <v>1</v>
      </c>
      <c r="C92" s="17" t="s">
        <v>197</v>
      </c>
      <c r="D92" s="47" t="s">
        <v>198</v>
      </c>
      <c r="E92" s="32">
        <v>18586.021515136836</v>
      </c>
      <c r="F92" s="19">
        <v>1</v>
      </c>
      <c r="G92" s="48">
        <v>38807</v>
      </c>
      <c r="H92" s="48">
        <v>39813</v>
      </c>
      <c r="I92" s="23" t="s">
        <v>199</v>
      </c>
      <c r="J92" s="21" t="s">
        <v>200</v>
      </c>
      <c r="K92" s="23" t="s">
        <v>157</v>
      </c>
      <c r="L92" s="49" t="s">
        <v>157</v>
      </c>
    </row>
    <row r="93" spans="2:12" ht="76.5" customHeight="1" x14ac:dyDescent="0.2">
      <c r="B93" s="46">
        <v>2</v>
      </c>
      <c r="C93" s="17" t="s">
        <v>197</v>
      </c>
      <c r="D93" s="47" t="s">
        <v>201</v>
      </c>
      <c r="E93" s="31">
        <v>9790.4313305060532</v>
      </c>
      <c r="F93" s="19">
        <v>1</v>
      </c>
      <c r="G93" s="48">
        <v>38777</v>
      </c>
      <c r="H93" s="48">
        <v>40543</v>
      </c>
      <c r="I93" s="23" t="s">
        <v>199</v>
      </c>
      <c r="J93" s="21" t="s">
        <v>202</v>
      </c>
      <c r="K93" s="23" t="s">
        <v>157</v>
      </c>
      <c r="L93" s="49" t="s">
        <v>157</v>
      </c>
    </row>
    <row r="94" spans="2:12" ht="93.75" customHeight="1" x14ac:dyDescent="0.2">
      <c r="B94" s="46">
        <v>3</v>
      </c>
      <c r="C94" s="17" t="s">
        <v>197</v>
      </c>
      <c r="D94" s="47" t="s">
        <v>203</v>
      </c>
      <c r="E94" s="32">
        <v>15544.712824963577</v>
      </c>
      <c r="F94" s="19">
        <v>1</v>
      </c>
      <c r="G94" s="48">
        <v>38961</v>
      </c>
      <c r="H94" s="48">
        <v>40724</v>
      </c>
      <c r="I94" s="23" t="s">
        <v>199</v>
      </c>
      <c r="J94" s="21" t="s">
        <v>204</v>
      </c>
      <c r="K94" s="23" t="s">
        <v>157</v>
      </c>
      <c r="L94" s="49" t="s">
        <v>157</v>
      </c>
    </row>
    <row r="95" spans="2:12" x14ac:dyDescent="0.2">
      <c r="B95" s="46">
        <v>4</v>
      </c>
      <c r="C95" s="20"/>
      <c r="D95" s="17"/>
      <c r="E95" s="50"/>
      <c r="F95" s="20"/>
      <c r="G95" s="51"/>
      <c r="H95" s="51"/>
      <c r="I95" s="20"/>
      <c r="J95" s="20"/>
      <c r="K95" s="20"/>
      <c r="L95" s="52"/>
    </row>
    <row r="96" spans="2:12" ht="13.5" thickBot="1" x14ac:dyDescent="0.25">
      <c r="B96" s="53">
        <v>5</v>
      </c>
      <c r="C96" s="54"/>
      <c r="D96" s="55"/>
      <c r="E96" s="56"/>
      <c r="F96" s="54"/>
      <c r="G96" s="57"/>
      <c r="H96" s="57"/>
      <c r="I96" s="54"/>
      <c r="J96" s="54"/>
      <c r="K96" s="54"/>
      <c r="L96" s="58"/>
    </row>
    <row r="97" spans="2:12" ht="14.25" customHeight="1" thickBot="1" x14ac:dyDescent="0.25">
      <c r="B97" s="24"/>
      <c r="C97" s="12"/>
      <c r="D97" s="12"/>
      <c r="E97" s="12"/>
      <c r="F97" s="12"/>
      <c r="G97" s="59"/>
      <c r="H97" s="59"/>
    </row>
    <row r="98" spans="2:12" ht="13.5" thickBot="1" x14ac:dyDescent="0.25">
      <c r="B98" s="10"/>
      <c r="C98" s="10"/>
      <c r="D98" s="60" t="s">
        <v>160</v>
      </c>
      <c r="E98" s="61" t="s">
        <v>161</v>
      </c>
      <c r="F98" s="12"/>
      <c r="G98" s="59"/>
      <c r="H98" s="59"/>
    </row>
    <row r="99" spans="2:12" x14ac:dyDescent="0.2">
      <c r="D99" s="62" t="s">
        <v>162</v>
      </c>
      <c r="E99" s="63">
        <v>900</v>
      </c>
    </row>
    <row r="104" spans="2:12" ht="15.75" x14ac:dyDescent="0.2">
      <c r="B104" s="90" t="s">
        <v>205</v>
      </c>
      <c r="C104" s="90"/>
      <c r="D104" s="40" t="s">
        <v>206</v>
      </c>
      <c r="E104" s="40"/>
      <c r="F104" s="40"/>
      <c r="G104" s="41"/>
      <c r="H104" s="41"/>
    </row>
    <row r="105" spans="2:12" ht="15.75" x14ac:dyDescent="0.2">
      <c r="B105" s="90" t="s">
        <v>151</v>
      </c>
      <c r="C105" s="90"/>
      <c r="D105" s="40" t="s">
        <v>207</v>
      </c>
      <c r="E105" s="40"/>
      <c r="F105" s="40"/>
      <c r="G105" s="41"/>
      <c r="H105" s="41"/>
    </row>
    <row r="106" spans="2:12" ht="16.5" thickBot="1" x14ac:dyDescent="0.25">
      <c r="B106" s="101"/>
      <c r="C106" s="101"/>
      <c r="D106" s="101"/>
      <c r="E106" s="101"/>
      <c r="F106" s="101"/>
      <c r="G106" s="101"/>
      <c r="H106" s="101"/>
    </row>
    <row r="107" spans="2:12" ht="60" customHeight="1" x14ac:dyDescent="0.2">
      <c r="B107" s="42"/>
      <c r="C107" s="43" t="s">
        <v>24</v>
      </c>
      <c r="D107" s="43" t="s">
        <v>7</v>
      </c>
      <c r="E107" s="43" t="s">
        <v>153</v>
      </c>
      <c r="F107" s="43" t="s">
        <v>25</v>
      </c>
      <c r="G107" s="44" t="s">
        <v>8</v>
      </c>
      <c r="H107" s="44" t="s">
        <v>9</v>
      </c>
      <c r="I107" s="43" t="s">
        <v>11</v>
      </c>
      <c r="J107" s="43" t="s">
        <v>12</v>
      </c>
      <c r="K107" s="43" t="s">
        <v>154</v>
      </c>
      <c r="L107" s="45" t="s">
        <v>155</v>
      </c>
    </row>
    <row r="108" spans="2:12" ht="90" customHeight="1" x14ac:dyDescent="0.2">
      <c r="B108" s="46">
        <v>1</v>
      </c>
      <c r="C108" s="17" t="s">
        <v>207</v>
      </c>
      <c r="D108" s="47" t="s">
        <v>208</v>
      </c>
      <c r="E108" s="32">
        <v>31510.263716747013</v>
      </c>
      <c r="F108" s="19">
        <v>0.4</v>
      </c>
      <c r="G108" s="48">
        <v>37710</v>
      </c>
      <c r="H108" s="48">
        <v>39933</v>
      </c>
      <c r="I108" s="23" t="s">
        <v>59</v>
      </c>
      <c r="J108" s="21" t="s">
        <v>209</v>
      </c>
      <c r="K108" s="23" t="s">
        <v>157</v>
      </c>
      <c r="L108" s="49" t="s">
        <v>157</v>
      </c>
    </row>
    <row r="109" spans="2:12" ht="76.5" customHeight="1" x14ac:dyDescent="0.2">
      <c r="B109" s="46">
        <v>2</v>
      </c>
      <c r="C109" s="17" t="s">
        <v>207</v>
      </c>
      <c r="D109" s="47" t="s">
        <v>210</v>
      </c>
      <c r="E109" s="32">
        <v>25773.174785319006</v>
      </c>
      <c r="F109" s="19">
        <v>0.7</v>
      </c>
      <c r="G109" s="48">
        <v>38869</v>
      </c>
      <c r="H109" s="48">
        <v>40695</v>
      </c>
      <c r="I109" s="23" t="s">
        <v>59</v>
      </c>
      <c r="J109" s="21" t="s">
        <v>209</v>
      </c>
      <c r="K109" s="23" t="s">
        <v>157</v>
      </c>
      <c r="L109" s="49" t="s">
        <v>157</v>
      </c>
    </row>
    <row r="110" spans="2:12" ht="93.75" customHeight="1" x14ac:dyDescent="0.2">
      <c r="B110" s="46">
        <v>3</v>
      </c>
      <c r="C110" s="17" t="s">
        <v>116</v>
      </c>
      <c r="D110" s="47" t="s">
        <v>211</v>
      </c>
      <c r="E110" s="32">
        <v>11339.974848133003</v>
      </c>
      <c r="F110" s="19">
        <v>0.5</v>
      </c>
      <c r="G110" s="48">
        <v>38772</v>
      </c>
      <c r="H110" s="48">
        <v>40656</v>
      </c>
      <c r="I110" s="23" t="s">
        <v>16</v>
      </c>
      <c r="J110" s="21" t="s">
        <v>119</v>
      </c>
      <c r="K110" s="23" t="s">
        <v>157</v>
      </c>
      <c r="L110" s="49" t="s">
        <v>157</v>
      </c>
    </row>
    <row r="111" spans="2:12" x14ac:dyDescent="0.2">
      <c r="B111" s="46">
        <v>4</v>
      </c>
      <c r="C111" s="20"/>
      <c r="D111" s="17"/>
      <c r="E111" s="50"/>
      <c r="F111" s="20"/>
      <c r="G111" s="51"/>
      <c r="H111" s="51"/>
      <c r="I111" s="20"/>
      <c r="J111" s="20"/>
      <c r="K111" s="20"/>
      <c r="L111" s="52"/>
    </row>
    <row r="112" spans="2:12" ht="13.5" thickBot="1" x14ac:dyDescent="0.25">
      <c r="B112" s="53">
        <v>5</v>
      </c>
      <c r="C112" s="54"/>
      <c r="D112" s="55"/>
      <c r="E112" s="56"/>
      <c r="F112" s="54"/>
      <c r="G112" s="57"/>
      <c r="H112" s="57"/>
      <c r="I112" s="54"/>
      <c r="J112" s="54"/>
      <c r="K112" s="54"/>
      <c r="L112" s="58"/>
    </row>
    <row r="113" spans="2:12" ht="14.25" customHeight="1" thickBot="1" x14ac:dyDescent="0.25">
      <c r="B113" s="24"/>
      <c r="C113" s="12"/>
      <c r="D113" s="12"/>
      <c r="E113" s="12"/>
      <c r="F113" s="12"/>
      <c r="G113" s="59"/>
      <c r="H113" s="59"/>
    </row>
    <row r="114" spans="2:12" ht="13.5" thickBot="1" x14ac:dyDescent="0.25">
      <c r="B114" s="10"/>
      <c r="C114" s="10"/>
      <c r="D114" s="60" t="s">
        <v>160</v>
      </c>
      <c r="E114" s="61" t="s">
        <v>161</v>
      </c>
      <c r="F114" s="12"/>
      <c r="G114" s="59"/>
      <c r="H114" s="59"/>
    </row>
    <row r="115" spans="2:12" x14ac:dyDescent="0.2">
      <c r="D115" s="62" t="s">
        <v>162</v>
      </c>
      <c r="E115" s="63">
        <v>900</v>
      </c>
    </row>
    <row r="120" spans="2:12" ht="15.75" x14ac:dyDescent="0.2">
      <c r="B120" s="90" t="s">
        <v>212</v>
      </c>
      <c r="C120" s="90"/>
      <c r="D120" s="40" t="s">
        <v>213</v>
      </c>
      <c r="E120" s="40"/>
      <c r="F120" s="40"/>
      <c r="G120" s="41"/>
      <c r="H120" s="41"/>
    </row>
    <row r="121" spans="2:12" ht="15.75" x14ac:dyDescent="0.2">
      <c r="B121" s="90" t="s">
        <v>151</v>
      </c>
      <c r="C121" s="90"/>
      <c r="D121" s="40" t="s">
        <v>214</v>
      </c>
      <c r="E121" s="40"/>
      <c r="F121" s="40"/>
      <c r="G121" s="41"/>
      <c r="H121" s="41"/>
    </row>
    <row r="122" spans="2:12" ht="16.5" thickBot="1" x14ac:dyDescent="0.25">
      <c r="B122" s="101"/>
      <c r="C122" s="101"/>
      <c r="D122" s="101"/>
      <c r="E122" s="101"/>
      <c r="F122" s="101"/>
      <c r="G122" s="101"/>
      <c r="H122" s="101"/>
    </row>
    <row r="123" spans="2:12" ht="60" customHeight="1" x14ac:dyDescent="0.2">
      <c r="B123" s="42"/>
      <c r="C123" s="43" t="s">
        <v>24</v>
      </c>
      <c r="D123" s="43" t="s">
        <v>7</v>
      </c>
      <c r="E123" s="43" t="s">
        <v>153</v>
      </c>
      <c r="F123" s="43" t="s">
        <v>25</v>
      </c>
      <c r="G123" s="44" t="s">
        <v>8</v>
      </c>
      <c r="H123" s="44" t="s">
        <v>9</v>
      </c>
      <c r="I123" s="43" t="s">
        <v>11</v>
      </c>
      <c r="J123" s="43" t="s">
        <v>12</v>
      </c>
      <c r="K123" s="43" t="s">
        <v>154</v>
      </c>
      <c r="L123" s="45" t="s">
        <v>155</v>
      </c>
    </row>
    <row r="124" spans="2:12" ht="94.5" customHeight="1" x14ac:dyDescent="0.2">
      <c r="B124" s="46">
        <v>1</v>
      </c>
      <c r="C124" s="17" t="s">
        <v>214</v>
      </c>
      <c r="D124" s="47" t="s">
        <v>215</v>
      </c>
      <c r="E124" s="32">
        <v>15944.279636204466</v>
      </c>
      <c r="F124" s="19" t="s">
        <v>216</v>
      </c>
      <c r="G124" s="48">
        <v>39953</v>
      </c>
      <c r="H124" s="48">
        <v>41032</v>
      </c>
      <c r="I124" s="23" t="s">
        <v>124</v>
      </c>
      <c r="J124" s="21" t="s">
        <v>125</v>
      </c>
      <c r="K124" s="23" t="s">
        <v>157</v>
      </c>
      <c r="L124" s="49" t="s">
        <v>157</v>
      </c>
    </row>
    <row r="125" spans="2:12" ht="76.5" customHeight="1" x14ac:dyDescent="0.2">
      <c r="B125" s="46">
        <v>2</v>
      </c>
      <c r="C125" s="17" t="s">
        <v>214</v>
      </c>
      <c r="D125" s="47" t="s">
        <v>217</v>
      </c>
      <c r="E125" s="32">
        <v>26903.188640458036</v>
      </c>
      <c r="F125" s="19" t="s">
        <v>216</v>
      </c>
      <c r="G125" s="48">
        <v>35962</v>
      </c>
      <c r="H125" s="48">
        <v>37268</v>
      </c>
      <c r="I125" s="23" t="s">
        <v>124</v>
      </c>
      <c r="J125" s="21" t="s">
        <v>125</v>
      </c>
      <c r="K125" s="23" t="s">
        <v>157</v>
      </c>
      <c r="L125" s="49" t="s">
        <v>157</v>
      </c>
    </row>
    <row r="126" spans="2:12" ht="93.75" customHeight="1" x14ac:dyDescent="0.2">
      <c r="B126" s="46">
        <v>3</v>
      </c>
      <c r="C126" s="17" t="s">
        <v>127</v>
      </c>
      <c r="D126" s="47" t="s">
        <v>218</v>
      </c>
      <c r="E126" s="32">
        <v>8078.9026725515942</v>
      </c>
      <c r="F126" s="19">
        <v>0.5</v>
      </c>
      <c r="G126" s="48">
        <v>40331</v>
      </c>
      <c r="H126" s="48">
        <v>41215</v>
      </c>
      <c r="I126" s="23" t="s">
        <v>118</v>
      </c>
      <c r="J126" s="21" t="s">
        <v>129</v>
      </c>
      <c r="K126" s="23" t="s">
        <v>157</v>
      </c>
      <c r="L126" s="49" t="s">
        <v>157</v>
      </c>
    </row>
    <row r="127" spans="2:12" x14ac:dyDescent="0.2">
      <c r="B127" s="46">
        <v>4</v>
      </c>
      <c r="C127" s="20"/>
      <c r="D127" s="17"/>
      <c r="E127" s="50"/>
      <c r="F127" s="20"/>
      <c r="G127" s="51"/>
      <c r="H127" s="51"/>
      <c r="I127" s="20"/>
      <c r="J127" s="20"/>
      <c r="K127" s="20"/>
      <c r="L127" s="52"/>
    </row>
    <row r="128" spans="2:12" ht="13.5" thickBot="1" x14ac:dyDescent="0.25">
      <c r="B128" s="53">
        <v>5</v>
      </c>
      <c r="C128" s="54"/>
      <c r="D128" s="55"/>
      <c r="E128" s="56"/>
      <c r="F128" s="54"/>
      <c r="G128" s="57"/>
      <c r="H128" s="57"/>
      <c r="I128" s="54"/>
      <c r="J128" s="54"/>
      <c r="K128" s="54"/>
      <c r="L128" s="58"/>
    </row>
    <row r="129" spans="2:12" ht="14.25" customHeight="1" thickBot="1" x14ac:dyDescent="0.25">
      <c r="B129" s="24"/>
      <c r="C129" s="12"/>
      <c r="D129" s="12"/>
      <c r="E129" s="12"/>
      <c r="F129" s="12"/>
      <c r="G129" s="59"/>
      <c r="H129" s="59"/>
    </row>
    <row r="130" spans="2:12" ht="13.5" thickBot="1" x14ac:dyDescent="0.25">
      <c r="B130" s="10"/>
      <c r="C130" s="10"/>
      <c r="D130" s="60" t="s">
        <v>160</v>
      </c>
      <c r="E130" s="61" t="s">
        <v>161</v>
      </c>
      <c r="F130" s="12"/>
      <c r="G130" s="59"/>
      <c r="H130" s="59"/>
    </row>
    <row r="131" spans="2:12" x14ac:dyDescent="0.2">
      <c r="D131" s="62" t="s">
        <v>162</v>
      </c>
      <c r="E131" s="63">
        <v>900</v>
      </c>
    </row>
    <row r="136" spans="2:12" ht="15.75" x14ac:dyDescent="0.2">
      <c r="B136" s="90" t="s">
        <v>219</v>
      </c>
      <c r="C136" s="90"/>
      <c r="D136" s="40" t="s">
        <v>220</v>
      </c>
      <c r="E136" s="40"/>
      <c r="F136" s="40"/>
      <c r="G136" s="41"/>
      <c r="H136" s="41"/>
    </row>
    <row r="137" spans="2:12" ht="15.75" x14ac:dyDescent="0.2">
      <c r="B137" s="90" t="s">
        <v>151</v>
      </c>
      <c r="C137" s="90"/>
      <c r="D137" s="40" t="s">
        <v>221</v>
      </c>
      <c r="E137" s="40"/>
      <c r="F137" s="40"/>
      <c r="G137" s="41"/>
      <c r="H137" s="41"/>
    </row>
    <row r="138" spans="2:12" ht="16.5" thickBot="1" x14ac:dyDescent="0.25">
      <c r="B138" s="101"/>
      <c r="C138" s="101"/>
      <c r="D138" s="101"/>
      <c r="E138" s="101"/>
      <c r="F138" s="101"/>
      <c r="G138" s="101"/>
      <c r="H138" s="101"/>
    </row>
    <row r="139" spans="2:12" ht="60" customHeight="1" x14ac:dyDescent="0.2">
      <c r="B139" s="42"/>
      <c r="C139" s="43" t="s">
        <v>24</v>
      </c>
      <c r="D139" s="43" t="s">
        <v>7</v>
      </c>
      <c r="E139" s="43" t="s">
        <v>153</v>
      </c>
      <c r="F139" s="43" t="s">
        <v>25</v>
      </c>
      <c r="G139" s="44" t="s">
        <v>8</v>
      </c>
      <c r="H139" s="44" t="s">
        <v>9</v>
      </c>
      <c r="I139" s="43" t="s">
        <v>11</v>
      </c>
      <c r="J139" s="43" t="s">
        <v>12</v>
      </c>
      <c r="K139" s="43" t="s">
        <v>154</v>
      </c>
      <c r="L139" s="45" t="s">
        <v>155</v>
      </c>
    </row>
    <row r="140" spans="2:12" ht="51" x14ac:dyDescent="0.2">
      <c r="B140" s="46">
        <v>1</v>
      </c>
      <c r="C140" s="17" t="s">
        <v>222</v>
      </c>
      <c r="D140" s="47" t="s">
        <v>223</v>
      </c>
      <c r="E140" s="32">
        <v>56378.75085436189</v>
      </c>
      <c r="F140" s="19">
        <v>1</v>
      </c>
      <c r="G140" s="48">
        <v>38049</v>
      </c>
      <c r="H140" s="48">
        <v>40545</v>
      </c>
      <c r="I140" s="23" t="s">
        <v>124</v>
      </c>
      <c r="J140" s="21" t="s">
        <v>224</v>
      </c>
      <c r="K140" s="23" t="s">
        <v>157</v>
      </c>
      <c r="L140" s="49" t="s">
        <v>157</v>
      </c>
    </row>
    <row r="141" spans="2:12" ht="76.5" customHeight="1" x14ac:dyDescent="0.2">
      <c r="B141" s="46">
        <v>2</v>
      </c>
      <c r="C141" s="17" t="s">
        <v>222</v>
      </c>
      <c r="D141" s="47" t="s">
        <v>225</v>
      </c>
      <c r="E141" s="32">
        <v>28883.485401458518</v>
      </c>
      <c r="F141" s="19">
        <v>0.5</v>
      </c>
      <c r="G141" s="48">
        <v>38229</v>
      </c>
      <c r="H141" s="48">
        <v>39659</v>
      </c>
      <c r="I141" s="23" t="s">
        <v>124</v>
      </c>
      <c r="J141" s="21" t="s">
        <v>224</v>
      </c>
      <c r="K141" s="23" t="s">
        <v>157</v>
      </c>
      <c r="L141" s="49" t="s">
        <v>157</v>
      </c>
    </row>
    <row r="142" spans="2:12" ht="93.75" customHeight="1" x14ac:dyDescent="0.2">
      <c r="B142" s="46">
        <v>3</v>
      </c>
      <c r="C142" s="17" t="s">
        <v>222</v>
      </c>
      <c r="D142" s="47" t="s">
        <v>226</v>
      </c>
      <c r="E142" s="32">
        <v>12514.792048627674</v>
      </c>
      <c r="F142" s="19">
        <v>0.25</v>
      </c>
      <c r="G142" s="48">
        <v>36363</v>
      </c>
      <c r="H142" s="48">
        <v>37843</v>
      </c>
      <c r="I142" s="23" t="s">
        <v>124</v>
      </c>
      <c r="J142" s="21" t="s">
        <v>224</v>
      </c>
      <c r="K142" s="23" t="s">
        <v>157</v>
      </c>
      <c r="L142" s="49" t="s">
        <v>157</v>
      </c>
    </row>
    <row r="143" spans="2:12" x14ac:dyDescent="0.2">
      <c r="B143" s="46">
        <v>4</v>
      </c>
      <c r="C143" s="20"/>
      <c r="D143" s="17"/>
      <c r="E143" s="50"/>
      <c r="F143" s="20"/>
      <c r="G143" s="51"/>
      <c r="H143" s="51"/>
      <c r="I143" s="20"/>
      <c r="J143" s="20"/>
      <c r="K143" s="20"/>
      <c r="L143" s="52"/>
    </row>
    <row r="144" spans="2:12" ht="13.5" thickBot="1" x14ac:dyDescent="0.25">
      <c r="B144" s="53">
        <v>5</v>
      </c>
      <c r="C144" s="54"/>
      <c r="D144" s="55"/>
      <c r="E144" s="56"/>
      <c r="F144" s="54"/>
      <c r="G144" s="57"/>
      <c r="H144" s="57"/>
      <c r="I144" s="54"/>
      <c r="J144" s="54"/>
      <c r="K144" s="54"/>
      <c r="L144" s="58"/>
    </row>
    <row r="145" spans="2:9" ht="14.25" customHeight="1" thickBot="1" x14ac:dyDescent="0.25">
      <c r="B145" s="24"/>
      <c r="C145" s="12"/>
      <c r="D145" s="12"/>
      <c r="E145" s="12"/>
      <c r="F145" s="12"/>
      <c r="G145" s="59"/>
      <c r="H145" s="59"/>
    </row>
    <row r="146" spans="2:9" ht="13.5" thickBot="1" x14ac:dyDescent="0.25">
      <c r="B146" s="10"/>
      <c r="C146" s="10"/>
      <c r="D146" s="60" t="s">
        <v>160</v>
      </c>
      <c r="E146" s="61" t="s">
        <v>161</v>
      </c>
      <c r="F146" s="12"/>
      <c r="G146" s="59"/>
      <c r="H146" s="59"/>
    </row>
    <row r="147" spans="2:9" x14ac:dyDescent="0.2">
      <c r="D147" s="62" t="s">
        <v>162</v>
      </c>
      <c r="E147" s="63">
        <v>900</v>
      </c>
    </row>
    <row r="155" spans="2:9" s="86" customFormat="1" ht="25.5" x14ac:dyDescent="0.35">
      <c r="C155" s="87"/>
      <c r="D155" s="87"/>
      <c r="E155" s="87"/>
      <c r="F155" s="87"/>
      <c r="H155" s="88"/>
      <c r="I155" s="88"/>
    </row>
    <row r="156" spans="2:9" s="86" customFormat="1" ht="25.5" x14ac:dyDescent="0.35">
      <c r="C156" s="82" t="s">
        <v>242</v>
      </c>
      <c r="D156" s="82"/>
      <c r="E156" s="82"/>
      <c r="F156" s="82"/>
      <c r="H156" s="85" t="s">
        <v>242</v>
      </c>
      <c r="I156" s="85"/>
    </row>
  </sheetData>
  <mergeCells count="31">
    <mergeCell ref="B41:C41"/>
    <mergeCell ref="B3:H3"/>
    <mergeCell ref="B4:H4"/>
    <mergeCell ref="B5:H5"/>
    <mergeCell ref="B8:C8"/>
    <mergeCell ref="B9:C9"/>
    <mergeCell ref="B10:H10"/>
    <mergeCell ref="B24:C24"/>
    <mergeCell ref="B25:C25"/>
    <mergeCell ref="B26:H26"/>
    <mergeCell ref="B40:C40"/>
    <mergeCell ref="E40:L40"/>
    <mergeCell ref="B105:C105"/>
    <mergeCell ref="B42:H42"/>
    <mergeCell ref="B56:C56"/>
    <mergeCell ref="B57:C57"/>
    <mergeCell ref="B58:H58"/>
    <mergeCell ref="B72:C72"/>
    <mergeCell ref="B73:C73"/>
    <mergeCell ref="B74:H74"/>
    <mergeCell ref="B88:C88"/>
    <mergeCell ref="B89:C89"/>
    <mergeCell ref="B90:H90"/>
    <mergeCell ref="B104:C104"/>
    <mergeCell ref="B138:H138"/>
    <mergeCell ref="B106:H106"/>
    <mergeCell ref="B120:C120"/>
    <mergeCell ref="B121:C121"/>
    <mergeCell ref="B122:H122"/>
    <mergeCell ref="B136:C136"/>
    <mergeCell ref="B137:C137"/>
  </mergeCells>
  <pageMargins left="0.74803149606299213" right="0.74803149606299213" top="0.98425196850393704" bottom="0.98425196850393704" header="0.51181102362204722" footer="0.51181102362204722"/>
  <pageSetup scale="36" orientation="landscape" r:id="rId1"/>
  <headerFooter alignWithMargins="0"/>
  <rowBreaks count="1" manualBreakCount="1">
    <brk id="108"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tabSelected="1" workbookViewId="0">
      <selection activeCell="B20" sqref="B20"/>
    </sheetView>
  </sheetViews>
  <sheetFormatPr baseColWidth="10" defaultRowHeight="12.75" x14ac:dyDescent="0.2"/>
  <cols>
    <col min="1" max="1" width="18.7109375" customWidth="1"/>
    <col min="2" max="2" width="49.5703125" bestFit="1" customWidth="1"/>
    <col min="3" max="3" width="15" customWidth="1"/>
  </cols>
  <sheetData>
    <row r="2" spans="1:4" x14ac:dyDescent="0.2">
      <c r="B2" s="89" t="s">
        <v>227</v>
      </c>
      <c r="C2" s="89"/>
      <c r="D2" s="89"/>
    </row>
    <row r="3" spans="1:4" x14ac:dyDescent="0.2">
      <c r="B3" s="89" t="s">
        <v>228</v>
      </c>
      <c r="C3" s="89"/>
      <c r="D3" s="89"/>
    </row>
    <row r="4" spans="1:4" ht="13.5" thickBot="1" x14ac:dyDescent="0.25"/>
    <row r="5" spans="1:4" s="68" customFormat="1" ht="26.25" thickBot="1" x14ac:dyDescent="0.25">
      <c r="A5" s="67" t="s">
        <v>229</v>
      </c>
      <c r="B5" s="67" t="s">
        <v>229</v>
      </c>
      <c r="C5" s="67" t="s">
        <v>230</v>
      </c>
      <c r="D5" s="67" t="s">
        <v>162</v>
      </c>
    </row>
    <row r="6" spans="1:4" x14ac:dyDescent="0.2">
      <c r="A6" s="69" t="s">
        <v>231</v>
      </c>
      <c r="B6" s="70" t="str">
        <f>'[4]Formato 7'!D8</f>
        <v>CONSORCIO SUPERVISION 2013</v>
      </c>
      <c r="C6" s="71" t="s">
        <v>232</v>
      </c>
      <c r="D6" s="72">
        <f>'[4]Formato 7'!E19</f>
        <v>900</v>
      </c>
    </row>
    <row r="7" spans="1:4" x14ac:dyDescent="0.2">
      <c r="A7" s="73" t="s">
        <v>233</v>
      </c>
      <c r="B7" s="74" t="str">
        <f>'[4]Formato 7'!D24</f>
        <v>CONSORCIO CONCESIÓN BUGA</v>
      </c>
      <c r="C7" s="75" t="s">
        <v>232</v>
      </c>
      <c r="D7" s="76">
        <f>'[4]Formato 7'!E35</f>
        <v>900</v>
      </c>
    </row>
    <row r="8" spans="1:4" x14ac:dyDescent="0.2">
      <c r="A8" s="73" t="s">
        <v>234</v>
      </c>
      <c r="B8" s="74" t="str">
        <f>'[4]Formato 7'!D40</f>
        <v>CONSORCIO INTERCONCESIONES</v>
      </c>
      <c r="C8" s="75" t="s">
        <v>232</v>
      </c>
      <c r="D8" s="76">
        <f>'[4]Formato 7'!E51</f>
        <v>900</v>
      </c>
    </row>
    <row r="9" spans="1:4" x14ac:dyDescent="0.2">
      <c r="A9" s="73" t="s">
        <v>235</v>
      </c>
      <c r="B9" s="74" t="str">
        <f>'[4]Formato 7'!D56</f>
        <v>CONSORCIO INTERCON</v>
      </c>
      <c r="C9" s="75" t="s">
        <v>232</v>
      </c>
      <c r="D9" s="76">
        <f>'[4]Formato 7'!E67</f>
        <v>900</v>
      </c>
    </row>
    <row r="10" spans="1:4" x14ac:dyDescent="0.2">
      <c r="A10" s="73" t="s">
        <v>236</v>
      </c>
      <c r="B10" s="74" t="str">
        <f>'[4]Formato 7'!D72</f>
        <v>CONSORCIO SUPERVISIÓN LOBOGUERRERO - BUGA</v>
      </c>
      <c r="C10" s="75" t="s">
        <v>232</v>
      </c>
      <c r="D10" s="76">
        <f>'[4]Formato 7'!E83</f>
        <v>900</v>
      </c>
    </row>
    <row r="11" spans="1:4" x14ac:dyDescent="0.2">
      <c r="A11" s="73" t="s">
        <v>237</v>
      </c>
      <c r="B11" s="74" t="str">
        <f>'[4]Formato 7'!D88</f>
        <v>CONSORCIO SIR</v>
      </c>
      <c r="C11" s="75" t="s">
        <v>232</v>
      </c>
      <c r="D11" s="76">
        <f>'[4]Formato 7'!E99</f>
        <v>900</v>
      </c>
    </row>
    <row r="12" spans="1:4" x14ac:dyDescent="0.2">
      <c r="A12" s="73" t="s">
        <v>238</v>
      </c>
      <c r="B12" s="74" t="str">
        <f>'[4]Formato 7'!D104</f>
        <v>CONSORCIO GI 2013</v>
      </c>
      <c r="C12" s="75" t="s">
        <v>232</v>
      </c>
      <c r="D12" s="76">
        <f>'[4]Formato 7'!E115</f>
        <v>900</v>
      </c>
    </row>
    <row r="13" spans="1:4" x14ac:dyDescent="0.2">
      <c r="A13" s="73" t="s">
        <v>239</v>
      </c>
      <c r="B13" s="74" t="str">
        <f>'[4]Formato 7'!D120</f>
        <v>CONSORCIO R&amp;Q - BRAIN - SERVINC 009</v>
      </c>
      <c r="C13" s="75" t="s">
        <v>232</v>
      </c>
      <c r="D13" s="76">
        <f>'[4]Formato 7'!E131</f>
        <v>900</v>
      </c>
    </row>
    <row r="14" spans="1:4" ht="13.5" thickBot="1" x14ac:dyDescent="0.25">
      <c r="A14" s="77" t="s">
        <v>240</v>
      </c>
      <c r="B14" s="78" t="str">
        <f>'[4]Formato 7'!D136</f>
        <v>CONSORCIO INGELOG - CIVING - PROVER</v>
      </c>
      <c r="C14" s="79" t="s">
        <v>232</v>
      </c>
      <c r="D14" s="80">
        <f>'[4]Formato 7'!E147</f>
        <v>900</v>
      </c>
    </row>
    <row r="15" spans="1:4" x14ac:dyDescent="0.2">
      <c r="D15" s="81"/>
    </row>
  </sheetData>
  <mergeCells count="2">
    <mergeCell ref="B2:D2"/>
    <mergeCell ref="B3:D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Ezxperiencia Probable</vt:lpstr>
      <vt:lpstr>Formato 6</vt:lpstr>
      <vt:lpstr>Formato 7</vt:lpstr>
      <vt:lpstr>RESUMEN 7</vt:lpstr>
      <vt:lpstr>'Formato 6'!Área_de_impresión</vt:lpstr>
      <vt:lpstr>'Formato 7'!Área_de_impresión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German Andres  Fuertes Chaparro</dc:creator>
  <cp:lastModifiedBy>oarenas</cp:lastModifiedBy>
  <cp:lastPrinted>2013-08-08T21:49:09Z</cp:lastPrinted>
  <dcterms:created xsi:type="dcterms:W3CDTF">2013-07-26T15:00:42Z</dcterms:created>
  <dcterms:modified xsi:type="dcterms:W3CDTF">2013-08-08T23:03:59Z</dcterms:modified>
</cp:coreProperties>
</file>