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Anexo (3) Form" sheetId="1" r:id="rId1"/>
  </sheets>
  <externalReferences>
    <externalReference r:id="rId2"/>
  </externalReferences>
  <definedNames>
    <definedName name="_xlnm.Print_Area" localSheetId="0">'Anexo (3) Form'!$B$1:$F$40</definedName>
  </definedNames>
  <calcPr calcId="144525"/>
</workbook>
</file>

<file path=xl/calcChain.xml><?xml version="1.0" encoding="utf-8"?>
<calcChain xmlns="http://schemas.openxmlformats.org/spreadsheetml/2006/main">
  <c r="F32" i="1" l="1"/>
  <c r="D32" i="1"/>
  <c r="F33" i="1"/>
  <c r="D33" i="1"/>
  <c r="F7" i="1"/>
  <c r="D7" i="1"/>
  <c r="B5" i="1"/>
  <c r="B4" i="1"/>
  <c r="B3" i="1"/>
</calcChain>
</file>

<file path=xl/sharedStrings.xml><?xml version="1.0" encoding="utf-8"?>
<sst xmlns="http://schemas.openxmlformats.org/spreadsheetml/2006/main" count="27" uniqueCount="26">
  <si>
    <t>ANEXO No. 3</t>
  </si>
  <si>
    <t>AGENCIA NACIONAL DE INFRAESTRUCTURA</t>
  </si>
  <si>
    <t>CODIGO</t>
  </si>
  <si>
    <t>DESCRIPCIÓN</t>
  </si>
  <si>
    <t>INGRESOS</t>
  </si>
  <si>
    <t xml:space="preserve"> </t>
  </si>
  <si>
    <t>INGRESOS SIN CONTRAPRESTACIÓN</t>
  </si>
  <si>
    <t>Operaciones Interinstitucionales</t>
  </si>
  <si>
    <t>Transferencias y Subvenciones</t>
  </si>
  <si>
    <t>Otros Ingresos</t>
  </si>
  <si>
    <t>INGRESOS CON CONTRAPRESTACIÓN</t>
  </si>
  <si>
    <t>Otros ingresos</t>
  </si>
  <si>
    <t>Ingresos fiscales</t>
  </si>
  <si>
    <t>GASTOS</t>
  </si>
  <si>
    <t>De Administración y operación</t>
  </si>
  <si>
    <t>Deterioro, depreciaciones, amortizaciones y provisiones</t>
  </si>
  <si>
    <t>Transferencias y subvenciones</t>
  </si>
  <si>
    <t xml:space="preserve">Otros gastos </t>
  </si>
  <si>
    <t>RESULTADO DEL EJERCICIO</t>
  </si>
  <si>
    <t>MANUEL FELIPE GUTIERREZ TORRES</t>
  </si>
  <si>
    <t>MIREYI VARGAS OLIVEROS</t>
  </si>
  <si>
    <t>Representante Legal</t>
  </si>
  <si>
    <t>Experto G3 06  con funciones de Contador</t>
  </si>
  <si>
    <t>C.C. No. 80.757.477</t>
  </si>
  <si>
    <t>C.C. No. 51.977.497</t>
  </si>
  <si>
    <t>T.P. No.  73619-T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</si>
</sst>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_-* #,##0.00\ _€_-;\-* #,##0.00\ _€_-;_-* &quot;-&quot;??\ _€_-;_-@_-"/>
    <numFmt numFmtId="166" formatCode="_-* #,##0\ _€_-;\-* #,##0\ _€_-;_-* &quot;-&quot;??\ _€_-;_-@_-"/>
    <numFmt numFmtId="167" formatCode="_(* #,##0.00_);_(* \(#,##0.00\);_(* &quot;-&quot;??_);_(@_)"/>
    <numFmt numFmtId="168" formatCode="_-* #,##0.00_-;\-* #,##0.00_-;_-* &quot;-&quot;??_-;_-@_-"/>
    <numFmt numFmtId="169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4">
    <xf numFmtId="0" fontId="0" fillId="0" borderId="0" xfId="0"/>
    <xf numFmtId="0" fontId="3" fillId="2" borderId="0" xfId="2" applyFont="1" applyFill="1" applyBorder="1" applyAlignment="1">
      <alignment horizontal="center" vertical="center" wrapText="1"/>
    </xf>
    <xf numFmtId="0" fontId="2" fillId="0" borderId="0" xfId="2" applyFont="1"/>
    <xf numFmtId="0" fontId="3" fillId="2" borderId="0" xfId="2" applyFont="1" applyFill="1" applyBorder="1" applyAlignment="1">
      <alignment horizontal="centerContinuous"/>
    </xf>
    <xf numFmtId="164" fontId="3" fillId="2" borderId="0" xfId="2" applyNumberFormat="1" applyFont="1" applyFill="1" applyBorder="1" applyAlignment="1">
      <alignment horizontal="centerContinuous"/>
    </xf>
    <xf numFmtId="0" fontId="3" fillId="3" borderId="0" xfId="2" applyFont="1" applyFill="1" applyBorder="1" applyAlignment="1">
      <alignment horizontal="centerContinuous"/>
    </xf>
    <xf numFmtId="0" fontId="2" fillId="0" borderId="0" xfId="2" applyFont="1" applyFill="1"/>
    <xf numFmtId="0" fontId="3" fillId="0" borderId="1" xfId="2" applyFont="1" applyFill="1" applyBorder="1" applyAlignment="1">
      <alignment horizontal="center" vertical="center" wrapText="1"/>
    </xf>
    <xf numFmtId="3" fontId="3" fillId="0" borderId="1" xfId="2" applyNumberFormat="1" applyFont="1" applyFill="1" applyBorder="1" applyAlignment="1">
      <alignment horizontal="center" vertical="center"/>
    </xf>
    <xf numFmtId="164" fontId="3" fillId="0" borderId="2" xfId="2" applyNumberFormat="1" applyFont="1" applyFill="1" applyBorder="1" applyAlignment="1">
      <alignment horizontal="center" vertical="center"/>
    </xf>
    <xf numFmtId="3" fontId="3" fillId="0" borderId="0" xfId="2" applyNumberFormat="1" applyFont="1" applyFill="1" applyBorder="1" applyAlignment="1">
      <alignment horizontal="center" vertical="center"/>
    </xf>
    <xf numFmtId="164" fontId="3" fillId="0" borderId="1" xfId="2" applyNumberFormat="1" applyFont="1" applyFill="1" applyBorder="1" applyAlignment="1">
      <alignment horizontal="center" vertical="center"/>
    </xf>
    <xf numFmtId="0" fontId="2" fillId="0" borderId="0" xfId="2" applyFont="1" applyBorder="1"/>
    <xf numFmtId="164" fontId="2" fillId="0" borderId="0" xfId="2" applyNumberFormat="1" applyFont="1" applyBorder="1"/>
    <xf numFmtId="0" fontId="2" fillId="0" borderId="0" xfId="2" applyFont="1" applyFill="1" applyBorder="1"/>
    <xf numFmtId="0" fontId="2" fillId="0" borderId="0" xfId="2" applyFont="1" applyBorder="1" applyAlignment="1">
      <alignment horizontal="center"/>
    </xf>
    <xf numFmtId="0" fontId="3" fillId="0" borderId="0" xfId="2" applyFont="1" applyBorder="1"/>
    <xf numFmtId="3" fontId="3" fillId="0" borderId="1" xfId="2" applyNumberFormat="1" applyFont="1" applyFill="1" applyBorder="1"/>
    <xf numFmtId="3" fontId="3" fillId="0" borderId="0" xfId="2" applyNumberFormat="1" applyFont="1" applyFill="1" applyBorder="1"/>
    <xf numFmtId="166" fontId="2" fillId="0" borderId="0" xfId="1" applyNumberFormat="1" applyFont="1"/>
    <xf numFmtId="0" fontId="3" fillId="0" borderId="0" xfId="2" applyFont="1" applyBorder="1" applyAlignment="1">
      <alignment horizontal="center"/>
    </xf>
    <xf numFmtId="0" fontId="3" fillId="0" borderId="0" xfId="2" applyFont="1" applyFill="1" applyBorder="1"/>
    <xf numFmtId="0" fontId="2" fillId="0" borderId="0" xfId="2" applyNumberFormat="1" applyFont="1" applyBorder="1" applyAlignment="1">
      <alignment horizontal="center"/>
    </xf>
    <xf numFmtId="3" fontId="2" fillId="0" borderId="0" xfId="2" applyNumberFormat="1" applyFont="1" applyFill="1" applyBorder="1"/>
    <xf numFmtId="3" fontId="2" fillId="0" borderId="0" xfId="2" applyNumberFormat="1" applyFont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Border="1" applyAlignment="1">
      <alignment horizontal="right" vertical="center"/>
    </xf>
    <xf numFmtId="3" fontId="3" fillId="0" borderId="1" xfId="2" applyNumberFormat="1" applyFont="1" applyFill="1" applyBorder="1" applyAlignment="1">
      <alignment horizontal="right" vertical="center"/>
    </xf>
    <xf numFmtId="3" fontId="3" fillId="0" borderId="0" xfId="2" applyNumberFormat="1" applyFont="1" applyFill="1" applyBorder="1" applyAlignment="1">
      <alignment horizontal="right" vertical="center"/>
    </xf>
    <xf numFmtId="164" fontId="4" fillId="0" borderId="0" xfId="2" applyNumberFormat="1" applyFont="1"/>
    <xf numFmtId="0" fontId="4" fillId="0" borderId="0" xfId="2" applyFont="1" applyFill="1"/>
    <xf numFmtId="164" fontId="5" fillId="0" borderId="0" xfId="2" applyNumberFormat="1" applyFont="1" applyFill="1" applyBorder="1"/>
    <xf numFmtId="0" fontId="5" fillId="0" borderId="0" xfId="2" applyFont="1" applyFill="1" applyBorder="1"/>
    <xf numFmtId="164" fontId="5" fillId="0" borderId="0" xfId="2" applyNumberFormat="1" applyFont="1" applyFill="1"/>
    <xf numFmtId="0" fontId="5" fillId="0" borderId="0" xfId="2" applyFont="1" applyFill="1"/>
    <xf numFmtId="164" fontId="2" fillId="0" borderId="0" xfId="2" applyNumberFormat="1" applyFont="1"/>
    <xf numFmtId="164" fontId="3" fillId="0" borderId="0" xfId="2" applyNumberFormat="1" applyFont="1" applyBorder="1" applyAlignment="1">
      <alignment horizontal="left"/>
    </xf>
    <xf numFmtId="0" fontId="3" fillId="0" borderId="0" xfId="2" applyFont="1" applyFill="1" applyBorder="1" applyAlignment="1">
      <alignment horizontal="left"/>
    </xf>
    <xf numFmtId="0" fontId="2" fillId="0" borderId="0" xfId="2" applyFill="1"/>
    <xf numFmtId="0" fontId="2" fillId="0" borderId="0" xfId="2"/>
    <xf numFmtId="166" fontId="3" fillId="0" borderId="0" xfId="1" applyNumberFormat="1" applyFont="1" applyBorder="1"/>
    <xf numFmtId="0" fontId="6" fillId="0" borderId="0" xfId="2" applyFont="1" applyBorder="1"/>
    <xf numFmtId="0" fontId="2" fillId="0" borderId="0" xfId="2" applyBorder="1"/>
    <xf numFmtId="0" fontId="6" fillId="0" borderId="0" xfId="2" applyFont="1" applyFill="1" applyBorder="1"/>
  </cellXfs>
  <cellStyles count="21">
    <cellStyle name="Millares" xfId="1" builtinId="3"/>
    <cellStyle name="Millares 2" xfId="3"/>
    <cellStyle name="Millares 2 2" xfId="4"/>
    <cellStyle name="Millares 3" xfId="5"/>
    <cellStyle name="Millares 3 2" xfId="6"/>
    <cellStyle name="Millares 3 3" xfId="7"/>
    <cellStyle name="Moneda 2" xfId="8"/>
    <cellStyle name="Normal" xfId="0" builtinId="0"/>
    <cellStyle name="Normal 2" xfId="2"/>
    <cellStyle name="Normal 2 2" xfId="9"/>
    <cellStyle name="Normal 2 2 2" xfId="10"/>
    <cellStyle name="Normal 2 2 3" xfId="11"/>
    <cellStyle name="Normal 2 3" xfId="12"/>
    <cellStyle name="Normal 3" xfId="13"/>
    <cellStyle name="Normal 3 2" xfId="14"/>
    <cellStyle name="Normal 3 3" xfId="15"/>
    <cellStyle name="Normal 4" xfId="16"/>
    <cellStyle name="Normal 4 2" xfId="17"/>
    <cellStyle name="Normal 5" xfId="18"/>
    <cellStyle name="Normal 5 2" xfId="19"/>
    <cellStyle name="Normal 6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cuments/0-Ani/2020/Revision%202020/11-Noviembre/EEFF%20Nov%202020/Anexos/Firmas/Anexos%20Noviemb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(1) Form"/>
      <sheetName val="Anexo (2) D"/>
      <sheetName val="Anexo (3) Form"/>
      <sheetName val="Anexo (4) D"/>
      <sheetName val="2020"/>
    </sheetNames>
    <sheetDataSet>
      <sheetData sheetId="0"/>
      <sheetData sheetId="1"/>
      <sheetData sheetId="2"/>
      <sheetData sheetId="3">
        <row r="3">
          <cell r="B3" t="str">
            <v>ESTADO DE RESULTADOS</v>
          </cell>
        </row>
        <row r="4">
          <cell r="B4" t="str">
            <v>DEL 1 DE ENERO AL 30 DE NOVIEMBRE DE 2020</v>
          </cell>
        </row>
        <row r="5">
          <cell r="B5" t="str">
            <v>(Cifras en miles de pesos colombianos)</v>
          </cell>
        </row>
        <row r="7">
          <cell r="D7" t="str">
            <v>NOVIEMBRE DE 2020</v>
          </cell>
          <cell r="F7" t="str">
            <v>NOVIEMBRE DE 2019</v>
          </cell>
        </row>
        <row r="68">
          <cell r="D68">
            <v>-23022489</v>
          </cell>
          <cell r="F68">
            <v>1122016716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zoomScaleNormal="100" workbookViewId="0">
      <selection activeCell="G10" sqref="G10"/>
    </sheetView>
  </sheetViews>
  <sheetFormatPr baseColWidth="10" defaultRowHeight="12.75" x14ac:dyDescent="0.2"/>
  <cols>
    <col min="1" max="1" width="8.7109375" style="2" customWidth="1"/>
    <col min="2" max="2" width="11.140625" style="2" customWidth="1"/>
    <col min="3" max="3" width="46.5703125" style="2" customWidth="1"/>
    <col min="4" max="4" width="21.28515625" style="35" customWidth="1"/>
    <col min="5" max="5" width="1.7109375" style="6" customWidth="1"/>
    <col min="6" max="6" width="21.28515625" style="6" customWidth="1"/>
    <col min="7" max="7" width="11.42578125" style="2"/>
    <col min="8" max="8" width="18.140625" style="2" bestFit="1" customWidth="1"/>
    <col min="9" max="16384" width="11.42578125" style="2"/>
  </cols>
  <sheetData>
    <row r="1" spans="2:8" ht="12.75" customHeight="1" x14ac:dyDescent="0.2">
      <c r="B1" s="1" t="s">
        <v>0</v>
      </c>
      <c r="C1" s="1"/>
      <c r="D1" s="1"/>
      <c r="E1" s="1"/>
      <c r="F1" s="1"/>
    </row>
    <row r="2" spans="2:8" ht="12.75" customHeight="1" x14ac:dyDescent="0.2">
      <c r="B2" s="1" t="s">
        <v>1</v>
      </c>
      <c r="C2" s="1"/>
      <c r="D2" s="1"/>
      <c r="E2" s="1"/>
      <c r="F2" s="1"/>
    </row>
    <row r="3" spans="2:8" ht="12.75" customHeight="1" x14ac:dyDescent="0.2">
      <c r="B3" s="1" t="str">
        <f>+'[1]Anexo (4) D'!B3:E3</f>
        <v>ESTADO DE RESULTADOS</v>
      </c>
      <c r="C3" s="1"/>
      <c r="D3" s="1"/>
      <c r="E3" s="1"/>
      <c r="F3" s="1"/>
    </row>
    <row r="4" spans="2:8" ht="12.75" customHeight="1" x14ac:dyDescent="0.2">
      <c r="B4" s="1" t="str">
        <f>+'[1]Anexo (4) D'!B4:E4</f>
        <v>DEL 1 DE ENERO AL 30 DE NOVIEMBRE DE 2020</v>
      </c>
      <c r="C4" s="1"/>
      <c r="D4" s="1"/>
      <c r="E4" s="1"/>
      <c r="F4" s="1"/>
    </row>
    <row r="5" spans="2:8" ht="12.75" customHeight="1" x14ac:dyDescent="0.2">
      <c r="B5" s="1" t="str">
        <f>+'[1]Anexo (4) D'!B5:E5</f>
        <v>(Cifras en miles de pesos colombianos)</v>
      </c>
      <c r="C5" s="1"/>
      <c r="D5" s="1"/>
      <c r="E5" s="1"/>
      <c r="F5" s="1"/>
    </row>
    <row r="6" spans="2:8" x14ac:dyDescent="0.2">
      <c r="B6" s="3"/>
      <c r="C6" s="3"/>
      <c r="D6" s="4"/>
      <c r="E6" s="5"/>
    </row>
    <row r="7" spans="2:8" ht="12.75" customHeight="1" x14ac:dyDescent="0.2">
      <c r="B7" s="7" t="s">
        <v>2</v>
      </c>
      <c r="C7" s="8" t="s">
        <v>3</v>
      </c>
      <c r="D7" s="9" t="str">
        <f>+'[1]Anexo (4) D'!D7:D7</f>
        <v>NOVIEMBRE DE 2020</v>
      </c>
      <c r="E7" s="10"/>
      <c r="F7" s="11" t="str">
        <f>+'[1]Anexo (4) D'!F7:F7</f>
        <v>NOVIEMBRE DE 2019</v>
      </c>
    </row>
    <row r="8" spans="2:8" x14ac:dyDescent="0.2">
      <c r="B8" s="12"/>
      <c r="C8" s="12"/>
      <c r="D8" s="13"/>
      <c r="E8" s="14"/>
      <c r="F8" s="13"/>
    </row>
    <row r="9" spans="2:8" x14ac:dyDescent="0.2">
      <c r="B9" s="15">
        <v>4</v>
      </c>
      <c r="C9" s="16" t="s">
        <v>4</v>
      </c>
      <c r="D9" s="17">
        <v>1037968275</v>
      </c>
      <c r="E9" s="18"/>
      <c r="F9" s="17">
        <v>1520955297</v>
      </c>
      <c r="H9" s="19"/>
    </row>
    <row r="10" spans="2:8" x14ac:dyDescent="0.2">
      <c r="B10" s="12"/>
      <c r="C10" s="12"/>
      <c r="D10" s="13"/>
      <c r="E10" s="14"/>
      <c r="F10" s="13"/>
    </row>
    <row r="11" spans="2:8" x14ac:dyDescent="0.2">
      <c r="B11" s="20" t="s">
        <v>5</v>
      </c>
      <c r="C11" s="21" t="s">
        <v>6</v>
      </c>
      <c r="D11" s="17">
        <v>568241919</v>
      </c>
      <c r="E11" s="18"/>
      <c r="F11" s="17">
        <v>950378213</v>
      </c>
      <c r="H11" s="19"/>
    </row>
    <row r="12" spans="2:8" x14ac:dyDescent="0.2">
      <c r="B12" s="22">
        <v>4.7</v>
      </c>
      <c r="C12" s="12" t="s">
        <v>7</v>
      </c>
      <c r="D12" s="23">
        <v>567741919</v>
      </c>
      <c r="E12" s="18"/>
      <c r="F12" s="23">
        <v>948294401</v>
      </c>
      <c r="H12" s="19"/>
    </row>
    <row r="13" spans="2:8" x14ac:dyDescent="0.2">
      <c r="B13" s="22">
        <v>4.4000000000000004</v>
      </c>
      <c r="C13" s="12" t="s">
        <v>8</v>
      </c>
      <c r="D13" s="23">
        <v>500000</v>
      </c>
      <c r="E13" s="18"/>
      <c r="F13" s="23">
        <v>1499543</v>
      </c>
      <c r="H13" s="19"/>
    </row>
    <row r="14" spans="2:8" x14ac:dyDescent="0.2">
      <c r="B14" s="22">
        <v>4.8</v>
      </c>
      <c r="C14" s="12" t="s">
        <v>9</v>
      </c>
      <c r="D14" s="23">
        <v>0</v>
      </c>
      <c r="E14" s="18"/>
      <c r="F14" s="23">
        <v>584269</v>
      </c>
      <c r="H14" s="19"/>
    </row>
    <row r="15" spans="2:8" x14ac:dyDescent="0.2">
      <c r="B15" s="12"/>
      <c r="C15" s="12"/>
      <c r="D15" s="24"/>
      <c r="E15" s="23"/>
      <c r="F15" s="24"/>
    </row>
    <row r="16" spans="2:8" x14ac:dyDescent="0.2">
      <c r="B16" s="20"/>
      <c r="C16" s="21" t="s">
        <v>10</v>
      </c>
      <c r="D16" s="17">
        <v>469726356</v>
      </c>
      <c r="E16" s="18"/>
      <c r="F16" s="17">
        <v>570577084</v>
      </c>
    </row>
    <row r="17" spans="1:8" x14ac:dyDescent="0.2">
      <c r="B17" s="22">
        <v>4.8</v>
      </c>
      <c r="C17" s="12" t="s">
        <v>11</v>
      </c>
      <c r="D17" s="23">
        <v>304447857</v>
      </c>
      <c r="E17" s="18"/>
      <c r="F17" s="24">
        <v>367772660</v>
      </c>
      <c r="H17" s="19"/>
    </row>
    <row r="18" spans="1:8" x14ac:dyDescent="0.2">
      <c r="B18" s="22">
        <v>4.0999999999999996</v>
      </c>
      <c r="C18" s="12" t="s">
        <v>12</v>
      </c>
      <c r="D18" s="23">
        <v>165278499</v>
      </c>
      <c r="E18" s="23"/>
      <c r="F18" s="23">
        <v>202804424</v>
      </c>
      <c r="H18" s="19"/>
    </row>
    <row r="19" spans="1:8" x14ac:dyDescent="0.2">
      <c r="B19" s="12"/>
      <c r="C19" s="12"/>
      <c r="D19" s="24"/>
      <c r="E19" s="23"/>
      <c r="F19" s="24"/>
    </row>
    <row r="20" spans="1:8" x14ac:dyDescent="0.2">
      <c r="B20" s="12"/>
      <c r="C20" s="12"/>
      <c r="D20" s="24"/>
      <c r="E20" s="23"/>
      <c r="F20" s="24"/>
    </row>
    <row r="21" spans="1:8" x14ac:dyDescent="0.2">
      <c r="B21" s="15">
        <v>5</v>
      </c>
      <c r="C21" s="16" t="s">
        <v>13</v>
      </c>
      <c r="D21" s="17">
        <v>1060990764</v>
      </c>
      <c r="E21" s="18"/>
      <c r="F21" s="17">
        <v>398938581</v>
      </c>
      <c r="H21" s="19"/>
    </row>
    <row r="22" spans="1:8" x14ac:dyDescent="0.2">
      <c r="B22" s="15"/>
      <c r="C22" s="16"/>
      <c r="D22" s="18"/>
      <c r="E22" s="18"/>
      <c r="F22" s="18"/>
    </row>
    <row r="23" spans="1:8" x14ac:dyDescent="0.2">
      <c r="B23" s="22">
        <v>5.0999999999999996</v>
      </c>
      <c r="C23" s="12" t="s">
        <v>14</v>
      </c>
      <c r="D23" s="24">
        <v>157595755</v>
      </c>
      <c r="E23" s="23"/>
      <c r="F23" s="24">
        <v>130817570</v>
      </c>
      <c r="H23" s="19"/>
    </row>
    <row r="24" spans="1:8" x14ac:dyDescent="0.2">
      <c r="B24" s="22">
        <v>5.3</v>
      </c>
      <c r="C24" s="12" t="s">
        <v>15</v>
      </c>
      <c r="D24" s="24">
        <v>876060458</v>
      </c>
      <c r="E24" s="23"/>
      <c r="F24" s="24">
        <v>235984460</v>
      </c>
      <c r="H24" s="19"/>
    </row>
    <row r="25" spans="1:8" x14ac:dyDescent="0.2">
      <c r="A25" s="20"/>
      <c r="B25" s="22">
        <v>5.4</v>
      </c>
      <c r="C25" s="14" t="s">
        <v>16</v>
      </c>
      <c r="D25" s="23">
        <v>2409</v>
      </c>
      <c r="E25" s="25"/>
      <c r="F25" s="23">
        <v>301137</v>
      </c>
      <c r="H25" s="19"/>
    </row>
    <row r="26" spans="1:8" x14ac:dyDescent="0.2">
      <c r="B26" s="22">
        <v>5.7</v>
      </c>
      <c r="C26" s="12" t="s">
        <v>7</v>
      </c>
      <c r="D26" s="24">
        <v>8473937</v>
      </c>
      <c r="E26" s="23"/>
      <c r="F26" s="24">
        <v>2251921</v>
      </c>
      <c r="H26" s="19"/>
    </row>
    <row r="27" spans="1:8" x14ac:dyDescent="0.2">
      <c r="B27" s="22">
        <v>5.8</v>
      </c>
      <c r="C27" s="12" t="s">
        <v>17</v>
      </c>
      <c r="D27" s="24">
        <v>18858205</v>
      </c>
      <c r="E27" s="23"/>
      <c r="F27" s="24">
        <v>29583493</v>
      </c>
      <c r="H27" s="19"/>
    </row>
    <row r="28" spans="1:8" x14ac:dyDescent="0.2">
      <c r="B28" s="15"/>
      <c r="C28" s="12"/>
      <c r="D28" s="24"/>
      <c r="E28" s="23"/>
      <c r="F28" s="24"/>
    </row>
    <row r="29" spans="1:8" x14ac:dyDescent="0.2">
      <c r="B29" s="15"/>
      <c r="C29" s="12"/>
      <c r="D29" s="24"/>
      <c r="E29" s="12"/>
      <c r="F29" s="24"/>
    </row>
    <row r="30" spans="1:8" ht="18" customHeight="1" x14ac:dyDescent="0.2">
      <c r="B30" s="20"/>
      <c r="C30" s="26" t="s">
        <v>18</v>
      </c>
      <c r="D30" s="27">
        <v>-23022489</v>
      </c>
      <c r="E30" s="28"/>
      <c r="F30" s="27">
        <v>1122016716</v>
      </c>
    </row>
    <row r="31" spans="1:8" ht="14.25" customHeight="1" x14ac:dyDescent="0.2">
      <c r="D31" s="29"/>
      <c r="E31" s="30"/>
      <c r="F31" s="30"/>
    </row>
    <row r="32" spans="1:8" ht="13.5" customHeight="1" x14ac:dyDescent="0.2">
      <c r="D32" s="31">
        <f>+'[1]Anexo (4) D'!D68</f>
        <v>-23022489</v>
      </c>
      <c r="E32" s="32"/>
      <c r="F32" s="31">
        <f>+'[1]Anexo (4) D'!F68</f>
        <v>1122016716</v>
      </c>
    </row>
    <row r="33" spans="2:6" ht="13.5" customHeight="1" x14ac:dyDescent="0.2">
      <c r="B33" s="12"/>
      <c r="C33" s="12"/>
      <c r="D33" s="33">
        <f>+D30-D32</f>
        <v>0</v>
      </c>
      <c r="E33" s="34"/>
      <c r="F33" s="33">
        <f>+F30-F32</f>
        <v>0</v>
      </c>
    </row>
    <row r="34" spans="2:6" ht="13.5" customHeight="1" x14ac:dyDescent="0.2">
      <c r="D34" s="29"/>
      <c r="E34" s="30"/>
    </row>
    <row r="35" spans="2:6" ht="13.5" customHeight="1" x14ac:dyDescent="0.2">
      <c r="D35" s="29"/>
      <c r="E35" s="30"/>
    </row>
    <row r="36" spans="2:6" ht="13.5" customHeight="1" x14ac:dyDescent="0.2">
      <c r="B36" s="12"/>
      <c r="C36" s="12"/>
    </row>
    <row r="37" spans="2:6" s="39" customFormat="1" x14ac:dyDescent="0.2">
      <c r="B37" s="16" t="s">
        <v>19</v>
      </c>
      <c r="C37" s="12"/>
      <c r="D37" s="36" t="s">
        <v>20</v>
      </c>
      <c r="E37" s="37"/>
      <c r="F37" s="38"/>
    </row>
    <row r="38" spans="2:6" s="39" customFormat="1" x14ac:dyDescent="0.2">
      <c r="B38" s="16" t="s">
        <v>21</v>
      </c>
      <c r="C38" s="12"/>
      <c r="D38" s="36" t="s">
        <v>22</v>
      </c>
      <c r="E38" s="37"/>
      <c r="F38" s="38"/>
    </row>
    <row r="39" spans="2:6" s="39" customFormat="1" x14ac:dyDescent="0.2">
      <c r="B39" s="40" t="s">
        <v>23</v>
      </c>
      <c r="C39" s="12"/>
      <c r="D39" s="40" t="s">
        <v>24</v>
      </c>
      <c r="E39" s="37"/>
      <c r="F39" s="38"/>
    </row>
    <row r="40" spans="2:6" s="39" customFormat="1" x14ac:dyDescent="0.2">
      <c r="B40" s="41"/>
      <c r="C40" s="42"/>
      <c r="D40" s="40" t="s">
        <v>25</v>
      </c>
      <c r="E40" s="43"/>
      <c r="F40" s="38"/>
    </row>
  </sheetData>
  <mergeCells count="5">
    <mergeCell ref="B1:F1"/>
    <mergeCell ref="B2:F2"/>
    <mergeCell ref="B3:F3"/>
    <mergeCell ref="B4:F4"/>
    <mergeCell ref="B5:F5"/>
  </mergeCells>
  <printOptions horizontalCentered="1" verticalCentered="1"/>
  <pageMargins left="1.3779527559055118" right="0.78740157480314965" top="1.9179527559055118" bottom="0.98425196850393704" header="1.1023622047244095" footer="0.43307086614173229"/>
  <pageSetup paperSize="9" scale="76" orientation="portrait" horizontalDpi="4294967294" r:id="rId1"/>
  <headerFooter alignWithMargins="0">
    <oddFooter>&amp;R&amp;P DE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(3) Form</vt:lpstr>
      <vt:lpstr>'Anexo (3) Form'!Área_de_impresión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2020-12-30T17:27:33Z</dcterms:created>
  <dcterms:modified xsi:type="dcterms:W3CDTF">2020-12-30T17:28:09Z</dcterms:modified>
</cp:coreProperties>
</file>