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225" windowWidth="13980" windowHeight="8400" tabRatio="948" activeTab="1"/>
  </bookViews>
  <sheets>
    <sheet name="COND. TEC. BASICA" sheetId="58" r:id="rId1"/>
    <sheet name="EXPERIENCIA PROBABLE" sheetId="54" r:id="rId2"/>
    <sheet name="EXPERIENCIA PROG.SEGUROS I" sheetId="41" r:id="rId3"/>
    <sheet name="EXPERIENCIA EN SINIESTROS I" sheetId="48" r:id="rId4"/>
    <sheet name="CAPACIDAD ORG" sheetId="57" r:id="rId5"/>
    <sheet name="COND. COMPL. RCSP" sheetId="24" r:id="rId6"/>
    <sheet name="PRIMAS" sheetId="11" r:id="rId7"/>
    <sheet name="APOYO INDUSTRIA NACIONAL" sheetId="59" r:id="rId8"/>
    <sheet name="CONSOLIDADO TECNICO" sheetId="12" r:id="rId9"/>
    <sheet name="EVALUACION FINANCIERA" sheetId="60" r:id="rId10"/>
  </sheets>
  <definedNames>
    <definedName name="_xlnm.Print_Area" localSheetId="7">'APOYO INDUSTRIA NACIONAL'!$A$1:$G$7</definedName>
    <definedName name="_xlnm.Print_Area" localSheetId="4">'CAPACIDAD ORG'!$A$1:$U$15</definedName>
    <definedName name="_xlnm.Print_Area" localSheetId="5">'COND. COMPL. RCSP'!$A$1:$N$60</definedName>
    <definedName name="_xlnm.Print_Area" localSheetId="0">'COND. TEC. BASICA'!$A$1:$F$10</definedName>
    <definedName name="_xlnm.Print_Area" localSheetId="8">'CONSOLIDADO TECNICO'!$B$1:$J$16</definedName>
    <definedName name="_xlnm.Print_Area" localSheetId="3">'EXPERIENCIA EN SINIESTROS I'!$A$1:$O$12</definedName>
    <definedName name="_xlnm.Print_Area" localSheetId="1">'EXPERIENCIA PROBABLE'!$A$1:$F$9</definedName>
    <definedName name="_xlnm.Print_Area" localSheetId="2">'EXPERIENCIA PROG.SEGUROS I'!$A$1:$L$12</definedName>
    <definedName name="_xlnm.Print_Area" localSheetId="6">PRIMAS!$A$1:$I$12</definedName>
    <definedName name="_xlnm.Print_Titles" localSheetId="5">'COND. COMPL. RCSP'!$1:$8</definedName>
  </definedNames>
  <calcPr calcId="125725"/>
</workbook>
</file>

<file path=xl/calcChain.xml><?xml version="1.0" encoding="utf-8"?>
<calcChain xmlns="http://schemas.openxmlformats.org/spreadsheetml/2006/main">
  <c r="H11" i="41"/>
  <c r="D11"/>
  <c r="H14" i="12"/>
  <c r="J14" s="1"/>
  <c r="J15" s="1"/>
  <c r="E14"/>
  <c r="H8"/>
  <c r="G11" i="11"/>
  <c r="N60" i="24"/>
  <c r="I60"/>
  <c r="L11" i="41" l="1"/>
  <c r="J11" i="48" l="1"/>
  <c r="O11"/>
  <c r="J8" i="12" l="1"/>
  <c r="J9" s="1"/>
</calcChain>
</file>

<file path=xl/sharedStrings.xml><?xml version="1.0" encoding="utf-8"?>
<sst xmlns="http://schemas.openxmlformats.org/spreadsheetml/2006/main" count="447" uniqueCount="219">
  <si>
    <t>PLIEGO DE CONDICIONES</t>
  </si>
  <si>
    <t>FOLIO</t>
  </si>
  <si>
    <t>OBSERVACIONES</t>
  </si>
  <si>
    <t>SI</t>
  </si>
  <si>
    <t>NO</t>
  </si>
  <si>
    <t>Folio</t>
  </si>
  <si>
    <t>Razon social de los clientes</t>
  </si>
  <si>
    <t>TOTAL</t>
  </si>
  <si>
    <t>Valor prima Anual</t>
  </si>
  <si>
    <t>OTORGADO</t>
  </si>
  <si>
    <t xml:space="preserve">Condiciones Complementarias </t>
  </si>
  <si>
    <t>ASPECTO EVALUADO</t>
  </si>
  <si>
    <t>RAMO EVALUADO</t>
  </si>
  <si>
    <t>% PONDERADO</t>
  </si>
  <si>
    <t>CALIFICACIÓN DE LAS CONDICIONES COMPLEMENTARIAS</t>
  </si>
  <si>
    <t>VIGENCIA</t>
  </si>
  <si>
    <t>REQUISITOS HABILITANTES</t>
  </si>
  <si>
    <t>CONDICIONES COMPLEMENTARIAS</t>
  </si>
  <si>
    <t>PRIMAS</t>
  </si>
  <si>
    <t xml:space="preserve">TOTAL PUNTOS </t>
  </si>
  <si>
    <t xml:space="preserve">Fecha de Ocurrencia </t>
  </si>
  <si>
    <t>Fecha de Pago</t>
  </si>
  <si>
    <t>Valor Indemnizado</t>
  </si>
  <si>
    <t>PUNTOS OBTENIDOS</t>
  </si>
  <si>
    <t>%</t>
  </si>
  <si>
    <t>%o</t>
  </si>
  <si>
    <t>APOYO INDUSTRIA NACIONAL</t>
  </si>
  <si>
    <t xml:space="preserve"> Total Puntos - Condiciones Complementarias</t>
  </si>
  <si>
    <t>0 Puntos</t>
  </si>
  <si>
    <t>10 Puntos</t>
  </si>
  <si>
    <t>15 Puntos</t>
  </si>
  <si>
    <t>20 Puntos</t>
  </si>
  <si>
    <t>25 Puntos</t>
  </si>
  <si>
    <t>30 Puntos</t>
  </si>
  <si>
    <t>  No ofrecimiento de límite adicional.</t>
  </si>
  <si>
    <t> Ofrecimiento de límite de $200.000.000 ADICIONAL AL basico exigido.</t>
  </si>
  <si>
    <t> Ofrecimiento de límite de $400.000.000 ADICIONAL AL basico exigido.</t>
  </si>
  <si>
    <t> Ofrecimiento de límite de $600.000.000 ADICIONAL AL basico exigido.</t>
  </si>
  <si>
    <t> No ofrecimiento de sublímite adicional</t>
  </si>
  <si>
    <t> No ofrecimiento de límite adicional.</t>
  </si>
  <si>
    <t> Ofrecimiento de límite de $10.000.000 ADICIONAL AL basico exigido.</t>
  </si>
  <si>
    <t>La evaluación y calificación de esta condición, se llevará a cabo de la siguiente forma:</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</si>
  <si>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</si>
  <si>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RESPONSABILIDAD CIVIL SERVIDORES PUBLICOS</t>
  </si>
  <si>
    <t>Tasa</t>
  </si>
  <si>
    <t>Prima (Incluye IVA)</t>
  </si>
  <si>
    <t>HABIL</t>
  </si>
  <si>
    <t>Vigencia de las polizas certificadas</t>
  </si>
  <si>
    <t>CUMPLE</t>
  </si>
  <si>
    <t>HABILITADA</t>
  </si>
  <si>
    <t>ASPECTO.</t>
  </si>
  <si>
    <t>De conformidad con lo establecido en el artículo 6.2.1.6 del Decreto 734 de 2012, el proponente o todos los miembros del consorcio o unión temporal deberán acreditar en el registro único de Proponentes que  la capacidad de organización operacional es mayor o igual  al valor del  Presupuesto Oficial  del(os)  grupo (s) para los cuales presenta oferta.</t>
  </si>
  <si>
    <t>OFERENTE</t>
  </si>
  <si>
    <t>ASPECTOS VERIFICADOS</t>
  </si>
  <si>
    <t>Verificación Texto</t>
  </si>
  <si>
    <t>Firmado por el Representante Legal</t>
  </si>
  <si>
    <t>COMPONENTE %</t>
  </si>
  <si>
    <t xml:space="preserve">Nacional </t>
  </si>
  <si>
    <t>Extranjero</t>
  </si>
  <si>
    <t>50 Puntos</t>
  </si>
  <si>
    <t>AGENCIA NACIONAL DE INFRAESTRUCTURA-ANI</t>
  </si>
  <si>
    <t>SELECCIÓN ABREVIADA DE MENOR CUNATÍA No VJ-VAF-SA-008-2013</t>
  </si>
  <si>
    <t xml:space="preserve"> SEGURO DE  RESPONSABILIDAD CIVIL SERVIDORES PÚBLICOS</t>
  </si>
  <si>
    <t>200 Puntos</t>
  </si>
  <si>
    <t> Ofrecimiento de límite de $100.000.000 ADICIONAL AL basico exigido.</t>
  </si>
  <si>
    <t>5 Puntos</t>
  </si>
  <si>
    <t>35 Puntos</t>
  </si>
  <si>
    <t>2 Puntos</t>
  </si>
  <si>
    <t> Ofrecimiento de límite de $3.000.000 ADICIONAL AL basico exigido.</t>
  </si>
  <si>
    <t>4 Puntos</t>
  </si>
  <si>
    <t> Ofrecimiento de límite de $5.000.000 ADICIONAL AL basico exigido.</t>
  </si>
  <si>
    <t>7 Puntos</t>
  </si>
  <si>
    <t>ACE SEGUROS S.A.</t>
  </si>
  <si>
    <t>SELECCIÓN ABREVIADA DE MENOR CUANTÍA No VJ-VAF-SA-008-2013</t>
  </si>
  <si>
    <t>PROPONENTES</t>
  </si>
  <si>
    <t>SELECCIÓN ABREVIADA DE MENOR CUANTÍA No VJ-VAF-SA-008 DE 2013</t>
  </si>
  <si>
    <t>QBE SEGUROS S.A.</t>
  </si>
  <si>
    <t>AGENCIA NACIONAL DE INFRAESTRUCTURA -ANI</t>
  </si>
  <si>
    <t>SELECCIÓN ABREVIDAD DE MENOR CUANTÍA No VJ-VAF-SA-008 DE 2013</t>
  </si>
  <si>
    <t>SEGURO DE RESPONSABILIDAD CIVIL SERVIDORES PÚBLICOS</t>
  </si>
  <si>
    <t xml:space="preserve">(365)  TRESCIENTOS SESENTA Y CINCO DIAS  </t>
  </si>
  <si>
    <t xml:space="preserve">TOTAL COSTO SERVIDORES PÚBLICOS </t>
  </si>
  <si>
    <t xml:space="preserve">CONSOLIDADO GENERAL </t>
  </si>
  <si>
    <t xml:space="preserve">TOTAL CONSOLIDADO </t>
  </si>
  <si>
    <t>SELECCIÓN ABREVIADA DE MENOR CUANTIA No VJ-VAF-SA-008-2013</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</si>
  <si>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</si>
  <si>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Ofrecimiento de límite de $800.000.000 ADICIONAL AL basico exigido.</t>
  </si>
  <si>
    <t>40 Puntos</t>
  </si>
  <si>
    <t> Ofrecimiento de límite de $1,000.000.000 ADICIONAL AL basico exigido.</t>
  </si>
  <si>
    <t> Ofrecimiento de límite de $50.000.000 ADICIONAL AL basico exigido.</t>
  </si>
  <si>
    <t> Ofrecimiento de límite de $75.000.000 ADICIONAL AL basico exigido.</t>
  </si>
  <si>
    <t> Ofrecimiento de límite de $125.000.000 ADICIONAL AL basico exigido.</t>
  </si>
  <si>
    <t> Ofrecimiento de límite de $150.000.000  ADICIONAL AL basico exigido.</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</si>
  <si>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</si>
  <si>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 Ofrecimiento de límite de $1.000.000 ADICIONAL AL basico exigido.</t>
  </si>
  <si>
    <t> Ofrecimiento de límite de $7.500.000  ADICIONAL AL basico exigido.</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</si>
  <si>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</si>
  <si>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</si>
  <si>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  Cláusula de Descuento por Buena Experiencia</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</si>
  <si>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</si>
  <si>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t>Formula = TPF - (SI + IBNR + 20% de TPF)</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</si>
  <si>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</si>
  <si>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</si>
  <si>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</si>
  <si>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</si>
  <si>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  A esta diferencia, si es positiva, la compañía aplica el porcentaje de bonificación ofrecido en este proceso y el resultado corresponde al valor a pagar por concepto de la bomificación, a favor de EL AGENCIA NACIONAL DE INFRAESTRUCTURA</t>
  </si>
  <si>
    <t>  La liquidación de la bonificación se realizará por períodos anuales, no obstante para los casos en que existan fraciones menores a un año de vigencia contratada y/o de prorrogas, estos períodos también serán objeto de liquidación en forma independiente</t>
  </si>
  <si>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</si>
  <si>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</si>
  <si>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</si>
  <si>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</si>
  <si>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t>(Porcentaje ofrecido X puntaje establecido) / Mayor porcentaje ofrecido</t>
  </si>
  <si>
    <t>Eliminación de Cláusulas de Garantías</t>
  </si>
  <si>
    <r>
      <t>Extención de cobertura.</t>
    </r>
    <r>
      <rPr>
        <sz val="11"/>
        <rFont val="Verdana"/>
        <family val="2"/>
      </rPr>
      <t xml:space="preserve">Se califica el término adicional al básico hasta 12 meses. Para acceder a asignación de puntaje , el ofrecimiento debe contemplar las siguientes condiciones: A) El proponente debera señalar en forma expresael periodo adicional al básico que ofrece.B) El ofrecimientodebe contemplar los mismos términos señalados en la extensión de cobertura básica,incluido el cobro máximo del 50% de la prima anual ofrecida para este proceso (Es decir, en conjunto para los 12 meses del básico y el termino adicional ofrecido.)   </t>
    </r>
  </si>
  <si>
    <t>Extensión de la Aplicación de la Cláusula de Descuento por Buena Experiencia</t>
  </si>
  <si>
    <t>Para efectos de acceder a la asignación de puntaje, la propuesta de esta cláusula debe contemplar los términos señalados en el texto de la misma, en caso de modificación de los mismos, se asignará cero (0) puntos.</t>
  </si>
  <si>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</si>
  <si>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</si>
  <si>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50% del limite basico general asegurado.</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</si>
  <si>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</si>
  <si>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QBE SEGUROS S.A. </t>
  </si>
  <si>
    <t>ELABORO :JLT Valencia &amp; Iragorri Corredores de Seguros.</t>
  </si>
  <si>
    <t>X</t>
  </si>
  <si>
    <t>118-119</t>
  </si>
  <si>
    <t>NINGUNA</t>
  </si>
  <si>
    <t>79-80</t>
  </si>
  <si>
    <r>
      <rPr>
        <b/>
        <sz val="10"/>
        <rFont val="Verdana"/>
        <family val="2"/>
      </rPr>
      <t>ACE SEGUROS S.A.</t>
    </r>
  </si>
  <si>
    <t>2.7.2.1. EXPERIENCIA PROBABLE</t>
  </si>
  <si>
    <t>47-48</t>
  </si>
  <si>
    <t xml:space="preserve">QBE SEGUROS S.A </t>
  </si>
  <si>
    <t>BANCO DE LA  REPUBLICA</t>
  </si>
  <si>
    <t>31/03/2008/2009</t>
  </si>
  <si>
    <t>31/03/2009/2010</t>
  </si>
  <si>
    <t>31/03/2010/2011</t>
  </si>
  <si>
    <t>IPSE</t>
  </si>
  <si>
    <t>31/05/2009/2010</t>
  </si>
  <si>
    <t>FONDO NACIONAL DE AHORRO</t>
  </si>
  <si>
    <t>05/05/2010/2011</t>
  </si>
  <si>
    <t>UNIDAD ADMINISTRATIVA ESPECIAL DE CATASTRO DISRTRITAL</t>
  </si>
  <si>
    <t>01/04/2009/2010</t>
  </si>
  <si>
    <t>AGENCIA NACIONAL DE HIDROCARBUROS</t>
  </si>
  <si>
    <t>16/06/2011/2012</t>
  </si>
  <si>
    <t>SECRETARIA DISTRITAL DE HACIENDA</t>
  </si>
  <si>
    <t>24/1172011</t>
  </si>
  <si>
    <t>UNIDAD ADMINISTRATIVA ESPECIAL DE CATASTRO DISTRITAL</t>
  </si>
  <si>
    <t>05/1072009</t>
  </si>
  <si>
    <t>MINISTERIO DE COMERCIO INDUSTRIAL Y TURISMO</t>
  </si>
  <si>
    <t>COMISIÓN DE REGULACIÓN DE AGUA</t>
  </si>
  <si>
    <t xml:space="preserve">SECRETARIA DISTRITAL DE PLANEACIÓN </t>
  </si>
  <si>
    <t>BANCO DE LA REPUBLICA</t>
  </si>
  <si>
    <t>125..000.000</t>
  </si>
  <si>
    <t>DIRECCIÓN NACIONAL DE ESTUPEFACIENTES</t>
  </si>
  <si>
    <t>01/13/2010</t>
  </si>
  <si>
    <t>11/28/2012</t>
  </si>
  <si>
    <t>QBE SEGUROS  S.A.</t>
  </si>
  <si>
    <t xml:space="preserve">Elaboro : JLT Valencia &amp; Iragorri Corredores de Seguros.  </t>
  </si>
  <si>
    <t>ELABORO: JLT Valencia &amp; Iragorri Corredores de Seguros</t>
  </si>
  <si>
    <t>ELABORO: JLT Valencia &amp; Iragorri Corredores de Seguros.</t>
  </si>
  <si>
    <t xml:space="preserve"> 2.7.2.4. VERIFICACION CAPACIDAD DE ORGANIZACIÓN</t>
  </si>
  <si>
    <t>2.7.2.5.  Organización Operacional</t>
  </si>
  <si>
    <t>2.7.2.6. Organización Técnica</t>
  </si>
  <si>
    <t xml:space="preserve">De conformidad con lo establecido en el artículo 6.2.1.6 del Decreto 734 de 2012, El proponente, o todos los miembros del consorcio o unión temporal, que vayan a prestar los servicios objeto del presente proceso, deberá acreditar en el registro único de Proponentes que en su  capacidad de organización técnica, cuenta con más de veinte personas vinculadas contractualmente para el desarrollo de su actividad  como proveedor, donde indique el número de socios o asociados, así como el personal profesional universitario, personal administrativo, tecnólogo y operativo vinculados mediante relación contractual para desarrollar actividades estrictamente con la actividad en que se clasifica.
</t>
  </si>
  <si>
    <t xml:space="preserve">El proponente acreditará que cuenta con oficina debidamente autorizada en la ciudad de Bogotá D.C.,  lo cual se verificará  en el certificado de  existencia y representación legal expedido  por la Cámara de Comercio respectiva.
</t>
  </si>
  <si>
    <r>
      <rPr>
        <b/>
        <sz val="10"/>
        <rFont val="Verdana"/>
        <family val="2"/>
      </rPr>
      <t>2.7.2.8.</t>
    </r>
    <r>
      <rPr>
        <sz val="10"/>
        <rFont val="Verdana"/>
        <family val="2"/>
      </rPr>
      <t>,</t>
    </r>
    <r>
      <rPr>
        <b/>
        <sz val="10"/>
        <rFont val="Verdana"/>
        <family val="2"/>
      </rPr>
      <t xml:space="preserve">OTROS DOCUMENTOS </t>
    </r>
    <r>
      <rPr>
        <sz val="10"/>
        <rFont val="Verdana"/>
        <family val="2"/>
      </rPr>
      <t xml:space="preserve">   Adicionalmente los proponentes deberán diligenciar el formato No. 7 Información General del Beneficiario. Anexando certificación bancaria vigente donde se pueda verificar el número de la cuenta, número del NIT y que la misma está a nombre del proponente y se encuentre activa.
Por último, anexar copia impresa del Registro Único Tributario (RUT) expedido por la DIAN del Ministerio de Hacienda y Crédito Público.
</t>
    </r>
  </si>
  <si>
    <r>
      <rPr>
        <b/>
        <sz val="10"/>
        <rFont val="Verdana"/>
        <family val="2"/>
      </rPr>
      <t>2.8. PROPUESTA UNICA HABIL</t>
    </r>
    <r>
      <rPr>
        <sz val="10"/>
        <rFont val="Verdana"/>
        <family val="2"/>
      </rPr>
      <t xml:space="preserve"> Este proceso podrá ser adjudicado a un único proponente, caso en el cual deberá cumplir con la totalidad de las exigencias de índole jurídico, financiero, técnico y económico establecidas en el pliego de condiciones</t>
    </r>
  </si>
  <si>
    <t>ELABORO:JLT Valencia &amp; Iragorri Corredores de Seguros</t>
  </si>
  <si>
    <t>x</t>
  </si>
  <si>
    <t xml:space="preserve">CUMPLE </t>
  </si>
  <si>
    <t>VARIOS</t>
  </si>
  <si>
    <t>60-61</t>
  </si>
  <si>
    <r>
      <t xml:space="preserve">ELABORO: </t>
    </r>
    <r>
      <rPr>
        <sz val="10"/>
        <rFont val="Verdana"/>
        <family val="2"/>
      </rPr>
      <t>JLT Valencia &amp; Iragorri Corredores de Seguros</t>
    </r>
  </si>
  <si>
    <t xml:space="preserve">TOTAL DE PUNTOS  </t>
  </si>
  <si>
    <t xml:space="preserve"> 3.4 VERIFICACION FORMATO DE APOYO A LA INDUSTRIA NACIONAL LEY 816 DE 2003</t>
  </si>
  <si>
    <t xml:space="preserve">ELABORO: JLT Valencia &amp; Iragorri Corredores de Seguros </t>
  </si>
  <si>
    <t>CONSOLIDADO GENERAL</t>
  </si>
  <si>
    <t>3.3.EVALUACIÓN PRIMAS 700 PUNTOS</t>
  </si>
  <si>
    <t xml:space="preserve">2.7.2.3. VERIFICACION DE EXPERIENCIA EN MANEJO DE SINIESTROS </t>
  </si>
  <si>
    <t>2.7.2.1. VERIFICACION DE EXPERIENCIA EN PROGRAMAS DE SEGUROS</t>
  </si>
  <si>
    <t>2.7.1.  VERIFICACION FORMATO DE ACEPTACIÓN DE CONDICIONES TECNICAS BASICAS OBLIGATORIAS</t>
  </si>
  <si>
    <t>56,38604 AÑOS</t>
  </si>
  <si>
    <t>43.71253 AÑOS</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</si>
  <si>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</si>
  <si>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SE OTORGA</t>
  </si>
  <si>
    <r>
      <t xml:space="preserve">• Ofrecimiento de límite adicional al básico, de $1.500.000.000, exigido para el amparo de Perjuicios o detrimentos patrimoniales, </t>
    </r>
    <r>
      <rPr>
        <sz val="11"/>
        <rFont val="Verdana"/>
        <family val="2"/>
      </rPr>
      <t xml:space="preserve"> sin cobro de prima. </t>
    </r>
  </si>
  <si>
    <t xml:space="preserve">SE OTORGA $400.000.000 ADICIONAL </t>
  </si>
  <si>
    <t>SE  OTORGA $200.000.000 ADICIONAL</t>
  </si>
  <si>
    <r>
      <t xml:space="preserve">• Ofrecimiento de sublímite adicional al básico, de $700.000.000, </t>
    </r>
    <r>
      <rPr>
        <sz val="11"/>
        <rFont val="Verdana"/>
        <family val="2"/>
      </rPr>
      <t>exigido para el amparo de Gastos de Defensa, sin cobro de prima.</t>
    </r>
  </si>
  <si>
    <t>SE OTORGA $150.000.000 ADICIONAL</t>
  </si>
  <si>
    <t xml:space="preserve">SE OTORGA $100.000.000 ADICIONAL </t>
  </si>
  <si>
    <t>SE OTORGA $10.000.000 ADICIONAL</t>
  </si>
  <si>
    <t>NO SE OTORGA</t>
  </si>
  <si>
    <t xml:space="preserve">SE OTORGA 8% ADICIONAL </t>
  </si>
  <si>
    <r>
      <t xml:space="preserve">Aceptación de gastos judiciales y/o costos de defensa </t>
    </r>
    <r>
      <rPr>
        <sz val="11"/>
        <rFont val="Verdana"/>
        <family val="2"/>
      </rPr>
      <t xml:space="preserve"> Se califica el menor número de días ofrecido al básico obligatorio, de cinco (5) días.</t>
    </r>
  </si>
  <si>
    <t xml:space="preserve">SE OTORGA 5 DÍAS </t>
  </si>
  <si>
    <t xml:space="preserve">SE OTORGAN 5% ADICIONALES </t>
  </si>
  <si>
    <t>SE OTORGA  UN 20 % ADICIONAL</t>
  </si>
  <si>
    <t>12 MESES ADICIONALES</t>
  </si>
  <si>
    <t>12 MESES ADICIONAL</t>
  </si>
  <si>
    <t>Anticipo de indemnización, Se califica el porcentaje adicional al básico ofrecido DEL 50%</t>
  </si>
  <si>
    <t xml:space="preserve"> </t>
  </si>
  <si>
    <t>MINISTERIO DE TRANSPORTE</t>
  </si>
  <si>
    <t>SELECCIÓN ABREVIADA DE MENOR CUANTIA No VJ-VAF-SA-005-2013</t>
  </si>
  <si>
    <t>VERIFICACION CAPACIDAD FINANCIERA</t>
  </si>
  <si>
    <t>ASPECTOS FINANCIEROS</t>
  </si>
  <si>
    <t>Los proponentes deberán aportar el Certificado de Registro Único de Proponentes vigente, siempre que en él se contenga la información financiera con corte a 31 de Diciembre de 2012 en firme y los indicadores de capacidad financiera solicitados en el cuadro de Indicadores</t>
  </si>
  <si>
    <t>Con el fin de verificar la capacidad financiera a título de requisito habilitante, es decir, si cumple o no cumple, esta se evaluará teniendo en cuenta los siguientes indicadores:</t>
  </si>
  <si>
    <t>254 y 255</t>
  </si>
  <si>
    <t>Cumple</t>
  </si>
  <si>
    <t>Indicador Fórmula Margen Requerido
Liquidez Activo corriente  sobre pasivo corriente Mayor o igual  a 1,00 veces</t>
  </si>
  <si>
    <t>Indicador Fórmula Margen Requerido
Nivel de endeudamiento Pasivo Total  sobre Activo Total Menor  o igual  al 90.99%</t>
  </si>
  <si>
    <t>Indicador Fórmula Margen Requerido
Capital de trabajo Activo corriente menos pasivo corriente Mayor o igual al valor  del presupuesto oficial</t>
  </si>
  <si>
    <t>Indicador Fórmula Margen Requerido</t>
  </si>
  <si>
    <t>Capital de trabajo Activo corriente menos pasivo corriente Mayor o igual al valor  del presupuesto oficial</t>
  </si>
  <si>
    <t>47 A 70</t>
  </si>
  <si>
    <t>128 A 140</t>
  </si>
  <si>
    <t>Indicador Fórmula Margen Requerido
Liquidez activo correinte sobre pasivo corriente Mayor o igual  al 1,00 veces</t>
  </si>
  <si>
    <t>29 A 39</t>
  </si>
  <si>
    <t xml:space="preserve">A- Experiencia probable (E)
En  concordancia con lo establecido en el Artículo 6.2.2.4. del Decreto 0734 de 2012 y teniendo en cuenta que esta experiencia es la derivada del tiempo en que el proponente ha podido ejercer su actividad de proveeduría, verificará en el Registro Único de proponentes, que  la experiencia probable sea  mayor o igual a Diez (10) años.
Si la PROPUESTA es presentada por un consorcio o unión temporal, la experiencia probable debe ser cumplida de manera independiente, por cada uno de sus miembros, acreditándose a través del RUP y la cual en todo caso deberá corresponder a la actividad de PROVEEDOR
</t>
  </si>
  <si>
    <t>29-39</t>
  </si>
</sst>
</file>

<file path=xl/styles.xml><?xml version="1.0" encoding="utf-8"?>
<styleSheet xmlns="http://schemas.openxmlformats.org/spreadsheetml/2006/main">
  <numFmts count="9">
    <numFmt numFmtId="44" formatCode="_(&quot;$&quot;\ * #,##0.00_);_(&quot;$&quot;\ * \(#,##0.00\);_(&quot;$&quot;\ * &quot;-&quot;??_);_(@_)"/>
    <numFmt numFmtId="43" formatCode="_(* #,##0.00_);_(* \(#,##0.00\);_(* &quot;-&quot;??_);_(@_)"/>
    <numFmt numFmtId="164" formatCode="_ * #,##0.00_ ;_ * \-#,##0.00_ ;_ * &quot;-&quot;??_ ;_ @_ "/>
    <numFmt numFmtId="165" formatCode="_(* #,##0_);_(* \(#,##0\);_(* &quot;-&quot;??_);_(@_)"/>
    <numFmt numFmtId="166" formatCode="_ * #,##0_ ;_ * \-#,##0_ ;_ * &quot;-&quot;??_ ;_ @_ "/>
    <numFmt numFmtId="167" formatCode="#,##0.00_ ;\-#,##0.00\ "/>
    <numFmt numFmtId="168" formatCode="_(&quot;$&quot;\ * #,##0_);_(&quot;$&quot;\ * \(#,##0\);_(&quot;$&quot;\ * &quot;-&quot;??_);_(@_)"/>
    <numFmt numFmtId="169" formatCode="_(&quot;$&quot;\ * #,##0.00000000_);_(&quot;$&quot;\ * \(#,##0.00000000\);_(&quot;$&quot;\ * &quot;-&quot;??_);_(@_)"/>
    <numFmt numFmtId="170" formatCode="_(&quot;$&quot;\ * #,##0.0000_);_(&quot;$&quot;\ * \(#,##0.0000\);_(&quot;$&quot;\ * &quot;-&quot;??_);_(@_)"/>
  </numFmts>
  <fonts count="24">
    <font>
      <sz val="10"/>
      <name val="Arial"/>
    </font>
    <font>
      <sz val="10"/>
      <name val="Arial"/>
      <family val="2"/>
    </font>
    <font>
      <b/>
      <sz val="10"/>
      <color indexed="8"/>
      <name val="Verdana"/>
      <family val="2"/>
    </font>
    <font>
      <i/>
      <sz val="10"/>
      <name val="Verdana"/>
      <family val="2"/>
    </font>
    <font>
      <sz val="8"/>
      <name val="Arial"/>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b/>
      <sz val="10"/>
      <color indexed="18"/>
      <name val="Verdana"/>
      <family val="2"/>
    </font>
    <font>
      <b/>
      <sz val="10"/>
      <color indexed="18"/>
      <name val="Arial"/>
      <family val="2"/>
    </font>
    <font>
      <sz val="10"/>
      <color indexed="18"/>
      <name val="Arial"/>
      <family val="2"/>
    </font>
    <font>
      <sz val="10"/>
      <color indexed="62"/>
      <name val="Arial"/>
      <family val="2"/>
    </font>
    <font>
      <sz val="10"/>
      <color indexed="62"/>
      <name val="Verdana"/>
      <family val="2"/>
    </font>
    <font>
      <b/>
      <sz val="10"/>
      <color indexed="62"/>
      <name val="Verdana"/>
      <family val="2"/>
    </font>
    <font>
      <sz val="11"/>
      <name val="Arial"/>
      <family val="2"/>
    </font>
    <font>
      <sz val="12"/>
      <name val="Century Gothic"/>
      <family val="2"/>
    </font>
    <font>
      <sz val="10"/>
      <name val="Arial"/>
      <family val="2"/>
    </font>
    <font>
      <i/>
      <sz val="10"/>
      <name val="Arial"/>
      <family val="2"/>
    </font>
    <font>
      <b/>
      <sz val="10"/>
      <name val="Arial"/>
      <family val="2"/>
    </font>
    <font>
      <sz val="11"/>
      <name val="Verdana"/>
      <family val="2"/>
    </font>
    <font>
      <b/>
      <sz val="11"/>
      <name val="Arial"/>
      <family val="2"/>
    </font>
    <font>
      <sz val="10"/>
      <name val="Arial"/>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8"/>
      </patternFill>
    </fill>
    <fill>
      <patternFill patternType="solid">
        <fgColor indexed="42"/>
        <bgColor indexed="64"/>
      </patternFill>
    </fill>
    <fill>
      <patternFill patternType="solid">
        <fgColor theme="0"/>
        <bgColor indexed="64"/>
      </patternFill>
    </fill>
  </fills>
  <borders count="59">
    <border>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s>
  <cellStyleXfs count="10">
    <xf numFmtId="0" fontId="0" fillId="0" borderId="0"/>
    <xf numFmtId="164" fontId="1" fillId="0" borderId="0" applyFont="0" applyFill="0" applyBorder="0" applyAlignment="0" applyProtection="0"/>
    <xf numFmtId="0" fontId="17" fillId="0" borderId="51" applyNumberFormat="0" applyFont="0" applyBorder="0" applyAlignment="0"/>
    <xf numFmtId="44" fontId="18"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9" fontId="23" fillId="0" borderId="0" applyFont="0" applyFill="0" applyBorder="0" applyAlignment="0" applyProtection="0"/>
  </cellStyleXfs>
  <cellXfs count="382">
    <xf numFmtId="0" fontId="0" fillId="0" borderId="0" xfId="0"/>
    <xf numFmtId="165" fontId="6" fillId="2" borderId="1" xfId="1" applyNumberFormat="1" applyFont="1" applyFill="1" applyBorder="1" applyAlignment="1" applyProtection="1">
      <alignment horizontal="center" vertical="center"/>
    </xf>
    <xf numFmtId="0" fontId="5" fillId="0" borderId="0" xfId="0" applyFont="1" applyAlignment="1">
      <alignment vertical="center" wrapText="1"/>
    </xf>
    <xf numFmtId="2" fontId="5" fillId="2" borderId="6" xfId="0" applyNumberFormat="1" applyFont="1" applyFill="1" applyBorder="1" applyAlignment="1">
      <alignment vertical="center" wrapText="1"/>
    </xf>
    <xf numFmtId="2" fontId="6" fillId="2" borderId="6" xfId="0" applyNumberFormat="1" applyFont="1" applyFill="1" applyBorder="1" applyAlignment="1">
      <alignment vertical="center" wrapText="1"/>
    </xf>
    <xf numFmtId="0" fontId="5" fillId="0" borderId="0" xfId="0" applyFont="1" applyAlignment="1">
      <alignment vertical="center"/>
    </xf>
    <xf numFmtId="2" fontId="5" fillId="0" borderId="0" xfId="0" applyNumberFormat="1" applyFont="1" applyBorder="1" applyAlignment="1">
      <alignment vertical="center"/>
    </xf>
    <xf numFmtId="2" fontId="5" fillId="0" borderId="0" xfId="0" applyNumberFormat="1" applyFont="1" applyAlignment="1">
      <alignment vertical="center"/>
    </xf>
    <xf numFmtId="3" fontId="6" fillId="2" borderId="6" xfId="0" applyNumberFormat="1" applyFont="1" applyFill="1" applyBorder="1" applyAlignment="1">
      <alignment vertical="center" wrapText="1"/>
    </xf>
    <xf numFmtId="2" fontId="5" fillId="0" borderId="0" xfId="0" applyNumberFormat="1" applyFont="1" applyAlignment="1">
      <alignment horizontal="center" vertical="center"/>
    </xf>
    <xf numFmtId="0" fontId="5" fillId="2" borderId="0" xfId="0" applyFont="1" applyFill="1" applyAlignment="1">
      <alignment vertical="center" wrapText="1"/>
    </xf>
    <xf numFmtId="49" fontId="5" fillId="0" borderId="6" xfId="0" applyNumberFormat="1" applyFont="1" applyFill="1" applyBorder="1" applyAlignment="1">
      <alignment vertical="center" wrapText="1"/>
    </xf>
    <xf numFmtId="2" fontId="6" fillId="3" borderId="6" xfId="0" applyNumberFormat="1" applyFont="1" applyFill="1" applyBorder="1" applyAlignment="1">
      <alignment vertical="center" wrapText="1"/>
    </xf>
    <xf numFmtId="165" fontId="6" fillId="2" borderId="0" xfId="1" applyNumberFormat="1" applyFont="1" applyFill="1" applyBorder="1" applyAlignment="1" applyProtection="1">
      <alignment horizontal="center" vertical="center"/>
    </xf>
    <xf numFmtId="2" fontId="6" fillId="5" borderId="6" xfId="0" applyNumberFormat="1" applyFont="1" applyFill="1" applyBorder="1" applyAlignment="1">
      <alignment vertical="center" wrapText="1"/>
    </xf>
    <xf numFmtId="164" fontId="10" fillId="0" borderId="6" xfId="1" quotePrefix="1" applyFont="1" applyFill="1" applyBorder="1" applyAlignment="1" applyProtection="1">
      <alignment horizontal="center" vertical="center" wrapText="1"/>
    </xf>
    <xf numFmtId="165" fontId="6" fillId="3" borderId="13" xfId="1" applyNumberFormat="1" applyFont="1" applyFill="1" applyBorder="1" applyAlignment="1" applyProtection="1">
      <alignment horizontal="center" vertical="center" wrapText="1"/>
    </xf>
    <xf numFmtId="165" fontId="6" fillId="3" borderId="6" xfId="1" applyNumberFormat="1" applyFont="1" applyFill="1" applyBorder="1" applyAlignment="1" applyProtection="1">
      <alignment horizontal="center" vertical="center" wrapText="1"/>
    </xf>
    <xf numFmtId="2" fontId="5" fillId="2" borderId="0" xfId="0" applyNumberFormat="1" applyFont="1" applyFill="1" applyAlignment="1">
      <alignment vertical="center" wrapText="1"/>
    </xf>
    <xf numFmtId="2" fontId="6" fillId="3" borderId="1" xfId="0" applyNumberFormat="1" applyFont="1" applyFill="1" applyBorder="1" applyAlignment="1">
      <alignment horizontal="center" vertical="center" wrapText="1"/>
    </xf>
    <xf numFmtId="2" fontId="6" fillId="3" borderId="29" xfId="0" applyNumberFormat="1" applyFont="1" applyFill="1" applyBorder="1" applyAlignment="1">
      <alignment horizontal="center" vertical="center" wrapText="1"/>
    </xf>
    <xf numFmtId="0" fontId="6" fillId="3" borderId="17" xfId="0" applyNumberFormat="1" applyFont="1" applyFill="1" applyBorder="1" applyAlignment="1">
      <alignment vertical="center" wrapText="1"/>
    </xf>
    <xf numFmtId="2" fontId="6" fillId="3" borderId="1" xfId="0" applyNumberFormat="1" applyFont="1" applyFill="1" applyBorder="1" applyAlignment="1">
      <alignment horizontal="center" vertical="center" wrapText="1"/>
    </xf>
    <xf numFmtId="2" fontId="6" fillId="3" borderId="0" xfId="0" applyNumberFormat="1" applyFont="1" applyFill="1" applyBorder="1" applyAlignment="1">
      <alignment horizontal="left" vertical="center"/>
    </xf>
    <xf numFmtId="0" fontId="5" fillId="0" borderId="0" xfId="0" applyFont="1" applyAlignment="1">
      <alignment horizontal="center" vertical="center" wrapText="1"/>
    </xf>
    <xf numFmtId="2" fontId="6" fillId="3" borderId="17" xfId="0" applyNumberFormat="1" applyFont="1" applyFill="1" applyBorder="1" applyAlignment="1">
      <alignment horizontal="left" vertical="center"/>
    </xf>
    <xf numFmtId="2" fontId="6" fillId="3" borderId="18" xfId="0" applyNumberFormat="1" applyFont="1" applyFill="1" applyBorder="1" applyAlignment="1">
      <alignment horizontal="left" vertical="center"/>
    </xf>
    <xf numFmtId="43" fontId="2" fillId="2" borderId="6" xfId="1" applyNumberFormat="1" applyFont="1" applyFill="1" applyBorder="1" applyAlignment="1">
      <alignment horizontal="center" vertical="center" wrapText="1"/>
    </xf>
    <xf numFmtId="1" fontId="6" fillId="3" borderId="18" xfId="0" applyNumberFormat="1" applyFont="1" applyFill="1" applyBorder="1" applyAlignment="1">
      <alignment vertical="center" wrapText="1"/>
    </xf>
    <xf numFmtId="168" fontId="5" fillId="0" borderId="0" xfId="3" applyNumberFormat="1" applyFont="1" applyAlignment="1">
      <alignment vertical="center"/>
    </xf>
    <xf numFmtId="168" fontId="5" fillId="0" borderId="0" xfId="3" applyNumberFormat="1" applyFont="1" applyBorder="1" applyAlignment="1">
      <alignment vertical="center"/>
    </xf>
    <xf numFmtId="3" fontId="6" fillId="0" borderId="6" xfId="0" applyNumberFormat="1" applyFont="1" applyFill="1" applyBorder="1" applyAlignment="1">
      <alignment vertical="center" wrapText="1"/>
    </xf>
    <xf numFmtId="165" fontId="2" fillId="0" borderId="6" xfId="1" applyNumberFormat="1" applyFont="1" applyFill="1" applyBorder="1" applyAlignment="1">
      <alignment horizontal="center" vertical="center" wrapText="1"/>
    </xf>
    <xf numFmtId="4" fontId="6" fillId="0" borderId="6" xfId="0" applyNumberFormat="1" applyFont="1" applyFill="1" applyBorder="1" applyAlignment="1">
      <alignment vertical="center" wrapText="1"/>
    </xf>
    <xf numFmtId="0" fontId="5" fillId="2" borderId="0" xfId="4" applyFont="1" applyFill="1" applyBorder="1"/>
    <xf numFmtId="2" fontId="3" fillId="2" borderId="0" xfId="4" applyNumberFormat="1" applyFont="1" applyFill="1" applyBorder="1"/>
    <xf numFmtId="0" fontId="5" fillId="2" borderId="0" xfId="4" applyFont="1" applyFill="1"/>
    <xf numFmtId="0" fontId="6" fillId="4" borderId="6" xfId="4" applyFont="1" applyFill="1" applyBorder="1" applyAlignment="1" applyProtection="1">
      <alignment horizontal="center" vertical="center" wrapText="1"/>
    </xf>
    <xf numFmtId="0" fontId="6" fillId="4" borderId="13" xfId="4" applyFont="1" applyFill="1" applyBorder="1" applyAlignment="1" applyProtection="1">
      <alignment horizontal="center" vertical="center" wrapText="1"/>
    </xf>
    <xf numFmtId="1" fontId="5" fillId="2" borderId="12" xfId="4" quotePrefix="1" applyNumberFormat="1" applyFont="1" applyFill="1" applyBorder="1" applyAlignment="1">
      <alignment horizontal="center" vertical="center"/>
    </xf>
    <xf numFmtId="1" fontId="5" fillId="2" borderId="12" xfId="4" quotePrefix="1" applyNumberFormat="1" applyFont="1" applyFill="1" applyBorder="1" applyAlignment="1">
      <alignment horizontal="justify" vertical="center"/>
    </xf>
    <xf numFmtId="1" fontId="5" fillId="2" borderId="12" xfId="4" quotePrefix="1" applyNumberFormat="1" applyFont="1" applyFill="1" applyBorder="1" applyAlignment="1">
      <alignment horizontal="center" vertical="center" wrapText="1"/>
    </xf>
    <xf numFmtId="3" fontId="5" fillId="2" borderId="12" xfId="4" quotePrefix="1" applyNumberFormat="1" applyFont="1" applyFill="1" applyBorder="1" applyAlignment="1">
      <alignment horizontal="center" vertical="center"/>
    </xf>
    <xf numFmtId="0" fontId="6" fillId="2" borderId="0" xfId="4" applyFont="1" applyFill="1"/>
    <xf numFmtId="0" fontId="16" fillId="0" borderId="0" xfId="4" applyFont="1"/>
    <xf numFmtId="49" fontId="6" fillId="2" borderId="0" xfId="4" applyNumberFormat="1" applyFont="1" applyFill="1" applyBorder="1" applyAlignment="1">
      <alignment horizontal="center" vertical="center" wrapText="1"/>
    </xf>
    <xf numFmtId="0" fontId="11" fillId="2" borderId="0" xfId="4" applyFont="1" applyFill="1" applyAlignment="1">
      <alignment vertical="center"/>
    </xf>
    <xf numFmtId="0" fontId="13" fillId="2" borderId="0" xfId="4" applyFont="1" applyFill="1" applyAlignment="1">
      <alignment vertical="center"/>
    </xf>
    <xf numFmtId="0" fontId="14" fillId="2" borderId="0" xfId="4" applyFont="1" applyFill="1"/>
    <xf numFmtId="0" fontId="12" fillId="2" borderId="0" xfId="4" applyFont="1" applyFill="1" applyAlignment="1">
      <alignment vertical="center"/>
    </xf>
    <xf numFmtId="0" fontId="6" fillId="4" borderId="14" xfId="4" applyFont="1" applyFill="1" applyBorder="1" applyAlignment="1" applyProtection="1">
      <alignment horizontal="center" vertical="center" wrapText="1"/>
    </xf>
    <xf numFmtId="1" fontId="5" fillId="2" borderId="30" xfId="4" quotePrefix="1" applyNumberFormat="1" applyFont="1" applyFill="1" applyBorder="1" applyAlignment="1">
      <alignment horizontal="center" vertical="center"/>
    </xf>
    <xf numFmtId="1" fontId="5" fillId="2" borderId="20" xfId="4" quotePrefix="1" applyNumberFormat="1" applyFont="1" applyFill="1" applyBorder="1" applyAlignment="1">
      <alignment horizontal="center" vertical="center" wrapText="1"/>
    </xf>
    <xf numFmtId="14" fontId="5" fillId="2" borderId="20" xfId="4" quotePrefix="1" applyNumberFormat="1" applyFont="1" applyFill="1" applyBorder="1" applyAlignment="1">
      <alignment horizontal="center" vertical="center"/>
    </xf>
    <xf numFmtId="166" fontId="5" fillId="2" borderId="31" xfId="1" quotePrefix="1" applyNumberFormat="1" applyFont="1" applyFill="1" applyBorder="1" applyAlignment="1">
      <alignment horizontal="center" vertical="center"/>
    </xf>
    <xf numFmtId="1" fontId="5" fillId="2" borderId="8" xfId="4" quotePrefix="1" applyNumberFormat="1" applyFont="1" applyFill="1" applyBorder="1" applyAlignment="1">
      <alignment horizontal="center" vertical="center"/>
    </xf>
    <xf numFmtId="1" fontId="5" fillId="2" borderId="9" xfId="4" quotePrefix="1" applyNumberFormat="1" applyFont="1" applyFill="1" applyBorder="1" applyAlignment="1">
      <alignment horizontal="center" vertical="center" wrapText="1"/>
    </xf>
    <xf numFmtId="14" fontId="5" fillId="2" borderId="9" xfId="4" quotePrefix="1" applyNumberFormat="1" applyFont="1" applyFill="1" applyBorder="1" applyAlignment="1">
      <alignment horizontal="center" vertical="center"/>
    </xf>
    <xf numFmtId="166" fontId="5" fillId="2" borderId="10" xfId="1" quotePrefix="1" applyNumberFormat="1" applyFont="1" applyFill="1" applyBorder="1" applyAlignment="1">
      <alignment horizontal="center" vertical="center"/>
    </xf>
    <xf numFmtId="166" fontId="5" fillId="2" borderId="25" xfId="1" quotePrefix="1" applyNumberFormat="1" applyFont="1" applyFill="1" applyBorder="1" applyAlignment="1">
      <alignment horizontal="center" vertical="center"/>
    </xf>
    <xf numFmtId="1" fontId="5" fillId="2" borderId="34" xfId="4" quotePrefix="1" applyNumberFormat="1" applyFont="1" applyFill="1" applyBorder="1" applyAlignment="1">
      <alignment horizontal="center" vertical="center"/>
    </xf>
    <xf numFmtId="1" fontId="5" fillId="2" borderId="39" xfId="4" quotePrefix="1" applyNumberFormat="1" applyFont="1" applyFill="1" applyBorder="1" applyAlignment="1">
      <alignment horizontal="center" vertical="center" wrapText="1"/>
    </xf>
    <xf numFmtId="14" fontId="5" fillId="2" borderId="39" xfId="4" quotePrefix="1" applyNumberFormat="1" applyFont="1" applyFill="1" applyBorder="1" applyAlignment="1">
      <alignment horizontal="center" vertical="center"/>
    </xf>
    <xf numFmtId="1" fontId="5" fillId="2" borderId="20" xfId="4" quotePrefix="1" applyNumberFormat="1" applyFont="1" applyFill="1" applyBorder="1" applyAlignment="1">
      <alignment horizontal="center" vertical="center"/>
    </xf>
    <xf numFmtId="1" fontId="5" fillId="2" borderId="9" xfId="4" quotePrefix="1" applyNumberFormat="1" applyFont="1" applyFill="1" applyBorder="1" applyAlignment="1">
      <alignment horizontal="center" vertical="center"/>
    </xf>
    <xf numFmtId="165" fontId="6" fillId="2" borderId="6" xfId="1" applyNumberFormat="1" applyFont="1" applyFill="1" applyBorder="1" applyAlignment="1" applyProtection="1">
      <alignment horizontal="center" vertical="center"/>
    </xf>
    <xf numFmtId="2" fontId="3" fillId="2" borderId="0" xfId="4" applyNumberFormat="1" applyFont="1" applyFill="1" applyAlignment="1">
      <alignment vertical="center"/>
    </xf>
    <xf numFmtId="2" fontId="19" fillId="2" borderId="0" xfId="4" applyNumberFormat="1" applyFont="1" applyFill="1" applyAlignment="1">
      <alignment vertical="center"/>
    </xf>
    <xf numFmtId="0" fontId="1" fillId="2" borderId="0" xfId="4" applyFont="1" applyFill="1" applyAlignment="1">
      <alignment vertical="center"/>
    </xf>
    <xf numFmtId="0" fontId="6" fillId="2" borderId="47" xfId="4" applyFont="1" applyFill="1" applyBorder="1" applyAlignment="1">
      <alignment horizontal="left" vertical="center"/>
    </xf>
    <xf numFmtId="0" fontId="5" fillId="2" borderId="47" xfId="4" applyFont="1" applyFill="1" applyBorder="1" applyAlignment="1">
      <alignment horizontal="justify" vertical="center" wrapText="1"/>
    </xf>
    <xf numFmtId="0" fontId="1" fillId="2" borderId="0" xfId="4" applyFont="1" applyFill="1" applyAlignment="1">
      <alignment horizontal="center" vertical="center"/>
    </xf>
    <xf numFmtId="167" fontId="6" fillId="0" borderId="6" xfId="1" applyNumberFormat="1" applyFont="1" applyFill="1" applyBorder="1" applyAlignment="1" applyProtection="1">
      <alignment horizontal="center" vertical="center" wrapText="1"/>
    </xf>
    <xf numFmtId="0" fontId="6" fillId="4" borderId="19" xfId="4" applyFont="1" applyFill="1" applyBorder="1" applyAlignment="1" applyProtection="1">
      <alignment horizontal="center" vertical="center" wrapText="1"/>
    </xf>
    <xf numFmtId="0" fontId="6" fillId="4" borderId="9" xfId="4" applyFont="1" applyFill="1" applyBorder="1" applyAlignment="1" applyProtection="1">
      <alignment horizontal="center" vertical="center" wrapText="1"/>
    </xf>
    <xf numFmtId="3" fontId="6" fillId="2" borderId="4" xfId="4" applyNumberFormat="1" applyFont="1" applyFill="1" applyBorder="1" applyAlignment="1">
      <alignment vertical="center" wrapText="1"/>
    </xf>
    <xf numFmtId="1" fontId="6" fillId="2" borderId="9" xfId="4" quotePrefix="1" applyNumberFormat="1" applyFont="1" applyFill="1" applyBorder="1" applyAlignment="1">
      <alignment horizontal="center" vertical="center"/>
    </xf>
    <xf numFmtId="1" fontId="6" fillId="2" borderId="3" xfId="4" quotePrefix="1" applyNumberFormat="1" applyFont="1" applyFill="1" applyBorder="1" applyAlignment="1">
      <alignment horizontal="center" vertical="center"/>
    </xf>
    <xf numFmtId="2" fontId="6" fillId="3" borderId="12" xfId="4" applyNumberFormat="1" applyFont="1" applyFill="1" applyBorder="1" applyAlignment="1">
      <alignment horizontal="center" vertical="center"/>
    </xf>
    <xf numFmtId="0" fontId="6" fillId="3" borderId="9" xfId="4" applyNumberFormat="1" applyFont="1" applyFill="1" applyBorder="1" applyAlignment="1">
      <alignment horizontal="center" vertical="center" wrapText="1"/>
    </xf>
    <xf numFmtId="0" fontId="5" fillId="3" borderId="9" xfId="4" applyNumberFormat="1" applyFont="1" applyFill="1" applyBorder="1" applyAlignment="1">
      <alignment horizontal="center" vertical="center" wrapText="1"/>
    </xf>
    <xf numFmtId="0" fontId="20" fillId="2" borderId="43" xfId="4" applyFont="1" applyFill="1" applyBorder="1" applyAlignment="1">
      <alignment horizontal="center" vertical="center"/>
    </xf>
    <xf numFmtId="0" fontId="20" fillId="2" borderId="19" xfId="4" applyFont="1" applyFill="1" applyBorder="1" applyAlignment="1">
      <alignment horizontal="center" vertical="center"/>
    </xf>
    <xf numFmtId="0" fontId="20" fillId="2" borderId="19" xfId="4" quotePrefix="1" applyFont="1" applyFill="1" applyBorder="1" applyAlignment="1">
      <alignment horizontal="center" vertical="center"/>
    </xf>
    <xf numFmtId="0" fontId="1" fillId="2" borderId="27" xfId="4" applyFont="1" applyFill="1" applyBorder="1" applyAlignment="1">
      <alignment vertical="center"/>
    </xf>
    <xf numFmtId="0" fontId="20" fillId="2" borderId="32" xfId="4" applyFont="1" applyFill="1" applyBorder="1" applyAlignment="1">
      <alignment horizontal="center" vertical="center"/>
    </xf>
    <xf numFmtId="0" fontId="20" fillId="2" borderId="19" xfId="4" quotePrefix="1" applyFont="1" applyFill="1" applyBorder="1" applyAlignment="1">
      <alignment horizontal="center" vertical="center" wrapText="1"/>
    </xf>
    <xf numFmtId="0" fontId="1" fillId="2" borderId="27" xfId="4" applyFont="1" applyFill="1" applyBorder="1" applyAlignment="1">
      <alignment horizontal="justify" vertical="center"/>
    </xf>
    <xf numFmtId="0" fontId="20" fillId="2" borderId="19" xfId="4" applyFont="1" applyFill="1" applyBorder="1" applyAlignment="1">
      <alignment horizontal="center" vertical="center" wrapText="1"/>
    </xf>
    <xf numFmtId="0" fontId="1" fillId="2" borderId="10" xfId="4" applyFont="1" applyFill="1" applyBorder="1" applyAlignment="1">
      <alignment horizontal="justify" vertical="center"/>
    </xf>
    <xf numFmtId="0" fontId="20" fillId="0" borderId="19" xfId="4" quotePrefix="1" applyFont="1" applyFill="1" applyBorder="1" applyAlignment="1">
      <alignment horizontal="center" vertical="center" wrapText="1"/>
    </xf>
    <xf numFmtId="0" fontId="20" fillId="0" borderId="19" xfId="4" applyFont="1" applyFill="1" applyBorder="1" applyAlignment="1">
      <alignment horizontal="center" vertical="center"/>
    </xf>
    <xf numFmtId="1" fontId="6" fillId="2" borderId="8" xfId="4" quotePrefix="1" applyNumberFormat="1" applyFont="1" applyFill="1" applyBorder="1" applyAlignment="1">
      <alignment horizontal="justify" vertical="center"/>
    </xf>
    <xf numFmtId="1" fontId="6" fillId="2" borderId="9" xfId="4" applyNumberFormat="1" applyFont="1" applyFill="1" applyBorder="1" applyAlignment="1">
      <alignment horizontal="justify" vertical="center"/>
    </xf>
    <xf numFmtId="1" fontId="6" fillId="2" borderId="9" xfId="4" quotePrefix="1" applyNumberFormat="1" applyFont="1" applyFill="1" applyBorder="1" applyAlignment="1">
      <alignment horizontal="center" vertical="center" wrapText="1"/>
    </xf>
    <xf numFmtId="1" fontId="6" fillId="2" borderId="10" xfId="4" quotePrefix="1" applyNumberFormat="1" applyFont="1" applyFill="1" applyBorder="1" applyAlignment="1">
      <alignment horizontal="center" vertical="center"/>
    </xf>
    <xf numFmtId="1" fontId="5" fillId="2" borderId="9" xfId="4" quotePrefix="1" applyNumberFormat="1" applyFont="1" applyFill="1" applyBorder="1" applyAlignment="1">
      <alignment horizontal="justify" vertical="center"/>
    </xf>
    <xf numFmtId="1" fontId="5" fillId="2" borderId="10" xfId="4" quotePrefix="1" applyNumberFormat="1" applyFont="1" applyFill="1" applyBorder="1" applyAlignment="1">
      <alignment vertical="center"/>
    </xf>
    <xf numFmtId="1" fontId="5" fillId="2" borderId="3" xfId="4" quotePrefix="1" applyNumberFormat="1" applyFont="1" applyFill="1" applyBorder="1" applyAlignment="1">
      <alignment horizontal="center" vertical="center"/>
    </xf>
    <xf numFmtId="1" fontId="5" fillId="2" borderId="20" xfId="4" applyNumberFormat="1" applyFont="1" applyFill="1" applyBorder="1" applyAlignment="1">
      <alignment horizontal="justify" vertical="center"/>
    </xf>
    <xf numFmtId="1" fontId="5" fillId="2" borderId="3" xfId="4" applyNumberFormat="1" applyFont="1" applyFill="1" applyBorder="1" applyAlignment="1">
      <alignment horizontal="left" vertical="center"/>
    </xf>
    <xf numFmtId="0" fontId="5" fillId="2" borderId="49" xfId="4" applyFont="1" applyFill="1" applyBorder="1" applyAlignment="1">
      <alignment horizontal="justify" vertical="center" wrapText="1"/>
    </xf>
    <xf numFmtId="0" fontId="20" fillId="2" borderId="3" xfId="4" applyFont="1" applyFill="1" applyBorder="1" applyAlignment="1">
      <alignment horizontal="center" vertical="center"/>
    </xf>
    <xf numFmtId="0" fontId="20" fillId="0" borderId="3" xfId="4" quotePrefix="1" applyFont="1" applyFill="1" applyBorder="1" applyAlignment="1">
      <alignment horizontal="center" vertical="center" wrapText="1"/>
    </xf>
    <xf numFmtId="0" fontId="1" fillId="2" borderId="4" xfId="4" applyFont="1" applyFill="1" applyBorder="1" applyAlignment="1">
      <alignment vertical="center"/>
    </xf>
    <xf numFmtId="0" fontId="20" fillId="2" borderId="3" xfId="4" applyFont="1" applyFill="1" applyBorder="1" applyAlignment="1">
      <alignment horizontal="center" vertical="center" wrapText="1"/>
    </xf>
    <xf numFmtId="0" fontId="20" fillId="0" borderId="3" xfId="4" applyFont="1" applyFill="1" applyBorder="1" applyAlignment="1">
      <alignment horizontal="center" vertical="center"/>
    </xf>
    <xf numFmtId="0" fontId="5" fillId="2" borderId="28" xfId="0" applyFont="1" applyFill="1" applyBorder="1" applyAlignment="1">
      <alignment vertical="center" wrapText="1"/>
    </xf>
    <xf numFmtId="0" fontId="5" fillId="2" borderId="0" xfId="0" applyFont="1" applyFill="1" applyBorder="1" applyAlignment="1">
      <alignment vertical="center" wrapText="1"/>
    </xf>
    <xf numFmtId="0" fontId="5" fillId="2" borderId="11" xfId="0" applyFont="1" applyFill="1" applyBorder="1" applyAlignment="1">
      <alignment vertical="center" wrapText="1"/>
    </xf>
    <xf numFmtId="1" fontId="5" fillId="2" borderId="33" xfId="4" quotePrefix="1" applyNumberFormat="1" applyFont="1" applyFill="1" applyBorder="1" applyAlignment="1">
      <alignment horizontal="justify" vertical="center"/>
    </xf>
    <xf numFmtId="1" fontId="5" fillId="2" borderId="35" xfId="4" quotePrefix="1" applyNumberFormat="1" applyFont="1" applyFill="1" applyBorder="1" applyAlignment="1">
      <alignment horizontal="justify" vertical="center"/>
    </xf>
    <xf numFmtId="1" fontId="5" fillId="2" borderId="36" xfId="4" quotePrefix="1" applyNumberFormat="1" applyFont="1" applyFill="1" applyBorder="1" applyAlignment="1">
      <alignment horizontal="center" vertical="center"/>
    </xf>
    <xf numFmtId="1" fontId="5" fillId="2" borderId="37" xfId="4" quotePrefix="1" applyNumberFormat="1" applyFont="1" applyFill="1" applyBorder="1" applyAlignment="1">
      <alignment horizontal="center" vertical="center"/>
    </xf>
    <xf numFmtId="1" fontId="5" fillId="2" borderId="38" xfId="4" quotePrefix="1" applyNumberFormat="1" applyFont="1" applyFill="1" applyBorder="1" applyAlignment="1">
      <alignment horizontal="center" vertical="center"/>
    </xf>
    <xf numFmtId="1" fontId="5" fillId="2" borderId="22" xfId="4" quotePrefix="1" applyNumberFormat="1" applyFont="1" applyFill="1" applyBorder="1" applyAlignment="1">
      <alignment horizontal="center" vertical="center"/>
    </xf>
    <xf numFmtId="1" fontId="6" fillId="2" borderId="20" xfId="4" quotePrefix="1" applyNumberFormat="1" applyFont="1" applyFill="1" applyBorder="1" applyAlignment="1">
      <alignment horizontal="center" vertical="center"/>
    </xf>
    <xf numFmtId="1" fontId="6" fillId="2" borderId="9" xfId="4" quotePrefix="1" applyNumberFormat="1" applyFont="1" applyFill="1" applyBorder="1" applyAlignment="1">
      <alignment horizontal="justify" vertical="center"/>
    </xf>
    <xf numFmtId="1" fontId="5" fillId="2" borderId="53" xfId="4" quotePrefix="1" applyNumberFormat="1" applyFont="1" applyFill="1" applyBorder="1" applyAlignment="1">
      <alignment horizontal="center" vertical="center"/>
    </xf>
    <xf numFmtId="1" fontId="5" fillId="2" borderId="52" xfId="4" quotePrefix="1" applyNumberFormat="1" applyFont="1" applyFill="1" applyBorder="1" applyAlignment="1">
      <alignment horizontal="center" vertical="center" wrapText="1"/>
    </xf>
    <xf numFmtId="14" fontId="5" fillId="2" borderId="52" xfId="4" quotePrefix="1" applyNumberFormat="1" applyFont="1" applyFill="1" applyBorder="1" applyAlignment="1">
      <alignment horizontal="center" vertical="center"/>
    </xf>
    <xf numFmtId="0" fontId="20" fillId="2" borderId="27" xfId="4" applyFont="1" applyFill="1" applyBorder="1" applyAlignment="1">
      <alignment horizontal="justify" vertical="center"/>
    </xf>
    <xf numFmtId="0" fontId="20" fillId="2" borderId="10" xfId="4" applyFont="1" applyFill="1" applyBorder="1" applyAlignment="1">
      <alignment horizontal="justify" vertical="center"/>
    </xf>
    <xf numFmtId="0" fontId="20" fillId="2" borderId="27" xfId="4" applyFont="1" applyFill="1" applyBorder="1" applyAlignment="1">
      <alignment vertical="center"/>
    </xf>
    <xf numFmtId="0" fontId="20" fillId="2" borderId="4" xfId="4" applyFont="1" applyFill="1" applyBorder="1" applyAlignment="1">
      <alignment vertical="center"/>
    </xf>
    <xf numFmtId="2" fontId="6" fillId="3" borderId="42" xfId="4" applyNumberFormat="1" applyFont="1" applyFill="1" applyBorder="1" applyAlignment="1">
      <alignment horizontal="center" vertical="center" wrapText="1"/>
    </xf>
    <xf numFmtId="2" fontId="6" fillId="3" borderId="9" xfId="4" applyNumberFormat="1" applyFont="1" applyFill="1" applyBorder="1" applyAlignment="1">
      <alignment horizontal="center" vertical="center" wrapText="1"/>
    </xf>
    <xf numFmtId="2" fontId="6" fillId="3" borderId="8" xfId="4" applyNumberFormat="1" applyFont="1" applyFill="1" applyBorder="1" applyAlignment="1">
      <alignment horizontal="center" vertical="center" wrapText="1"/>
    </xf>
    <xf numFmtId="0" fontId="5" fillId="0" borderId="47" xfId="4" applyFont="1" applyFill="1" applyBorder="1" applyAlignment="1">
      <alignment horizontal="justify" vertical="center"/>
    </xf>
    <xf numFmtId="0" fontId="0" fillId="0" borderId="0" xfId="0" applyAlignment="1">
      <alignment horizontal="center"/>
    </xf>
    <xf numFmtId="1" fontId="8" fillId="6" borderId="46" xfId="7" applyNumberFormat="1" applyFont="1" applyFill="1" applyBorder="1" applyAlignment="1">
      <alignment horizontal="center" vertical="center" wrapText="1"/>
    </xf>
    <xf numFmtId="0" fontId="8" fillId="6" borderId="46" xfId="6" applyFont="1" applyFill="1" applyBorder="1" applyAlignment="1">
      <alignment horizontal="center" vertical="center" wrapText="1"/>
    </xf>
    <xf numFmtId="1" fontId="8" fillId="6" borderId="46" xfId="8" quotePrefix="1" applyNumberFormat="1" applyFont="1" applyFill="1" applyBorder="1" applyAlignment="1">
      <alignment horizontal="center" vertical="center" wrapText="1"/>
    </xf>
    <xf numFmtId="164" fontId="8" fillId="6" borderId="46" xfId="8" quotePrefix="1" applyFont="1" applyFill="1" applyBorder="1" applyAlignment="1">
      <alignment horizontal="center" vertical="center" wrapText="1"/>
    </xf>
    <xf numFmtId="0" fontId="8" fillId="6" borderId="46" xfId="8" quotePrefix="1" applyNumberFormat="1" applyFont="1" applyFill="1" applyBorder="1" applyAlignment="1">
      <alignment horizontal="center" vertical="center" wrapText="1"/>
    </xf>
    <xf numFmtId="0" fontId="8" fillId="6" borderId="41" xfId="8" quotePrefix="1" applyNumberFormat="1" applyFont="1" applyFill="1" applyBorder="1" applyAlignment="1">
      <alignment horizontal="center" vertical="center" wrapText="1"/>
    </xf>
    <xf numFmtId="0" fontId="8" fillId="6" borderId="41" xfId="6" applyNumberFormat="1" applyFont="1" applyFill="1" applyBorder="1" applyAlignment="1">
      <alignment horizontal="center" vertical="center" wrapText="1"/>
    </xf>
    <xf numFmtId="0" fontId="0" fillId="0" borderId="0" xfId="0" applyAlignment="1">
      <alignment horizontal="center" vertical="center" wrapText="1"/>
    </xf>
    <xf numFmtId="0" fontId="22" fillId="6" borderId="46" xfId="6" applyFont="1" applyFill="1" applyBorder="1" applyAlignment="1">
      <alignment horizontal="center" vertical="center" wrapText="1"/>
    </xf>
    <xf numFmtId="0" fontId="22" fillId="6" borderId="41" xfId="6" applyFont="1" applyFill="1" applyBorder="1" applyAlignment="1">
      <alignment horizontal="center" vertical="center" wrapText="1"/>
    </xf>
    <xf numFmtId="0" fontId="21" fillId="6" borderId="9" xfId="6" applyFont="1" applyFill="1" applyBorder="1" applyAlignment="1">
      <alignment horizontal="center" vertical="center" wrapText="1"/>
    </xf>
    <xf numFmtId="0" fontId="21" fillId="6" borderId="3" xfId="6" applyFont="1" applyFill="1" applyBorder="1" applyAlignment="1">
      <alignment horizontal="center" vertical="center" wrapText="1"/>
    </xf>
    <xf numFmtId="2" fontId="22" fillId="6" borderId="46" xfId="6" applyNumberFormat="1" applyFont="1" applyFill="1" applyBorder="1" applyAlignment="1">
      <alignment horizontal="center" vertical="center" wrapText="1"/>
    </xf>
    <xf numFmtId="164" fontId="8" fillId="6" borderId="46" xfId="6" applyNumberFormat="1" applyFont="1" applyFill="1" applyBorder="1" applyAlignment="1">
      <alignment horizontal="center" vertical="center" wrapText="1"/>
    </xf>
    <xf numFmtId="2" fontId="6" fillId="3" borderId="18" xfId="0" applyNumberFormat="1" applyFont="1" applyFill="1" applyBorder="1" applyAlignment="1">
      <alignment horizontal="right" vertical="center" wrapText="1"/>
    </xf>
    <xf numFmtId="0" fontId="5" fillId="2" borderId="0" xfId="0" applyNumberFormat="1" applyFont="1" applyFill="1" applyAlignment="1">
      <alignment vertical="center" wrapText="1"/>
    </xf>
    <xf numFmtId="1" fontId="5" fillId="2" borderId="34" xfId="4" quotePrefix="1" applyNumberFormat="1" applyFont="1" applyFill="1" applyBorder="1" applyAlignment="1">
      <alignment vertical="center" wrapText="1"/>
    </xf>
    <xf numFmtId="2" fontId="6" fillId="2" borderId="0" xfId="4" applyNumberFormat="1" applyFont="1" applyFill="1" applyBorder="1" applyAlignment="1">
      <alignment horizontal="center" vertical="center" wrapText="1"/>
    </xf>
    <xf numFmtId="2" fontId="6" fillId="2" borderId="0" xfId="4" applyNumberFormat="1" applyFont="1" applyFill="1" applyBorder="1" applyAlignment="1">
      <alignment vertical="center" wrapText="1"/>
    </xf>
    <xf numFmtId="44" fontId="6" fillId="2" borderId="0" xfId="3" applyFont="1" applyFill="1" applyBorder="1" applyAlignment="1">
      <alignment vertical="center" wrapText="1"/>
    </xf>
    <xf numFmtId="2" fontId="3" fillId="2" borderId="0" xfId="4" applyNumberFormat="1" applyFont="1" applyFill="1" applyAlignment="1">
      <alignment vertical="center" wrapText="1"/>
    </xf>
    <xf numFmtId="44" fontId="6" fillId="2" borderId="0" xfId="3" applyFont="1" applyFill="1" applyBorder="1" applyAlignment="1">
      <alignment horizontal="center" vertical="center" wrapText="1"/>
    </xf>
    <xf numFmtId="2" fontId="6" fillId="3" borderId="53" xfId="4" applyNumberFormat="1" applyFont="1" applyFill="1" applyBorder="1" applyAlignment="1">
      <alignment horizontal="center" vertical="center" wrapText="1"/>
    </xf>
    <xf numFmtId="0" fontId="1" fillId="2" borderId="0" xfId="4" applyFont="1" applyFill="1" applyAlignment="1">
      <alignment vertical="center" wrapText="1"/>
    </xf>
    <xf numFmtId="44" fontId="1" fillId="2" borderId="0" xfId="3" applyFont="1" applyFill="1" applyAlignment="1">
      <alignment vertical="center" wrapText="1"/>
    </xf>
    <xf numFmtId="0" fontId="1" fillId="2" borderId="0" xfId="4" applyFont="1" applyFill="1" applyAlignment="1">
      <alignment horizontal="center" vertical="center" wrapText="1"/>
    </xf>
    <xf numFmtId="2" fontId="19" fillId="2" borderId="0" xfId="4" applyNumberFormat="1" applyFont="1" applyFill="1" applyAlignment="1">
      <alignment vertical="center" wrapText="1"/>
    </xf>
    <xf numFmtId="0" fontId="8" fillId="2" borderId="8" xfId="4" applyFont="1" applyFill="1" applyBorder="1" applyAlignment="1">
      <alignment horizontal="justify" vertical="center" wrapText="1"/>
    </xf>
    <xf numFmtId="0" fontId="20" fillId="2" borderId="9" xfId="4" applyFont="1" applyFill="1" applyBorder="1" applyAlignment="1">
      <alignment horizontal="center" vertical="center" wrapText="1"/>
    </xf>
    <xf numFmtId="0" fontId="20" fillId="2" borderId="9" xfId="4" quotePrefix="1" applyFont="1" applyFill="1" applyBorder="1" applyAlignment="1">
      <alignment horizontal="center" vertical="center" wrapText="1"/>
    </xf>
    <xf numFmtId="0" fontId="20" fillId="2" borderId="10" xfId="4" quotePrefix="1" applyFont="1" applyFill="1" applyBorder="1" applyAlignment="1">
      <alignment horizontal="center" vertical="center" wrapText="1"/>
    </xf>
    <xf numFmtId="0" fontId="21" fillId="2" borderId="8" xfId="4" applyFont="1" applyFill="1" applyBorder="1" applyAlignment="1">
      <alignment horizontal="justify" vertical="center" wrapText="1"/>
    </xf>
    <xf numFmtId="169" fontId="1" fillId="2" borderId="0" xfId="3" applyNumberFormat="1" applyFont="1" applyFill="1" applyAlignment="1">
      <alignment vertical="center" wrapText="1"/>
    </xf>
    <xf numFmtId="0" fontId="1" fillId="2" borderId="10" xfId="4" applyFont="1" applyFill="1" applyBorder="1" applyAlignment="1">
      <alignment vertical="center" wrapText="1"/>
    </xf>
    <xf numFmtId="10" fontId="1" fillId="2" borderId="10" xfId="9" applyNumberFormat="1" applyFont="1" applyFill="1" applyBorder="1" applyAlignment="1">
      <alignment horizontal="center" vertical="center" wrapText="1"/>
    </xf>
    <xf numFmtId="0" fontId="1" fillId="2" borderId="10" xfId="4" applyFont="1" applyFill="1" applyBorder="1" applyAlignment="1">
      <alignment horizontal="center" vertical="center" wrapText="1"/>
    </xf>
    <xf numFmtId="0" fontId="1" fillId="2" borderId="2" xfId="4" applyFont="1" applyFill="1" applyBorder="1" applyAlignment="1">
      <alignment vertical="center" wrapText="1"/>
    </xf>
    <xf numFmtId="3" fontId="1" fillId="2" borderId="4" xfId="4" applyNumberFormat="1" applyFont="1" applyFill="1" applyBorder="1" applyAlignment="1">
      <alignment horizontal="center" vertical="center" wrapText="1"/>
    </xf>
    <xf numFmtId="170" fontId="1" fillId="2" borderId="0" xfId="3" applyNumberFormat="1" applyFont="1" applyFill="1" applyAlignment="1">
      <alignment vertical="center" wrapText="1"/>
    </xf>
    <xf numFmtId="44" fontId="1" fillId="2" borderId="0" xfId="5" applyFont="1" applyFill="1" applyAlignment="1">
      <alignment vertical="center" wrapText="1"/>
    </xf>
    <xf numFmtId="1" fontId="6" fillId="2" borderId="33" xfId="4" quotePrefix="1" applyNumberFormat="1" applyFont="1" applyFill="1" applyBorder="1" applyAlignment="1">
      <alignment horizontal="justify" vertical="center"/>
    </xf>
    <xf numFmtId="1" fontId="5" fillId="2" borderId="35" xfId="4" quotePrefix="1" applyNumberFormat="1" applyFont="1" applyFill="1" applyBorder="1" applyAlignment="1">
      <alignment horizontal="justify" vertical="center"/>
    </xf>
    <xf numFmtId="1" fontId="5" fillId="2" borderId="36" xfId="4" quotePrefix="1" applyNumberFormat="1" applyFont="1" applyFill="1" applyBorder="1" applyAlignment="1">
      <alignment horizontal="center" vertical="center"/>
    </xf>
    <xf numFmtId="1" fontId="5" fillId="2" borderId="37" xfId="4" quotePrefix="1" applyNumberFormat="1" applyFont="1" applyFill="1" applyBorder="1" applyAlignment="1">
      <alignment horizontal="center" vertical="center"/>
    </xf>
    <xf numFmtId="1" fontId="5" fillId="2" borderId="38" xfId="4" quotePrefix="1" applyNumberFormat="1" applyFont="1" applyFill="1" applyBorder="1" applyAlignment="1">
      <alignment horizontal="center" vertical="center"/>
    </xf>
    <xf numFmtId="1" fontId="5" fillId="2" borderId="22" xfId="4" quotePrefix="1" applyNumberFormat="1" applyFont="1" applyFill="1" applyBorder="1" applyAlignment="1">
      <alignment horizontal="center" vertical="center"/>
    </xf>
    <xf numFmtId="0" fontId="6" fillId="2" borderId="21" xfId="4" applyFont="1" applyFill="1" applyBorder="1" applyAlignment="1" applyProtection="1">
      <alignment horizontal="center" vertical="center" wrapText="1"/>
    </xf>
    <xf numFmtId="0" fontId="6" fillId="2" borderId="23" xfId="4" applyFont="1" applyFill="1" applyBorder="1" applyAlignment="1" applyProtection="1">
      <alignment horizontal="center" vertical="center" wrapText="1"/>
    </xf>
    <xf numFmtId="0" fontId="6" fillId="2" borderId="14" xfId="4" applyFont="1" applyFill="1" applyBorder="1" applyAlignment="1" applyProtection="1">
      <alignment horizontal="center" vertical="center" wrapText="1"/>
    </xf>
    <xf numFmtId="0" fontId="6" fillId="2" borderId="28" xfId="4" applyFont="1" applyFill="1" applyBorder="1" applyAlignment="1" applyProtection="1">
      <alignment horizontal="center" vertical="center" wrapText="1"/>
    </xf>
    <xf numFmtId="0" fontId="6" fillId="2" borderId="0" xfId="4" applyFont="1" applyFill="1" applyBorder="1" applyAlignment="1" applyProtection="1">
      <alignment horizontal="center" vertical="center" wrapText="1"/>
    </xf>
    <xf numFmtId="0" fontId="6" fillId="2" borderId="11" xfId="4" applyFont="1" applyFill="1" applyBorder="1" applyAlignment="1" applyProtection="1">
      <alignment horizontal="center" vertical="center" wrapText="1"/>
    </xf>
    <xf numFmtId="0" fontId="6" fillId="2" borderId="26" xfId="4" applyFont="1" applyFill="1" applyBorder="1" applyAlignment="1" applyProtection="1">
      <alignment horizontal="center" vertical="center" wrapText="1"/>
    </xf>
    <xf numFmtId="0" fontId="6" fillId="2" borderId="16" xfId="4" applyFont="1" applyFill="1" applyBorder="1" applyAlignment="1" applyProtection="1">
      <alignment horizontal="center" vertical="center" wrapText="1"/>
    </xf>
    <xf numFmtId="0" fontId="6" fillId="2" borderId="29" xfId="4" applyFont="1" applyFill="1" applyBorder="1" applyAlignment="1" applyProtection="1">
      <alignment horizontal="center" vertical="center" wrapText="1"/>
    </xf>
    <xf numFmtId="0" fontId="6" fillId="4" borderId="30" xfId="4" applyFont="1" applyFill="1" applyBorder="1" applyAlignment="1" applyProtection="1">
      <alignment horizontal="center" vertical="center" wrapText="1"/>
    </xf>
    <xf numFmtId="0" fontId="6" fillId="4" borderId="32" xfId="4" applyFont="1" applyFill="1" applyBorder="1" applyAlignment="1" applyProtection="1">
      <alignment horizontal="center" vertical="center" wrapText="1"/>
    </xf>
    <xf numFmtId="0" fontId="6" fillId="4" borderId="36" xfId="4" applyFont="1" applyFill="1" applyBorder="1" applyAlignment="1" applyProtection="1">
      <alignment horizontal="center" vertical="center" wrapText="1"/>
    </xf>
    <xf numFmtId="0" fontId="6" fillId="4" borderId="39" xfId="4" applyFont="1" applyFill="1" applyBorder="1" applyAlignment="1" applyProtection="1">
      <alignment horizontal="center" vertical="center" wrapText="1"/>
    </xf>
    <xf numFmtId="0" fontId="6" fillId="4" borderId="20" xfId="4" applyFont="1" applyFill="1" applyBorder="1" applyAlignment="1" applyProtection="1">
      <alignment horizontal="center" vertical="center" wrapText="1"/>
    </xf>
    <xf numFmtId="0" fontId="6" fillId="4" borderId="19" xfId="4" applyFont="1" applyFill="1" applyBorder="1" applyAlignment="1" applyProtection="1">
      <alignment horizontal="center" vertical="center" wrapText="1"/>
    </xf>
    <xf numFmtId="0" fontId="6" fillId="4" borderId="31" xfId="4" applyFont="1" applyFill="1" applyBorder="1" applyAlignment="1" applyProtection="1">
      <alignment horizontal="center" vertical="center" wrapText="1"/>
    </xf>
    <xf numFmtId="0" fontId="6" fillId="4" borderId="27" xfId="4" applyFont="1" applyFill="1" applyBorder="1" applyAlignment="1" applyProtection="1">
      <alignment horizontal="center" vertical="center" wrapText="1"/>
    </xf>
    <xf numFmtId="0" fontId="12" fillId="2" borderId="0" xfId="4" applyFont="1" applyFill="1" applyAlignment="1">
      <alignment horizontal="justify" vertical="center" wrapText="1"/>
    </xf>
    <xf numFmtId="0" fontId="12" fillId="2" borderId="0" xfId="4" applyFont="1" applyFill="1" applyAlignment="1">
      <alignment horizontal="justify" vertical="center"/>
    </xf>
    <xf numFmtId="0" fontId="2" fillId="2" borderId="28" xfId="4" applyFont="1" applyFill="1" applyBorder="1" applyAlignment="1" applyProtection="1">
      <alignment horizontal="center" vertical="center" wrapText="1"/>
    </xf>
    <xf numFmtId="0" fontId="2" fillId="2" borderId="0" xfId="4" applyFont="1" applyFill="1" applyBorder="1" applyAlignment="1" applyProtection="1">
      <alignment horizontal="center" vertical="center" wrapText="1"/>
    </xf>
    <xf numFmtId="0" fontId="2" fillId="2" borderId="11" xfId="4" applyFont="1" applyFill="1" applyBorder="1" applyAlignment="1" applyProtection="1">
      <alignment horizontal="center" vertical="center" wrapText="1"/>
    </xf>
    <xf numFmtId="0" fontId="2" fillId="2" borderId="26" xfId="4" applyFont="1" applyFill="1" applyBorder="1" applyAlignment="1" applyProtection="1">
      <alignment horizontal="center" vertical="center" wrapText="1"/>
    </xf>
    <xf numFmtId="0" fontId="2" fillId="2" borderId="16" xfId="4" applyFont="1" applyFill="1" applyBorder="1" applyAlignment="1" applyProtection="1">
      <alignment horizontal="center" vertical="center" wrapText="1"/>
    </xf>
    <xf numFmtId="0" fontId="2" fillId="2" borderId="29" xfId="4" applyFont="1" applyFill="1" applyBorder="1" applyAlignment="1" applyProtection="1">
      <alignment horizontal="center" vertical="center" wrapText="1"/>
    </xf>
    <xf numFmtId="1" fontId="5" fillId="2" borderId="33" xfId="4" applyNumberFormat="1" applyFont="1" applyFill="1" applyBorder="1" applyAlignment="1">
      <alignment horizontal="left" vertical="center" wrapText="1"/>
    </xf>
    <xf numFmtId="1" fontId="5" fillId="2" borderId="34" xfId="4" applyNumberFormat="1" applyFont="1" applyFill="1" applyBorder="1" applyAlignment="1">
      <alignment horizontal="left" vertical="center" wrapText="1"/>
    </xf>
    <xf numFmtId="0" fontId="6" fillId="4" borderId="5" xfId="4" quotePrefix="1" applyFont="1" applyFill="1" applyBorder="1" applyAlignment="1" applyProtection="1">
      <alignment horizontal="center" vertical="center" wrapText="1"/>
    </xf>
    <xf numFmtId="0" fontId="6" fillId="4" borderId="17" xfId="4" applyFont="1" applyFill="1" applyBorder="1" applyAlignment="1" applyProtection="1">
      <alignment horizontal="center" vertical="center" wrapText="1"/>
    </xf>
    <xf numFmtId="0" fontId="6" fillId="4" borderId="17" xfId="4" quotePrefix="1" applyFont="1" applyFill="1" applyBorder="1" applyAlignment="1" applyProtection="1">
      <alignment horizontal="center" vertical="center" wrapText="1"/>
    </xf>
    <xf numFmtId="0" fontId="6" fillId="4" borderId="18" xfId="4" quotePrefix="1" applyFont="1" applyFill="1" applyBorder="1" applyAlignment="1" applyProtection="1">
      <alignment horizontal="center" vertical="center" wrapText="1"/>
    </xf>
    <xf numFmtId="49" fontId="6" fillId="2" borderId="5" xfId="4" applyNumberFormat="1" applyFont="1" applyFill="1" applyBorder="1" applyAlignment="1">
      <alignment horizontal="center" vertical="center" wrapText="1"/>
    </xf>
    <xf numFmtId="49" fontId="6" fillId="2" borderId="17" xfId="4" applyNumberFormat="1" applyFont="1" applyFill="1" applyBorder="1" applyAlignment="1">
      <alignment horizontal="center" vertical="center" wrapText="1"/>
    </xf>
    <xf numFmtId="49" fontId="6" fillId="2" borderId="18" xfId="4" applyNumberFormat="1" applyFont="1" applyFill="1" applyBorder="1" applyAlignment="1">
      <alignment horizontal="center" vertical="center" wrapText="1"/>
    </xf>
    <xf numFmtId="49" fontId="6" fillId="2" borderId="24" xfId="4" applyNumberFormat="1" applyFont="1" applyFill="1" applyBorder="1" applyAlignment="1">
      <alignment horizontal="center" vertical="center" wrapText="1"/>
    </xf>
    <xf numFmtId="49" fontId="6" fillId="2" borderId="48" xfId="4" applyNumberFormat="1" applyFont="1" applyFill="1" applyBorder="1" applyAlignment="1">
      <alignment horizontal="center" vertical="center" wrapText="1"/>
    </xf>
    <xf numFmtId="49" fontId="6" fillId="2" borderId="50" xfId="4" applyNumberFormat="1" applyFont="1" applyFill="1" applyBorder="1" applyAlignment="1">
      <alignment horizontal="center" vertical="center" wrapText="1"/>
    </xf>
    <xf numFmtId="0" fontId="6" fillId="4" borderId="18" xfId="4" applyFont="1" applyFill="1" applyBorder="1" applyAlignment="1" applyProtection="1">
      <alignment horizontal="center" vertical="center" wrapText="1"/>
    </xf>
    <xf numFmtId="2" fontId="6" fillId="3" borderId="7" xfId="4" applyNumberFormat="1" applyFont="1" applyFill="1" applyBorder="1" applyAlignment="1">
      <alignment horizontal="center" vertical="center" wrapText="1"/>
    </xf>
    <xf numFmtId="2" fontId="6" fillId="3" borderId="42" xfId="4" applyNumberFormat="1" applyFont="1" applyFill="1" applyBorder="1" applyAlignment="1">
      <alignment horizontal="center" vertical="center" wrapText="1"/>
    </xf>
    <xf numFmtId="2" fontId="6" fillId="3" borderId="27" xfId="4" applyNumberFormat="1" applyFont="1" applyFill="1" applyBorder="1" applyAlignment="1">
      <alignment horizontal="center" vertical="center" wrapText="1"/>
    </xf>
    <xf numFmtId="2" fontId="6" fillId="3" borderId="25" xfId="4" applyNumberFormat="1" applyFont="1" applyFill="1" applyBorder="1" applyAlignment="1">
      <alignment horizontal="center" vertical="center" wrapText="1"/>
    </xf>
    <xf numFmtId="2" fontId="6" fillId="2" borderId="21" xfId="4" applyNumberFormat="1" applyFont="1" applyFill="1" applyBorder="1" applyAlignment="1">
      <alignment horizontal="center" vertical="center" wrapText="1"/>
    </xf>
    <xf numFmtId="2" fontId="6" fillId="2" borderId="23" xfId="4" applyNumberFormat="1" applyFont="1" applyFill="1" applyBorder="1" applyAlignment="1">
      <alignment horizontal="center" vertical="center" wrapText="1"/>
    </xf>
    <xf numFmtId="2" fontId="6" fillId="2" borderId="14" xfId="4" applyNumberFormat="1" applyFont="1" applyFill="1" applyBorder="1" applyAlignment="1">
      <alignment horizontal="center" vertical="center" wrapText="1"/>
    </xf>
    <xf numFmtId="2" fontId="6" fillId="2" borderId="28" xfId="4" applyNumberFormat="1" applyFont="1" applyFill="1" applyBorder="1" applyAlignment="1">
      <alignment horizontal="center" vertical="center" wrapText="1"/>
    </xf>
    <xf numFmtId="2" fontId="6" fillId="2" borderId="0" xfId="4" applyNumberFormat="1" applyFont="1" applyFill="1" applyBorder="1" applyAlignment="1">
      <alignment horizontal="center" vertical="center" wrapText="1"/>
    </xf>
    <xf numFmtId="2" fontId="6" fillId="2" borderId="11" xfId="4" applyNumberFormat="1" applyFont="1" applyFill="1" applyBorder="1" applyAlignment="1">
      <alignment horizontal="center" vertical="center" wrapText="1"/>
    </xf>
    <xf numFmtId="2" fontId="6" fillId="2" borderId="26" xfId="4" applyNumberFormat="1" applyFont="1" applyFill="1" applyBorder="1" applyAlignment="1">
      <alignment horizontal="center" vertical="center" wrapText="1"/>
    </xf>
    <xf numFmtId="2" fontId="6" fillId="2" borderId="16" xfId="4" applyNumberFormat="1" applyFont="1" applyFill="1" applyBorder="1" applyAlignment="1">
      <alignment horizontal="center" vertical="center" wrapText="1"/>
    </xf>
    <xf numFmtId="2" fontId="6" fillId="2" borderId="29" xfId="4" applyNumberFormat="1" applyFont="1" applyFill="1" applyBorder="1" applyAlignment="1">
      <alignment horizontal="center" vertical="center" wrapText="1"/>
    </xf>
    <xf numFmtId="2" fontId="6" fillId="3" borderId="54" xfId="4" quotePrefix="1" applyNumberFormat="1" applyFont="1" applyFill="1" applyBorder="1" applyAlignment="1">
      <alignment horizontal="center" vertical="center" wrapText="1"/>
    </xf>
    <xf numFmtId="2" fontId="6" fillId="3" borderId="55" xfId="4" quotePrefix="1" applyNumberFormat="1" applyFont="1" applyFill="1" applyBorder="1" applyAlignment="1">
      <alignment horizontal="center" vertical="center" wrapText="1"/>
    </xf>
    <xf numFmtId="2" fontId="6" fillId="3" borderId="56" xfId="4" quotePrefix="1" applyNumberFormat="1" applyFont="1" applyFill="1" applyBorder="1" applyAlignment="1">
      <alignment horizontal="center" vertical="center" wrapText="1"/>
    </xf>
    <xf numFmtId="2" fontId="6" fillId="3" borderId="47" xfId="4" applyNumberFormat="1" applyFont="1" applyFill="1" applyBorder="1" applyAlignment="1">
      <alignment horizontal="center" vertical="center"/>
    </xf>
    <xf numFmtId="2" fontId="6" fillId="3" borderId="57" xfId="4" applyNumberFormat="1" applyFont="1" applyFill="1" applyBorder="1" applyAlignment="1">
      <alignment horizontal="center" vertical="center"/>
    </xf>
    <xf numFmtId="0" fontId="21" fillId="6" borderId="8" xfId="6" applyFont="1" applyFill="1" applyBorder="1" applyAlignment="1">
      <alignment horizontal="justify" vertical="center" wrapText="1"/>
    </xf>
    <xf numFmtId="0" fontId="21" fillId="6" borderId="9" xfId="6" applyFont="1" applyFill="1" applyBorder="1" applyAlignment="1">
      <alignment horizontal="justify" vertical="center" wrapText="1"/>
    </xf>
    <xf numFmtId="0" fontId="21" fillId="6" borderId="2" xfId="6" applyFont="1" applyFill="1" applyBorder="1" applyAlignment="1">
      <alignment horizontal="justify" vertical="center" wrapText="1"/>
    </xf>
    <xf numFmtId="0" fontId="21" fillId="6" borderId="3" xfId="6" applyFont="1" applyFill="1" applyBorder="1" applyAlignment="1">
      <alignment horizontal="justify" vertical="center" wrapText="1"/>
    </xf>
    <xf numFmtId="0" fontId="8" fillId="6" borderId="40" xfId="6" applyFont="1" applyFill="1" applyBorder="1" applyAlignment="1">
      <alignment horizontal="justify" vertical="center" wrapText="1"/>
    </xf>
    <xf numFmtId="0" fontId="8" fillId="6" borderId="46" xfId="6" applyFont="1" applyFill="1" applyBorder="1" applyAlignment="1">
      <alignment horizontal="justify" vertical="center" wrapText="1"/>
    </xf>
    <xf numFmtId="0" fontId="22" fillId="6" borderId="38" xfId="6" applyFont="1" applyFill="1" applyBorder="1" applyAlignment="1">
      <alignment horizontal="center" vertical="center" wrapText="1"/>
    </xf>
    <xf numFmtId="0" fontId="22" fillId="6" borderId="44" xfId="6" applyFont="1" applyFill="1" applyBorder="1" applyAlignment="1">
      <alignment horizontal="center" vertical="center" wrapText="1"/>
    </xf>
    <xf numFmtId="0" fontId="22" fillId="6" borderId="22" xfId="6" applyFont="1" applyFill="1" applyBorder="1" applyAlignment="1">
      <alignment horizontal="center" vertical="center" wrapText="1"/>
    </xf>
    <xf numFmtId="0" fontId="8" fillId="6" borderId="30" xfId="6" applyFont="1" applyFill="1" applyBorder="1" applyAlignment="1">
      <alignment horizontal="justify" vertical="center" wrapText="1"/>
    </xf>
    <xf numFmtId="0" fontId="21" fillId="6" borderId="20" xfId="6" applyFont="1" applyFill="1" applyBorder="1" applyAlignment="1">
      <alignment horizontal="justify" vertical="center" wrapText="1"/>
    </xf>
    <xf numFmtId="1" fontId="8" fillId="6" borderId="20" xfId="7" applyNumberFormat="1" applyFont="1" applyFill="1" applyBorder="1" applyAlignment="1">
      <alignment horizontal="center" vertical="center" wrapText="1"/>
    </xf>
    <xf numFmtId="1" fontId="8" fillId="6" borderId="9" xfId="7" applyNumberFormat="1" applyFont="1" applyFill="1" applyBorder="1" applyAlignment="1">
      <alignment horizontal="center" vertical="center" wrapText="1"/>
    </xf>
    <xf numFmtId="1" fontId="8" fillId="6" borderId="3" xfId="7" applyNumberFormat="1" applyFont="1" applyFill="1" applyBorder="1" applyAlignment="1">
      <alignment horizontal="center" vertical="center" wrapText="1"/>
    </xf>
    <xf numFmtId="0" fontId="22" fillId="6" borderId="36" xfId="6" applyFont="1" applyFill="1" applyBorder="1" applyAlignment="1">
      <alignment horizontal="center" vertical="center" wrapText="1"/>
    </xf>
    <xf numFmtId="0" fontId="22" fillId="6" borderId="39" xfId="6" applyFont="1" applyFill="1" applyBorder="1" applyAlignment="1">
      <alignment horizontal="center" vertical="center" wrapText="1"/>
    </xf>
    <xf numFmtId="0" fontId="22" fillId="6" borderId="37" xfId="6" applyFont="1" applyFill="1" applyBorder="1" applyAlignment="1">
      <alignment horizontal="center" vertical="center" wrapText="1"/>
    </xf>
    <xf numFmtId="0" fontId="8" fillId="6" borderId="20" xfId="6" applyFont="1" applyFill="1" applyBorder="1" applyAlignment="1">
      <alignment horizontal="justify" vertical="center" wrapText="1"/>
    </xf>
    <xf numFmtId="0" fontId="8" fillId="6" borderId="2" xfId="6" applyFont="1" applyFill="1" applyBorder="1" applyAlignment="1">
      <alignment horizontal="justify" vertical="center" wrapText="1"/>
    </xf>
    <xf numFmtId="0" fontId="8" fillId="6" borderId="3" xfId="6" applyFont="1" applyFill="1" applyBorder="1" applyAlignment="1">
      <alignment horizontal="justify" vertical="center" wrapText="1"/>
    </xf>
    <xf numFmtId="164" fontId="8" fillId="6" borderId="36" xfId="8" quotePrefix="1" applyFont="1" applyFill="1" applyBorder="1" applyAlignment="1">
      <alignment horizontal="center" vertical="center" wrapText="1"/>
    </xf>
    <xf numFmtId="164" fontId="8" fillId="6" borderId="39" xfId="8" quotePrefix="1" applyFont="1" applyFill="1" applyBorder="1" applyAlignment="1">
      <alignment horizontal="center" vertical="center" wrapText="1"/>
    </xf>
    <xf numFmtId="164" fontId="8" fillId="6" borderId="37" xfId="8" quotePrefix="1" applyFont="1" applyFill="1" applyBorder="1" applyAlignment="1">
      <alignment horizontal="center" vertical="center" wrapText="1"/>
    </xf>
    <xf numFmtId="166" fontId="8" fillId="6" borderId="36" xfId="8" quotePrefix="1" applyNumberFormat="1" applyFont="1" applyFill="1" applyBorder="1" applyAlignment="1">
      <alignment horizontal="center" vertical="center" wrapText="1"/>
    </xf>
    <xf numFmtId="166" fontId="8" fillId="6" borderId="39" xfId="8" quotePrefix="1" applyNumberFormat="1" applyFont="1" applyFill="1" applyBorder="1" applyAlignment="1">
      <alignment horizontal="center" vertical="center" wrapText="1"/>
    </xf>
    <xf numFmtId="166" fontId="8" fillId="6" borderId="37" xfId="8" quotePrefix="1" applyNumberFormat="1" applyFont="1" applyFill="1" applyBorder="1" applyAlignment="1">
      <alignment horizontal="center" vertical="center" wrapText="1"/>
    </xf>
    <xf numFmtId="0" fontId="8" fillId="6" borderId="36" xfId="6" applyFont="1" applyFill="1" applyBorder="1" applyAlignment="1">
      <alignment horizontal="center" vertical="center" wrapText="1"/>
    </xf>
    <xf numFmtId="0" fontId="8" fillId="6" borderId="39" xfId="6" applyFont="1" applyFill="1" applyBorder="1" applyAlignment="1">
      <alignment horizontal="center" vertical="center" wrapText="1"/>
    </xf>
    <xf numFmtId="0" fontId="8" fillId="6" borderId="37" xfId="6" applyFont="1" applyFill="1" applyBorder="1" applyAlignment="1">
      <alignment horizontal="center" vertical="center" wrapText="1"/>
    </xf>
    <xf numFmtId="1" fontId="8" fillId="6" borderId="36" xfId="8" quotePrefix="1" applyNumberFormat="1" applyFont="1" applyFill="1" applyBorder="1" applyAlignment="1">
      <alignment horizontal="center" vertical="center" wrapText="1"/>
    </xf>
    <xf numFmtId="1" fontId="8" fillId="6" borderId="39" xfId="8" quotePrefix="1" applyNumberFormat="1" applyFont="1" applyFill="1" applyBorder="1" applyAlignment="1">
      <alignment horizontal="center" vertical="center" wrapText="1"/>
    </xf>
    <xf numFmtId="1" fontId="8" fillId="6" borderId="37" xfId="8" quotePrefix="1" applyNumberFormat="1" applyFont="1" applyFill="1" applyBorder="1" applyAlignment="1">
      <alignment horizontal="center" vertical="center" wrapText="1"/>
    </xf>
    <xf numFmtId="0" fontId="22" fillId="6" borderId="9" xfId="6" applyFont="1" applyFill="1" applyBorder="1" applyAlignment="1">
      <alignment horizontal="center" vertical="center" wrapText="1"/>
    </xf>
    <xf numFmtId="0" fontId="22" fillId="6" borderId="3" xfId="6" applyFont="1" applyFill="1" applyBorder="1" applyAlignment="1">
      <alignment horizontal="center" vertical="center" wrapText="1"/>
    </xf>
    <xf numFmtId="0" fontId="8" fillId="6" borderId="8" xfId="6" applyFont="1" applyFill="1" applyBorder="1" applyAlignment="1">
      <alignment horizontal="justify" vertical="center" wrapText="1"/>
    </xf>
    <xf numFmtId="0" fontId="8" fillId="6" borderId="9" xfId="6" applyFont="1" applyFill="1" applyBorder="1" applyAlignment="1">
      <alignment horizontal="justify" vertical="center" wrapText="1"/>
    </xf>
    <xf numFmtId="0" fontId="8" fillId="6" borderId="36" xfId="7" applyNumberFormat="1" applyFont="1" applyFill="1" applyBorder="1" applyAlignment="1">
      <alignment horizontal="center" vertical="center" wrapText="1"/>
    </xf>
    <xf numFmtId="0" fontId="8" fillId="6" borderId="39" xfId="7" applyNumberFormat="1" applyFont="1" applyFill="1" applyBorder="1" applyAlignment="1">
      <alignment horizontal="center" vertical="center" wrapText="1"/>
    </xf>
    <xf numFmtId="0" fontId="8" fillId="6" borderId="37" xfId="7" applyNumberFormat="1" applyFont="1" applyFill="1" applyBorder="1" applyAlignment="1">
      <alignment horizontal="center" vertical="center" wrapText="1"/>
    </xf>
    <xf numFmtId="49" fontId="21" fillId="6" borderId="8" xfId="6" applyNumberFormat="1" applyFont="1" applyFill="1" applyBorder="1" applyAlignment="1">
      <alignment horizontal="justify" vertical="center" wrapText="1"/>
    </xf>
    <xf numFmtId="49" fontId="21" fillId="6" borderId="9" xfId="6" applyNumberFormat="1" applyFont="1" applyFill="1" applyBorder="1" applyAlignment="1">
      <alignment horizontal="justify" vertical="center" wrapText="1"/>
    </xf>
    <xf numFmtId="0" fontId="21" fillId="6" borderId="8" xfId="6" applyNumberFormat="1" applyFont="1" applyFill="1" applyBorder="1" applyAlignment="1">
      <alignment horizontal="justify" vertical="center" wrapText="1"/>
    </xf>
    <xf numFmtId="0" fontId="21" fillId="6" borderId="9" xfId="6" applyNumberFormat="1" applyFont="1" applyFill="1" applyBorder="1" applyAlignment="1">
      <alignment horizontal="justify" vertical="center" wrapText="1"/>
    </xf>
    <xf numFmtId="49" fontId="21" fillId="6" borderId="2" xfId="6" applyNumberFormat="1" applyFont="1" applyFill="1" applyBorder="1" applyAlignment="1">
      <alignment horizontal="justify" vertical="center" wrapText="1"/>
    </xf>
    <xf numFmtId="49" fontId="21" fillId="6" borderId="3" xfId="6" applyNumberFormat="1" applyFont="1" applyFill="1" applyBorder="1" applyAlignment="1">
      <alignment horizontal="justify" vertical="center" wrapText="1"/>
    </xf>
    <xf numFmtId="0" fontId="8" fillId="6" borderId="38" xfId="8" quotePrefix="1" applyNumberFormat="1" applyFont="1" applyFill="1" applyBorder="1" applyAlignment="1">
      <alignment horizontal="center" vertical="center" wrapText="1"/>
    </xf>
    <xf numFmtId="0" fontId="8" fillId="6" borderId="44" xfId="8" quotePrefix="1" applyNumberFormat="1" applyFont="1" applyFill="1" applyBorder="1" applyAlignment="1">
      <alignment horizontal="center" vertical="center" wrapText="1"/>
    </xf>
    <xf numFmtId="0" fontId="8" fillId="6" borderId="22" xfId="8" quotePrefix="1" applyNumberFormat="1" applyFont="1" applyFill="1" applyBorder="1" applyAlignment="1">
      <alignment horizontal="center" vertical="center" wrapText="1"/>
    </xf>
    <xf numFmtId="166" fontId="8" fillId="6" borderId="38" xfId="8" quotePrefix="1" applyNumberFormat="1" applyFont="1" applyFill="1" applyBorder="1" applyAlignment="1">
      <alignment horizontal="center" vertical="center" wrapText="1"/>
    </xf>
    <xf numFmtId="166" fontId="8" fillId="6" borderId="44" xfId="8" quotePrefix="1" applyNumberFormat="1" applyFont="1" applyFill="1" applyBorder="1" applyAlignment="1">
      <alignment horizontal="center" vertical="center" wrapText="1"/>
    </xf>
    <xf numFmtId="166" fontId="8" fillId="6" borderId="22" xfId="8" quotePrefix="1" applyNumberFormat="1" applyFont="1" applyFill="1" applyBorder="1" applyAlignment="1">
      <alignment horizontal="center" vertical="center" wrapText="1"/>
    </xf>
    <xf numFmtId="0" fontId="8" fillId="6" borderId="36" xfId="8" quotePrefix="1" applyNumberFormat="1" applyFont="1" applyFill="1" applyBorder="1" applyAlignment="1">
      <alignment horizontal="center" vertical="center" wrapText="1"/>
    </xf>
    <xf numFmtId="0" fontId="8" fillId="6" borderId="39" xfId="8" quotePrefix="1" applyNumberFormat="1" applyFont="1" applyFill="1" applyBorder="1" applyAlignment="1">
      <alignment horizontal="center" vertical="center" wrapText="1"/>
    </xf>
    <xf numFmtId="0" fontId="8" fillId="6" borderId="37" xfId="8" quotePrefix="1" applyNumberFormat="1" applyFont="1" applyFill="1" applyBorder="1" applyAlignment="1">
      <alignment horizontal="center" vertical="center" wrapText="1"/>
    </xf>
    <xf numFmtId="0" fontId="8" fillId="6" borderId="20" xfId="7" applyNumberFormat="1" applyFont="1" applyFill="1" applyBorder="1" applyAlignment="1">
      <alignment horizontal="center" vertical="center" wrapText="1"/>
    </xf>
    <xf numFmtId="0" fontId="8" fillId="6" borderId="9" xfId="7" applyNumberFormat="1" applyFont="1" applyFill="1" applyBorder="1" applyAlignment="1">
      <alignment horizontal="center" vertical="center" wrapText="1"/>
    </xf>
    <xf numFmtId="0" fontId="8" fillId="6" borderId="3" xfId="7" applyNumberFormat="1" applyFont="1" applyFill="1" applyBorder="1" applyAlignment="1">
      <alignment horizontal="center" vertical="center" wrapText="1"/>
    </xf>
    <xf numFmtId="164" fontId="8" fillId="6" borderId="38" xfId="8" quotePrefix="1" applyFont="1" applyFill="1" applyBorder="1" applyAlignment="1">
      <alignment horizontal="center" vertical="center" wrapText="1"/>
    </xf>
    <xf numFmtId="164" fontId="8" fillId="6" borderId="44" xfId="8" quotePrefix="1" applyFont="1" applyFill="1" applyBorder="1" applyAlignment="1">
      <alignment horizontal="center" vertical="center" wrapText="1"/>
    </xf>
    <xf numFmtId="164" fontId="8" fillId="6" borderId="22" xfId="8" quotePrefix="1" applyFont="1" applyFill="1" applyBorder="1" applyAlignment="1">
      <alignment horizontal="center" vertical="center" wrapText="1"/>
    </xf>
    <xf numFmtId="164" fontId="8" fillId="6" borderId="20" xfId="8" quotePrefix="1" applyFont="1" applyFill="1" applyBorder="1" applyAlignment="1">
      <alignment horizontal="center" vertical="center" wrapText="1"/>
    </xf>
    <xf numFmtId="164" fontId="8" fillId="6" borderId="3" xfId="8" quotePrefix="1" applyFont="1" applyFill="1" applyBorder="1" applyAlignment="1">
      <alignment horizontal="center" vertical="center" wrapText="1"/>
    </xf>
    <xf numFmtId="0" fontId="8" fillId="6" borderId="31" xfId="8" quotePrefix="1" applyNumberFormat="1" applyFont="1" applyFill="1" applyBorder="1" applyAlignment="1">
      <alignment horizontal="center" vertical="center" wrapText="1"/>
    </xf>
    <xf numFmtId="0" fontId="8" fillId="6" borderId="4" xfId="8" quotePrefix="1" applyNumberFormat="1" applyFont="1" applyFill="1" applyBorder="1" applyAlignment="1">
      <alignment horizontal="center" vertical="center" wrapText="1"/>
    </xf>
    <xf numFmtId="1" fontId="8" fillId="6" borderId="20" xfId="6" applyNumberFormat="1" applyFont="1" applyFill="1" applyBorder="1" applyAlignment="1">
      <alignment horizontal="center" vertical="center" wrapText="1"/>
    </xf>
    <xf numFmtId="1" fontId="8" fillId="6" borderId="3" xfId="6" applyNumberFormat="1" applyFont="1" applyFill="1" applyBorder="1" applyAlignment="1">
      <alignment horizontal="center" vertical="center" wrapText="1"/>
    </xf>
    <xf numFmtId="0" fontId="8" fillId="6" borderId="20" xfId="6" applyFont="1" applyFill="1" applyBorder="1" applyAlignment="1">
      <alignment horizontal="center" vertical="center" wrapText="1"/>
    </xf>
    <xf numFmtId="0" fontId="8" fillId="6" borderId="3" xfId="6" applyFont="1" applyFill="1" applyBorder="1" applyAlignment="1">
      <alignment horizontal="center" vertical="center" wrapText="1"/>
    </xf>
    <xf numFmtId="2" fontId="9" fillId="0" borderId="21" xfId="0" applyNumberFormat="1" applyFont="1" applyFill="1" applyBorder="1" applyAlignment="1">
      <alignment horizontal="center" vertical="center" wrapText="1"/>
    </xf>
    <xf numFmtId="2" fontId="9" fillId="0" borderId="23" xfId="0" applyNumberFormat="1" applyFont="1" applyFill="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2" borderId="28"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9" fillId="2" borderId="11" xfId="0" applyNumberFormat="1" applyFont="1" applyFill="1" applyBorder="1" applyAlignment="1">
      <alignment horizontal="center" vertical="center" wrapText="1"/>
    </xf>
    <xf numFmtId="2" fontId="9" fillId="2" borderId="26" xfId="0" applyNumberFormat="1" applyFont="1" applyFill="1" applyBorder="1" applyAlignment="1">
      <alignment horizontal="center" vertical="center" wrapText="1"/>
    </xf>
    <xf numFmtId="2" fontId="9" fillId="2" borderId="16" xfId="0" applyNumberFormat="1" applyFont="1" applyFill="1" applyBorder="1" applyAlignment="1">
      <alignment horizontal="center" vertical="center" wrapText="1"/>
    </xf>
    <xf numFmtId="2" fontId="9" fillId="2" borderId="29" xfId="0" applyNumberFormat="1" applyFont="1" applyFill="1" applyBorder="1" applyAlignment="1">
      <alignment horizontal="center" vertical="center" wrapText="1"/>
    </xf>
    <xf numFmtId="2" fontId="6" fillId="3" borderId="5" xfId="6" applyNumberFormat="1" applyFont="1" applyFill="1" applyBorder="1" applyAlignment="1">
      <alignment horizontal="center" vertical="center" wrapText="1"/>
    </xf>
    <xf numFmtId="2" fontId="6" fillId="3" borderId="17" xfId="6" quotePrefix="1" applyNumberFormat="1" applyFont="1" applyFill="1" applyBorder="1" applyAlignment="1">
      <alignment horizontal="center" vertical="center" wrapText="1"/>
    </xf>
    <xf numFmtId="2" fontId="6" fillId="3" borderId="18" xfId="6" quotePrefix="1" applyNumberFormat="1" applyFont="1" applyFill="1" applyBorder="1" applyAlignment="1">
      <alignment horizontal="center" vertical="center" wrapText="1"/>
    </xf>
    <xf numFmtId="2" fontId="6" fillId="3" borderId="5" xfId="6" quotePrefix="1" applyNumberFormat="1" applyFont="1" applyFill="1" applyBorder="1" applyAlignment="1">
      <alignment horizontal="center" vertical="center" wrapText="1"/>
    </xf>
    <xf numFmtId="2" fontId="6" fillId="3" borderId="6" xfId="6" applyNumberFormat="1" applyFont="1" applyFill="1" applyBorder="1" applyAlignment="1">
      <alignment horizontal="center" vertical="center" wrapText="1"/>
    </xf>
    <xf numFmtId="1" fontId="6" fillId="3" borderId="6" xfId="6" applyNumberFormat="1" applyFont="1" applyFill="1" applyBorder="1" applyAlignment="1">
      <alignment horizontal="center" vertical="center" wrapText="1"/>
    </xf>
    <xf numFmtId="1" fontId="6" fillId="3" borderId="13" xfId="6" applyNumberFormat="1" applyFont="1" applyFill="1" applyBorder="1" applyAlignment="1">
      <alignment horizontal="center" vertical="center" wrapText="1"/>
    </xf>
    <xf numFmtId="2" fontId="6" fillId="3" borderId="13" xfId="6" applyNumberFormat="1" applyFont="1" applyFill="1" applyBorder="1" applyAlignment="1">
      <alignment horizontal="center" vertical="center" wrapText="1"/>
    </xf>
    <xf numFmtId="0" fontId="8" fillId="3" borderId="21" xfId="6" applyFont="1" applyFill="1" applyBorder="1" applyAlignment="1">
      <alignment horizontal="center" vertical="center" wrapText="1"/>
    </xf>
    <xf numFmtId="0" fontId="8" fillId="3" borderId="23" xfId="6" applyFont="1" applyFill="1" applyBorder="1" applyAlignment="1">
      <alignment horizontal="center" vertical="center" wrapText="1"/>
    </xf>
    <xf numFmtId="0" fontId="8" fillId="3" borderId="58" xfId="6" applyFont="1" applyFill="1" applyBorder="1" applyAlignment="1">
      <alignment horizontal="center" vertical="center" wrapText="1"/>
    </xf>
    <xf numFmtId="0" fontId="8" fillId="3" borderId="28" xfId="6" applyFont="1" applyFill="1" applyBorder="1" applyAlignment="1">
      <alignment horizontal="center" vertical="center" wrapText="1"/>
    </xf>
    <xf numFmtId="0" fontId="8" fillId="3" borderId="0" xfId="6" applyFont="1" applyFill="1" applyBorder="1" applyAlignment="1">
      <alignment horizontal="center" vertical="center" wrapText="1"/>
    </xf>
    <xf numFmtId="0" fontId="8" fillId="3" borderId="45" xfId="6" applyFont="1" applyFill="1" applyBorder="1" applyAlignment="1">
      <alignment horizontal="center" vertical="center" wrapText="1"/>
    </xf>
    <xf numFmtId="164" fontId="8" fillId="3" borderId="38" xfId="7" applyFont="1" applyFill="1" applyBorder="1" applyAlignment="1">
      <alignment horizontal="center" vertical="center" wrapText="1"/>
    </xf>
    <xf numFmtId="164" fontId="8" fillId="3" borderId="44" xfId="7" applyFont="1" applyFill="1" applyBorder="1" applyAlignment="1">
      <alignment horizontal="center" vertical="center" wrapText="1"/>
    </xf>
    <xf numFmtId="2" fontId="6" fillId="3" borderId="15" xfId="6" applyNumberFormat="1" applyFont="1" applyFill="1" applyBorder="1" applyAlignment="1">
      <alignment horizontal="center" vertical="center" wrapText="1"/>
    </xf>
    <xf numFmtId="1" fontId="8" fillId="6" borderId="20" xfId="8" quotePrefix="1" applyNumberFormat="1" applyFont="1" applyFill="1" applyBorder="1" applyAlignment="1">
      <alignment horizontal="center" vertical="center" wrapText="1"/>
    </xf>
    <xf numFmtId="1" fontId="8" fillId="6" borderId="3" xfId="8" quotePrefix="1" applyNumberFormat="1" applyFont="1" applyFill="1" applyBorder="1" applyAlignment="1">
      <alignment horizontal="center" vertical="center" wrapText="1"/>
    </xf>
    <xf numFmtId="0" fontId="8" fillId="6" borderId="20" xfId="8" quotePrefix="1" applyNumberFormat="1" applyFont="1" applyFill="1" applyBorder="1" applyAlignment="1">
      <alignment horizontal="center" vertical="center" wrapText="1"/>
    </xf>
    <xf numFmtId="0" fontId="8" fillId="6" borderId="3" xfId="8" quotePrefix="1" applyNumberFormat="1" applyFont="1" applyFill="1" applyBorder="1" applyAlignment="1">
      <alignment horizontal="center" vertical="center" wrapText="1"/>
    </xf>
    <xf numFmtId="2" fontId="6" fillId="3" borderId="21" xfId="0" applyNumberFormat="1" applyFont="1" applyFill="1" applyBorder="1" applyAlignment="1">
      <alignment horizontal="left" vertical="center"/>
    </xf>
    <xf numFmtId="2" fontId="6" fillId="3" borderId="23" xfId="0" applyNumberFormat="1" applyFont="1" applyFill="1" applyBorder="1" applyAlignment="1">
      <alignment horizontal="left" vertical="center"/>
    </xf>
    <xf numFmtId="2" fontId="6" fillId="3" borderId="40" xfId="0" applyNumberFormat="1" applyFont="1" applyFill="1" applyBorder="1" applyAlignment="1">
      <alignment horizontal="center" vertical="center" wrapText="1"/>
    </xf>
    <xf numFmtId="2" fontId="6" fillId="3" borderId="41" xfId="0" applyNumberFormat="1" applyFont="1" applyFill="1" applyBorder="1" applyAlignment="1">
      <alignment horizontal="center" vertical="center" wrapText="1"/>
    </xf>
    <xf numFmtId="2" fontId="6" fillId="3" borderId="13"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15" fillId="3" borderId="5" xfId="0" quotePrefix="1" applyNumberFormat="1" applyFont="1" applyFill="1" applyBorder="1" applyAlignment="1">
      <alignment horizontal="center" vertical="center" wrapText="1"/>
    </xf>
    <xf numFmtId="2" fontId="15" fillId="3" borderId="17" xfId="0" quotePrefix="1" applyNumberFormat="1" applyFont="1" applyFill="1" applyBorder="1" applyAlignment="1">
      <alignment horizontal="center" vertical="center" wrapText="1"/>
    </xf>
    <xf numFmtId="2" fontId="15" fillId="3" borderId="18" xfId="0" quotePrefix="1" applyNumberFormat="1" applyFont="1" applyFill="1" applyBorder="1" applyAlignment="1">
      <alignment horizontal="center" vertical="center" wrapText="1"/>
    </xf>
    <xf numFmtId="2" fontId="6" fillId="5" borderId="5" xfId="0" applyNumberFormat="1" applyFont="1" applyFill="1" applyBorder="1" applyAlignment="1">
      <alignment horizontal="center" vertical="center" wrapText="1"/>
    </xf>
    <xf numFmtId="2" fontId="6" fillId="5" borderId="17" xfId="0" applyNumberFormat="1" applyFont="1" applyFill="1" applyBorder="1" applyAlignment="1">
      <alignment horizontal="center" vertical="center" wrapText="1"/>
    </xf>
    <xf numFmtId="2" fontId="6" fillId="5" borderId="18" xfId="0" applyNumberFormat="1" applyFont="1" applyFill="1" applyBorder="1" applyAlignment="1">
      <alignment horizontal="center" vertical="center" wrapText="1"/>
    </xf>
    <xf numFmtId="2" fontId="6" fillId="3" borderId="13" xfId="0" applyNumberFormat="1" applyFont="1" applyFill="1" applyBorder="1" applyAlignment="1">
      <alignment horizontal="center" vertical="center"/>
    </xf>
    <xf numFmtId="2" fontId="6" fillId="3" borderId="15" xfId="0" applyNumberFormat="1" applyFont="1" applyFill="1" applyBorder="1" applyAlignment="1">
      <alignment horizontal="center" vertical="center"/>
    </xf>
    <xf numFmtId="2" fontId="6" fillId="3" borderId="1" xfId="0" applyNumberFormat="1" applyFont="1" applyFill="1" applyBorder="1" applyAlignment="1">
      <alignment horizontal="center" vertical="center"/>
    </xf>
    <xf numFmtId="2" fontId="8" fillId="2" borderId="28"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 fontId="6" fillId="3" borderId="5" xfId="0" applyNumberFormat="1" applyFont="1" applyFill="1" applyBorder="1" applyAlignment="1">
      <alignment horizontal="left" vertical="center"/>
    </xf>
    <xf numFmtId="2" fontId="6" fillId="3" borderId="17" xfId="0" applyNumberFormat="1" applyFont="1" applyFill="1" applyBorder="1" applyAlignment="1">
      <alignment horizontal="left" vertical="center"/>
    </xf>
    <xf numFmtId="0" fontId="6" fillId="4" borderId="8" xfId="4" applyFont="1" applyFill="1" applyBorder="1" applyAlignment="1" applyProtection="1">
      <alignment horizontal="center" vertical="center" wrapText="1"/>
    </xf>
    <xf numFmtId="0" fontId="6" fillId="4" borderId="9" xfId="4" applyFont="1" applyFill="1" applyBorder="1" applyAlignment="1" applyProtection="1">
      <alignment horizontal="center" vertical="center" wrapText="1"/>
    </xf>
    <xf numFmtId="0" fontId="6" fillId="4" borderId="10" xfId="4" applyFont="1" applyFill="1" applyBorder="1" applyAlignment="1" applyProtection="1">
      <alignment horizontal="center" vertical="center" wrapText="1"/>
    </xf>
    <xf numFmtId="2" fontId="8" fillId="2" borderId="5" xfId="0" applyNumberFormat="1" applyFont="1" applyFill="1" applyBorder="1" applyAlignment="1">
      <alignment horizontal="center" vertical="center" wrapText="1"/>
    </xf>
    <xf numFmtId="2" fontId="7" fillId="2" borderId="17" xfId="0" applyNumberFormat="1" applyFont="1" applyFill="1" applyBorder="1" applyAlignment="1">
      <alignment horizontal="center" vertical="center" wrapText="1"/>
    </xf>
    <xf numFmtId="2" fontId="7" fillId="2" borderId="18" xfId="0" applyNumberFormat="1" applyFont="1" applyFill="1" applyBorder="1" applyAlignment="1">
      <alignment horizontal="center" vertical="center" wrapText="1"/>
    </xf>
    <xf numFmtId="2" fontId="8" fillId="2" borderId="21" xfId="0" applyNumberFormat="1" applyFont="1" applyFill="1" applyBorder="1" applyAlignment="1">
      <alignment horizontal="center" vertical="center" wrapText="1"/>
    </xf>
    <xf numFmtId="2" fontId="7" fillId="2" borderId="23" xfId="0" applyNumberFormat="1" applyFont="1" applyFill="1" applyBorder="1" applyAlignment="1">
      <alignment horizontal="center" vertical="center" wrapText="1"/>
    </xf>
    <xf numFmtId="2" fontId="7" fillId="2" borderId="14" xfId="0" applyNumberFormat="1" applyFont="1" applyFill="1" applyBorder="1" applyAlignment="1">
      <alignment horizontal="center" vertical="center" wrapText="1"/>
    </xf>
    <xf numFmtId="2" fontId="8" fillId="2" borderId="26" xfId="0" applyNumberFormat="1" applyFont="1" applyFill="1" applyBorder="1" applyAlignment="1">
      <alignment horizontal="center" vertical="center" wrapText="1"/>
    </xf>
    <xf numFmtId="2" fontId="7" fillId="2" borderId="16" xfId="0" applyNumberFormat="1" applyFont="1" applyFill="1" applyBorder="1" applyAlignment="1">
      <alignment horizontal="center" vertical="center" wrapText="1"/>
    </xf>
    <xf numFmtId="2" fontId="7" fillId="2" borderId="29" xfId="0" applyNumberFormat="1" applyFont="1" applyFill="1" applyBorder="1" applyAlignment="1">
      <alignment horizontal="center" vertical="center" wrapText="1"/>
    </xf>
    <xf numFmtId="0" fontId="6" fillId="4" borderId="6" xfId="0" applyFont="1" applyFill="1" applyBorder="1" applyAlignment="1" applyProtection="1">
      <alignment horizontal="center" vertical="center" wrapText="1"/>
    </xf>
    <xf numFmtId="2" fontId="10" fillId="3" borderId="6" xfId="0" quotePrefix="1" applyNumberFormat="1" applyFont="1" applyFill="1" applyBorder="1" applyAlignment="1">
      <alignment horizontal="center" vertical="center" wrapText="1"/>
    </xf>
    <xf numFmtId="2" fontId="10" fillId="3" borderId="6" xfId="0" applyNumberFormat="1" applyFont="1" applyFill="1" applyBorder="1" applyAlignment="1">
      <alignment horizontal="center" vertical="center" wrapText="1"/>
    </xf>
    <xf numFmtId="165" fontId="6" fillId="3" borderId="5" xfId="1" applyNumberFormat="1" applyFont="1" applyFill="1" applyBorder="1" applyAlignment="1" applyProtection="1">
      <alignment horizontal="center" vertical="center" wrapText="1"/>
    </xf>
    <xf numFmtId="165" fontId="6" fillId="3" borderId="18" xfId="1" applyNumberFormat="1" applyFont="1" applyFill="1" applyBorder="1" applyAlignment="1" applyProtection="1">
      <alignment horizontal="center" vertical="center" wrapText="1"/>
    </xf>
    <xf numFmtId="164" fontId="10" fillId="0" borderId="5" xfId="1" quotePrefix="1" applyFont="1" applyFill="1" applyBorder="1" applyAlignment="1" applyProtection="1">
      <alignment horizontal="center" vertical="center" wrapText="1"/>
    </xf>
    <xf numFmtId="164" fontId="10" fillId="0" borderId="18" xfId="1" quotePrefix="1" applyFont="1" applyFill="1" applyBorder="1" applyAlignment="1" applyProtection="1">
      <alignment horizontal="center" vertical="center" wrapText="1"/>
    </xf>
    <xf numFmtId="49" fontId="6" fillId="0" borderId="6" xfId="0" applyNumberFormat="1" applyFont="1" applyFill="1" applyBorder="1" applyAlignment="1">
      <alignment horizontal="center" vertical="center" wrapText="1"/>
    </xf>
    <xf numFmtId="49" fontId="5" fillId="0" borderId="21" xfId="0" applyNumberFormat="1" applyFont="1" applyFill="1" applyBorder="1" applyAlignment="1">
      <alignment horizontal="justify" vertical="center" wrapText="1"/>
    </xf>
    <xf numFmtId="49" fontId="5" fillId="0" borderId="23" xfId="0" applyNumberFormat="1" applyFont="1" applyFill="1" applyBorder="1" applyAlignment="1">
      <alignment horizontal="justify" vertical="center" wrapText="1"/>
    </xf>
    <xf numFmtId="49" fontId="5" fillId="0" borderId="14" xfId="0" applyNumberFormat="1" applyFont="1" applyFill="1" applyBorder="1" applyAlignment="1">
      <alignment horizontal="justify" vertical="center" wrapText="1"/>
    </xf>
    <xf numFmtId="2" fontId="6" fillId="3" borderId="8" xfId="4" applyNumberFormat="1" applyFont="1" applyFill="1" applyBorder="1" applyAlignment="1">
      <alignment horizontal="center" vertical="center" wrapText="1"/>
    </xf>
    <xf numFmtId="2" fontId="6" fillId="3" borderId="9" xfId="4" applyNumberFormat="1" applyFont="1" applyFill="1" applyBorder="1" applyAlignment="1">
      <alignment horizontal="center" vertical="center" wrapText="1"/>
    </xf>
    <xf numFmtId="2" fontId="6" fillId="3" borderId="10" xfId="4" applyNumberFormat="1" applyFont="1" applyFill="1" applyBorder="1" applyAlignment="1">
      <alignment horizontal="center" vertical="center" wrapText="1"/>
    </xf>
    <xf numFmtId="2" fontId="6" fillId="2" borderId="14" xfId="4" applyNumberFormat="1" applyFont="1" applyFill="1" applyBorder="1" applyAlignment="1">
      <alignment vertical="center" wrapText="1"/>
    </xf>
    <xf numFmtId="2" fontId="6" fillId="3" borderId="5" xfId="0" quotePrefix="1" applyNumberFormat="1" applyFont="1" applyFill="1" applyBorder="1" applyAlignment="1">
      <alignment horizontal="center" vertical="center" wrapText="1"/>
    </xf>
    <xf numFmtId="2" fontId="6" fillId="3" borderId="17" xfId="0" quotePrefix="1" applyNumberFormat="1" applyFont="1" applyFill="1" applyBorder="1" applyAlignment="1">
      <alignment horizontal="center" vertical="center" wrapText="1"/>
    </xf>
    <xf numFmtId="2" fontId="6" fillId="3" borderId="18" xfId="0" quotePrefix="1" applyNumberFormat="1" applyFont="1" applyFill="1" applyBorder="1" applyAlignment="1">
      <alignment horizontal="center" vertical="center" wrapText="1"/>
    </xf>
    <xf numFmtId="2" fontId="6" fillId="3" borderId="5" xfId="0" applyNumberFormat="1" applyFont="1" applyFill="1" applyBorder="1" applyAlignment="1">
      <alignment horizontal="center" vertical="center" wrapText="1"/>
    </xf>
    <xf numFmtId="1" fontId="5" fillId="2" borderId="9" xfId="4" applyNumberFormat="1" applyFont="1" applyFill="1" applyBorder="1" applyAlignment="1">
      <alignment horizontal="center" vertical="center"/>
    </xf>
  </cellXfs>
  <cellStyles count="10">
    <cellStyle name="Millares" xfId="1" builtinId="3"/>
    <cellStyle name="Millares 2" xfId="7"/>
    <cellStyle name="Millares 3" xfId="8"/>
    <cellStyle name="Moneda" xfId="3" builtinId="4"/>
    <cellStyle name="Moneda 2" xfId="5"/>
    <cellStyle name="Normal" xfId="0" builtinId="0"/>
    <cellStyle name="Normal 2" xfId="4"/>
    <cellStyle name="Normal 3" xfId="6"/>
    <cellStyle name="Porcentual" xfId="9" builtinId="5"/>
    <cellStyle name="rf"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25"/>
  <sheetViews>
    <sheetView view="pageBreakPreview" zoomScaleSheetLayoutView="100" workbookViewId="0">
      <selection activeCell="A16" sqref="A16"/>
    </sheetView>
  </sheetViews>
  <sheetFormatPr baseColWidth="10" defaultColWidth="12.5703125" defaultRowHeight="12.75"/>
  <cols>
    <col min="1" max="1" width="58.5703125" style="36" customWidth="1"/>
    <col min="2" max="2" width="56.28515625" style="36" customWidth="1"/>
    <col min="3" max="3" width="9.5703125" style="36" customWidth="1"/>
    <col min="4" max="4" width="9" style="36" customWidth="1"/>
    <col min="5" max="5" width="12.42578125" style="36" customWidth="1"/>
    <col min="6" max="6" width="36" style="36" customWidth="1"/>
    <col min="7" max="16384" width="12.5703125" style="36"/>
  </cols>
  <sheetData>
    <row r="1" spans="1:6" s="34" customFormat="1" ht="26.25" customHeight="1">
      <c r="A1" s="176" t="s">
        <v>60</v>
      </c>
      <c r="B1" s="177"/>
      <c r="C1" s="177"/>
      <c r="D1" s="177"/>
      <c r="E1" s="177"/>
      <c r="F1" s="178"/>
    </row>
    <row r="2" spans="1:6" s="35" customFormat="1" ht="20.25" customHeight="1">
      <c r="A2" s="179" t="s">
        <v>73</v>
      </c>
      <c r="B2" s="180"/>
      <c r="C2" s="180"/>
      <c r="D2" s="180"/>
      <c r="E2" s="180"/>
      <c r="F2" s="181"/>
    </row>
    <row r="3" spans="1:6" s="34" customFormat="1" ht="21" customHeight="1" thickBot="1">
      <c r="A3" s="182" t="s">
        <v>178</v>
      </c>
      <c r="B3" s="183"/>
      <c r="C3" s="183"/>
      <c r="D3" s="183"/>
      <c r="E3" s="183"/>
      <c r="F3" s="184"/>
    </row>
    <row r="4" spans="1:6" s="34" customFormat="1" ht="23.25" customHeight="1" thickBot="1">
      <c r="A4" s="179"/>
      <c r="B4" s="180"/>
      <c r="C4" s="180"/>
      <c r="D4" s="180"/>
      <c r="E4" s="180"/>
      <c r="F4" s="181"/>
    </row>
    <row r="5" spans="1:6" s="34" customFormat="1" ht="26.25" customHeight="1">
      <c r="A5" s="185" t="s">
        <v>52</v>
      </c>
      <c r="B5" s="187" t="s">
        <v>53</v>
      </c>
      <c r="C5" s="189" t="s">
        <v>48</v>
      </c>
      <c r="D5" s="189"/>
      <c r="E5" s="189" t="s">
        <v>5</v>
      </c>
      <c r="F5" s="191" t="s">
        <v>2</v>
      </c>
    </row>
    <row r="6" spans="1:6" ht="19.5" customHeight="1" thickBot="1">
      <c r="A6" s="186"/>
      <c r="B6" s="188"/>
      <c r="C6" s="73" t="s">
        <v>3</v>
      </c>
      <c r="D6" s="73" t="s">
        <v>4</v>
      </c>
      <c r="E6" s="190"/>
      <c r="F6" s="192"/>
    </row>
    <row r="7" spans="1:6" ht="20.25" customHeight="1">
      <c r="A7" s="170" t="s">
        <v>120</v>
      </c>
      <c r="B7" s="99" t="s">
        <v>54</v>
      </c>
      <c r="C7" s="116" t="s">
        <v>122</v>
      </c>
      <c r="D7" s="63"/>
      <c r="E7" s="172" t="s">
        <v>123</v>
      </c>
      <c r="F7" s="174" t="s">
        <v>48</v>
      </c>
    </row>
    <row r="8" spans="1:6" ht="21.75" customHeight="1" thickBot="1">
      <c r="A8" s="171"/>
      <c r="B8" s="100" t="s">
        <v>55</v>
      </c>
      <c r="C8" s="77" t="s">
        <v>122</v>
      </c>
      <c r="D8" s="98"/>
      <c r="E8" s="173"/>
      <c r="F8" s="175"/>
    </row>
    <row r="9" spans="1:6" ht="21.75" customHeight="1">
      <c r="A9" s="110" t="s">
        <v>126</v>
      </c>
      <c r="B9" s="99" t="s">
        <v>54</v>
      </c>
      <c r="C9" s="116" t="s">
        <v>122</v>
      </c>
      <c r="D9" s="63"/>
      <c r="E9" s="112" t="s">
        <v>125</v>
      </c>
      <c r="F9" s="114"/>
    </row>
    <row r="10" spans="1:6" ht="24.75" customHeight="1" thickBot="1">
      <c r="A10" s="111"/>
      <c r="B10" s="100" t="s">
        <v>55</v>
      </c>
      <c r="C10" s="77" t="s">
        <v>122</v>
      </c>
      <c r="D10" s="98"/>
      <c r="E10" s="113"/>
      <c r="F10" s="115" t="s">
        <v>48</v>
      </c>
    </row>
    <row r="11" spans="1:6" ht="20.25" customHeight="1"/>
    <row r="12" spans="1:6" ht="19.5" customHeight="1"/>
    <row r="13" spans="1:6" ht="24.75" customHeight="1">
      <c r="A13" s="36" t="s">
        <v>121</v>
      </c>
      <c r="D13" s="34"/>
    </row>
    <row r="14" spans="1:6" ht="20.25" customHeight="1"/>
    <row r="15" spans="1:6" ht="20.25" customHeight="1">
      <c r="A15" s="34"/>
      <c r="B15" s="34"/>
    </row>
    <row r="16" spans="1:6" ht="40.5" customHeight="1">
      <c r="C16" s="34"/>
    </row>
    <row r="17" spans="1:4" ht="23.25" customHeight="1">
      <c r="D17" s="34"/>
    </row>
    <row r="18" spans="1:4" s="34" customFormat="1" ht="30" customHeight="1">
      <c r="A18" s="36"/>
      <c r="B18" s="36"/>
      <c r="C18" s="36"/>
      <c r="D18" s="36"/>
    </row>
    <row r="19" spans="1:4" ht="19.5" customHeight="1"/>
    <row r="20" spans="1:4" ht="21" customHeight="1"/>
    <row r="21" spans="1:4" ht="18" customHeight="1"/>
    <row r="22" spans="1:4" ht="19.5" customHeight="1"/>
    <row r="23" spans="1:4" ht="18" customHeight="1"/>
    <row r="24" spans="1:4" ht="20.25" customHeight="1"/>
    <row r="25" spans="1:4" ht="22.5" customHeight="1"/>
  </sheetData>
  <mergeCells count="12">
    <mergeCell ref="A7:A8"/>
    <mergeCell ref="E7:E8"/>
    <mergeCell ref="F7:F8"/>
    <mergeCell ref="A1:F1"/>
    <mergeCell ref="A2:F2"/>
    <mergeCell ref="A3:F3"/>
    <mergeCell ref="A4:F4"/>
    <mergeCell ref="A5:A6"/>
    <mergeCell ref="B5:B6"/>
    <mergeCell ref="C5:D5"/>
    <mergeCell ref="E5:E6"/>
    <mergeCell ref="F5:F6"/>
  </mergeCells>
  <printOptions horizontalCentered="1"/>
  <pageMargins left="0.59055118110236227" right="0.51181102362204722" top="0.39370078740157483" bottom="0.51181102362204722" header="0" footer="0"/>
  <pageSetup scale="50" orientation="landscape" r:id="rId1"/>
  <headerFooter alignWithMargins="0">
    <oddFooter>&amp;LElaboró:Revisó:&amp;D&amp;C&amp;N</oddFooter>
  </headerFooter>
</worksheet>
</file>

<file path=xl/worksheets/sheet10.xml><?xml version="1.0" encoding="utf-8"?>
<worksheet xmlns="http://schemas.openxmlformats.org/spreadsheetml/2006/main" xmlns:r="http://schemas.openxmlformats.org/officeDocument/2006/relationships">
  <dimension ref="A1:AT36"/>
  <sheetViews>
    <sheetView workbookViewId="0">
      <selection activeCell="I17" sqref="I17"/>
    </sheetView>
  </sheetViews>
  <sheetFormatPr baseColWidth="10" defaultRowHeight="12.75"/>
  <cols>
    <col min="1" max="1" width="68.85546875" style="153" customWidth="1"/>
    <col min="2" max="2" width="9.28515625" style="155" customWidth="1"/>
    <col min="3" max="3" width="7.85546875" style="155" customWidth="1"/>
    <col min="4" max="4" width="10" style="155" customWidth="1"/>
    <col min="5" max="5" width="21.42578125" style="153" customWidth="1"/>
    <col min="6" max="6" width="8" style="155" customWidth="1"/>
    <col min="7" max="7" width="7.140625" style="155" customWidth="1"/>
    <col min="8" max="8" width="10.140625" style="155" customWidth="1"/>
    <col min="9" max="9" width="22.28515625" style="153" customWidth="1"/>
    <col min="10" max="10" width="6.28515625" style="153" customWidth="1"/>
    <col min="11" max="11" width="5.140625" style="153" customWidth="1"/>
    <col min="12" max="12" width="27.28515625" style="154" customWidth="1"/>
    <col min="13" max="13" width="16.140625" style="153" customWidth="1"/>
    <col min="14" max="15" width="5.28515625" style="155" customWidth="1"/>
    <col min="16" max="16" width="8.140625" style="155" customWidth="1"/>
    <col min="17" max="17" width="15.140625" style="153" customWidth="1"/>
    <col min="18" max="19" width="5.42578125" style="155" customWidth="1"/>
    <col min="20" max="20" width="8" style="155" customWidth="1"/>
    <col min="21" max="21" width="14.7109375" style="153" customWidth="1"/>
    <col min="22" max="23" width="5.7109375" style="155" customWidth="1"/>
    <col min="24" max="24" width="8.42578125" style="155" customWidth="1"/>
    <col min="25" max="25" width="19.42578125" style="153" customWidth="1"/>
    <col min="26" max="27" width="5.7109375" style="155" customWidth="1"/>
    <col min="28" max="28" width="8.42578125" style="155" customWidth="1"/>
    <col min="29" max="29" width="16.7109375" style="153" customWidth="1"/>
    <col min="30" max="31" width="5.7109375" style="155" customWidth="1"/>
    <col min="32" max="32" width="8.42578125" style="155" customWidth="1"/>
    <col min="33" max="33" width="15.140625" style="153" customWidth="1"/>
    <col min="34" max="35" width="5.7109375" style="155" customWidth="1"/>
    <col min="36" max="36" width="8.42578125" style="155" customWidth="1"/>
    <col min="37" max="37" width="16.42578125" style="153" customWidth="1"/>
    <col min="38" max="16384" width="11.42578125" style="153"/>
  </cols>
  <sheetData>
    <row r="1" spans="1:46" s="150" customFormat="1" ht="15.75" customHeight="1" thickBot="1">
      <c r="A1" s="218" t="s">
        <v>200</v>
      </c>
      <c r="B1" s="219"/>
      <c r="C1" s="219"/>
      <c r="D1" s="219"/>
      <c r="E1" s="219"/>
      <c r="F1" s="219"/>
      <c r="G1" s="219"/>
      <c r="H1" s="219"/>
      <c r="I1" s="376"/>
      <c r="J1" s="148"/>
      <c r="K1" s="148"/>
      <c r="L1" s="149"/>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row>
    <row r="2" spans="1:46" s="150" customFormat="1" ht="17.25" customHeight="1">
      <c r="A2" s="218" t="s">
        <v>201</v>
      </c>
      <c r="B2" s="219"/>
      <c r="C2" s="219"/>
      <c r="D2" s="219"/>
      <c r="E2" s="219"/>
      <c r="F2" s="219"/>
      <c r="G2" s="219"/>
      <c r="H2" s="219"/>
      <c r="I2" s="220"/>
      <c r="J2" s="148"/>
      <c r="K2" s="148"/>
      <c r="L2" s="149"/>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row>
    <row r="3" spans="1:46" s="150" customFormat="1" ht="18.75" customHeight="1" thickBot="1">
      <c r="A3" s="224" t="s">
        <v>202</v>
      </c>
      <c r="B3" s="225"/>
      <c r="C3" s="225"/>
      <c r="D3" s="225"/>
      <c r="E3" s="225"/>
      <c r="F3" s="225"/>
      <c r="G3" s="225"/>
      <c r="H3" s="225"/>
      <c r="I3" s="226"/>
      <c r="J3" s="147"/>
      <c r="K3" s="147"/>
      <c r="L3" s="151"/>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row>
    <row r="4" spans="1:46" s="156" customFormat="1" ht="61.5" customHeight="1" thickBot="1">
      <c r="A4" s="152" t="s">
        <v>0</v>
      </c>
      <c r="B4" s="377" t="s">
        <v>76</v>
      </c>
      <c r="C4" s="378"/>
      <c r="D4" s="378"/>
      <c r="E4" s="379"/>
      <c r="F4" s="380" t="s">
        <v>72</v>
      </c>
      <c r="G4" s="378"/>
      <c r="H4" s="378"/>
      <c r="I4" s="379"/>
      <c r="J4" s="153"/>
      <c r="K4" s="153"/>
      <c r="L4" s="154"/>
      <c r="M4" s="153"/>
      <c r="N4" s="155"/>
      <c r="O4" s="155"/>
      <c r="P4" s="155"/>
      <c r="Q4" s="153"/>
      <c r="R4" s="155"/>
      <c r="S4" s="155"/>
      <c r="T4" s="155"/>
      <c r="U4" s="153"/>
      <c r="V4" s="155"/>
      <c r="W4" s="155"/>
      <c r="X4" s="155"/>
      <c r="Y4" s="153"/>
      <c r="Z4" s="155"/>
      <c r="AA4" s="155"/>
      <c r="AB4" s="155"/>
      <c r="AC4" s="153"/>
      <c r="AD4" s="155"/>
      <c r="AE4" s="155"/>
      <c r="AF4" s="155"/>
      <c r="AG4" s="153"/>
      <c r="AH4" s="155"/>
      <c r="AI4" s="155"/>
      <c r="AJ4" s="155"/>
      <c r="AK4" s="153"/>
      <c r="AL4" s="153"/>
      <c r="AM4" s="153"/>
      <c r="AN4" s="153"/>
      <c r="AO4" s="153"/>
      <c r="AP4" s="153"/>
      <c r="AQ4" s="153"/>
      <c r="AR4" s="153"/>
      <c r="AS4" s="153"/>
      <c r="AT4" s="153"/>
    </row>
    <row r="5" spans="1:46" s="156" customFormat="1" ht="18.75" customHeight="1">
      <c r="A5" s="373" t="s">
        <v>50</v>
      </c>
      <c r="B5" s="374" t="s">
        <v>48</v>
      </c>
      <c r="C5" s="374"/>
      <c r="D5" s="79" t="s">
        <v>1</v>
      </c>
      <c r="E5" s="375" t="s">
        <v>2</v>
      </c>
      <c r="F5" s="374" t="s">
        <v>48</v>
      </c>
      <c r="G5" s="374"/>
      <c r="H5" s="79" t="s">
        <v>1</v>
      </c>
      <c r="I5" s="375" t="s">
        <v>2</v>
      </c>
      <c r="J5" s="153"/>
      <c r="K5" s="153"/>
      <c r="L5" s="154"/>
      <c r="M5" s="153"/>
      <c r="N5" s="155"/>
      <c r="O5" s="155"/>
      <c r="P5" s="155"/>
      <c r="Q5" s="153"/>
      <c r="R5" s="155"/>
      <c r="S5" s="155"/>
      <c r="T5" s="155"/>
      <c r="U5" s="153"/>
      <c r="V5" s="155"/>
      <c r="W5" s="155"/>
      <c r="X5" s="155"/>
      <c r="Y5" s="153"/>
      <c r="Z5" s="155"/>
      <c r="AA5" s="155"/>
      <c r="AB5" s="155"/>
      <c r="AC5" s="153"/>
      <c r="AD5" s="155"/>
      <c r="AE5" s="155"/>
      <c r="AF5" s="155"/>
      <c r="AG5" s="153"/>
      <c r="AH5" s="155"/>
      <c r="AI5" s="155"/>
      <c r="AJ5" s="155"/>
      <c r="AK5" s="153"/>
      <c r="AL5" s="153"/>
      <c r="AM5" s="153"/>
      <c r="AN5" s="153"/>
      <c r="AO5" s="153"/>
      <c r="AP5" s="153"/>
      <c r="AQ5" s="153"/>
      <c r="AR5" s="153"/>
      <c r="AS5" s="153"/>
      <c r="AT5" s="153"/>
    </row>
    <row r="6" spans="1:46" s="156" customFormat="1" ht="20.25" customHeight="1">
      <c r="A6" s="373"/>
      <c r="B6" s="126" t="s">
        <v>3</v>
      </c>
      <c r="C6" s="126" t="s">
        <v>4</v>
      </c>
      <c r="D6" s="80"/>
      <c r="E6" s="375"/>
      <c r="F6" s="126" t="s">
        <v>3</v>
      </c>
      <c r="G6" s="126" t="s">
        <v>4</v>
      </c>
      <c r="H6" s="80"/>
      <c r="I6" s="375"/>
      <c r="J6" s="153"/>
      <c r="K6" s="153"/>
      <c r="L6" s="154"/>
      <c r="M6" s="153"/>
      <c r="N6" s="155"/>
      <c r="O6" s="155"/>
      <c r="P6" s="155"/>
      <c r="Q6" s="153"/>
      <c r="R6" s="155"/>
      <c r="S6" s="155"/>
      <c r="T6" s="155"/>
      <c r="U6" s="153"/>
      <c r="V6" s="155"/>
      <c r="W6" s="155"/>
      <c r="X6" s="155"/>
      <c r="Y6" s="153"/>
      <c r="Z6" s="155"/>
      <c r="AA6" s="155"/>
      <c r="AB6" s="155"/>
      <c r="AC6" s="153"/>
      <c r="AD6" s="155"/>
      <c r="AE6" s="155"/>
      <c r="AF6" s="155"/>
      <c r="AG6" s="153"/>
      <c r="AH6" s="155"/>
      <c r="AI6" s="155"/>
      <c r="AJ6" s="155"/>
      <c r="AK6" s="153"/>
      <c r="AL6" s="153"/>
      <c r="AM6" s="153"/>
      <c r="AN6" s="153"/>
      <c r="AO6" s="153"/>
      <c r="AP6" s="153"/>
      <c r="AQ6" s="153"/>
      <c r="AR6" s="153"/>
      <c r="AS6" s="153"/>
      <c r="AT6" s="153"/>
    </row>
    <row r="7" spans="1:46" ht="27.75" customHeight="1">
      <c r="A7" s="157" t="s">
        <v>203</v>
      </c>
      <c r="B7" s="158"/>
      <c r="C7" s="158"/>
      <c r="D7" s="159"/>
      <c r="E7" s="160"/>
      <c r="F7" s="158"/>
      <c r="G7" s="158"/>
      <c r="H7" s="159"/>
      <c r="I7" s="160"/>
    </row>
    <row r="8" spans="1:46" ht="107.25" customHeight="1">
      <c r="A8" s="161" t="s">
        <v>204</v>
      </c>
      <c r="B8" s="158" t="s">
        <v>122</v>
      </c>
      <c r="C8" s="158"/>
      <c r="D8" s="159" t="s">
        <v>213</v>
      </c>
      <c r="E8" s="160"/>
      <c r="F8" s="158" t="s">
        <v>122</v>
      </c>
      <c r="G8" s="158"/>
      <c r="H8" s="158" t="s">
        <v>216</v>
      </c>
      <c r="I8" s="160"/>
      <c r="L8" s="162"/>
    </row>
    <row r="9" spans="1:46" ht="75.75" hidden="1" customHeight="1">
      <c r="A9" s="161" t="s">
        <v>205</v>
      </c>
      <c r="B9" s="158" t="s">
        <v>122</v>
      </c>
      <c r="C9" s="158"/>
      <c r="D9" s="159" t="s">
        <v>206</v>
      </c>
      <c r="E9" s="163" t="s">
        <v>207</v>
      </c>
      <c r="F9" s="158" t="s">
        <v>122</v>
      </c>
      <c r="G9" s="158"/>
      <c r="H9" s="159" t="s">
        <v>206</v>
      </c>
      <c r="I9" s="163" t="s">
        <v>207</v>
      </c>
    </row>
    <row r="10" spans="1:46" ht="0.75" hidden="1" customHeight="1">
      <c r="A10" s="161" t="s">
        <v>208</v>
      </c>
      <c r="B10" s="158" t="s">
        <v>122</v>
      </c>
      <c r="C10" s="158"/>
      <c r="D10" s="159"/>
      <c r="E10" s="163"/>
      <c r="F10" s="158" t="s">
        <v>122</v>
      </c>
      <c r="G10" s="158"/>
      <c r="H10" s="159"/>
      <c r="I10" s="163"/>
    </row>
    <row r="11" spans="1:46" ht="72" customHeight="1">
      <c r="A11" s="161" t="s">
        <v>215</v>
      </c>
      <c r="B11" s="158" t="s">
        <v>122</v>
      </c>
      <c r="C11" s="158"/>
      <c r="D11" s="159" t="s">
        <v>214</v>
      </c>
      <c r="E11" s="164">
        <v>4.9599999999999998E-2</v>
      </c>
      <c r="F11" s="158" t="s">
        <v>122</v>
      </c>
      <c r="G11" s="158"/>
      <c r="H11" s="158" t="s">
        <v>216</v>
      </c>
      <c r="I11" s="164">
        <v>4.3799999999999999E-2</v>
      </c>
    </row>
    <row r="12" spans="1:46" ht="72" customHeight="1">
      <c r="A12" s="161" t="s">
        <v>209</v>
      </c>
      <c r="B12" s="158" t="s">
        <v>122</v>
      </c>
      <c r="C12" s="158"/>
      <c r="D12" s="159" t="s">
        <v>214</v>
      </c>
      <c r="E12" s="164">
        <v>0.72430000000000005</v>
      </c>
      <c r="F12" s="158" t="s">
        <v>122</v>
      </c>
      <c r="G12" s="158"/>
      <c r="H12" s="158" t="s">
        <v>216</v>
      </c>
      <c r="I12" s="164">
        <v>0.79490000000000005</v>
      </c>
    </row>
    <row r="13" spans="1:46" ht="62.25" customHeight="1">
      <c r="A13" s="161" t="s">
        <v>210</v>
      </c>
      <c r="B13" s="158" t="s">
        <v>122</v>
      </c>
      <c r="C13" s="158"/>
      <c r="D13" s="159" t="s">
        <v>214</v>
      </c>
      <c r="E13" s="165">
        <v>0.20158074000000001</v>
      </c>
      <c r="F13" s="158" t="s">
        <v>122</v>
      </c>
      <c r="G13" s="158"/>
      <c r="H13" s="158" t="s">
        <v>216</v>
      </c>
      <c r="I13" s="165">
        <v>6.4250344000000001E-2</v>
      </c>
    </row>
    <row r="14" spans="1:46" ht="61.5" customHeight="1" thickBot="1">
      <c r="A14" s="166" t="s">
        <v>211</v>
      </c>
      <c r="B14" s="105" t="s">
        <v>122</v>
      </c>
      <c r="C14" s="105"/>
      <c r="D14" s="159" t="s">
        <v>214</v>
      </c>
      <c r="E14" s="167">
        <v>323521834447</v>
      </c>
      <c r="F14" s="105" t="s">
        <v>122</v>
      </c>
      <c r="G14" s="105"/>
      <c r="H14" s="158" t="s">
        <v>216</v>
      </c>
      <c r="I14" s="167">
        <v>103116941000</v>
      </c>
      <c r="L14" s="168"/>
    </row>
    <row r="15" spans="1:46" ht="76.5" hidden="1" customHeight="1">
      <c r="A15" s="153" t="s">
        <v>212</v>
      </c>
    </row>
    <row r="16" spans="1:46" hidden="1"/>
    <row r="17" spans="5:12">
      <c r="L17" s="162"/>
    </row>
    <row r="29" spans="5:12">
      <c r="E29" s="169"/>
    </row>
    <row r="30" spans="5:12">
      <c r="E30" s="169"/>
    </row>
    <row r="31" spans="5:12">
      <c r="E31" s="169"/>
    </row>
    <row r="32" spans="5:12">
      <c r="E32" s="169"/>
    </row>
    <row r="33" spans="5:5">
      <c r="E33" s="169"/>
    </row>
    <row r="34" spans="5:5">
      <c r="E34" s="169"/>
    </row>
    <row r="35" spans="5:5">
      <c r="E35" s="169"/>
    </row>
    <row r="36" spans="5:5">
      <c r="E36" s="169"/>
    </row>
  </sheetData>
  <mergeCells count="10">
    <mergeCell ref="A1:I1"/>
    <mergeCell ref="A2:I2"/>
    <mergeCell ref="A3:I3"/>
    <mergeCell ref="B4:E4"/>
    <mergeCell ref="F4:I4"/>
    <mergeCell ref="A5:A6"/>
    <mergeCell ref="B5:C5"/>
    <mergeCell ref="E5:E6"/>
    <mergeCell ref="F5:G5"/>
    <mergeCell ref="I5:I6"/>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5"/>
  <sheetViews>
    <sheetView tabSelected="1" view="pageBreakPreview" zoomScale="90" zoomScaleSheetLayoutView="90" workbookViewId="0">
      <selection activeCell="A8" sqref="A8:A9"/>
    </sheetView>
  </sheetViews>
  <sheetFormatPr baseColWidth="10" defaultColWidth="12.5703125" defaultRowHeight="12.75"/>
  <cols>
    <col min="1" max="1" width="79.42578125" style="36" customWidth="1"/>
    <col min="2" max="2" width="43.7109375" style="36" customWidth="1"/>
    <col min="3" max="3" width="10.7109375" style="36" customWidth="1"/>
    <col min="4" max="4" width="9.42578125" style="36" customWidth="1"/>
    <col min="5" max="5" width="16.85546875" style="36" customWidth="1"/>
    <col min="6" max="6" width="36.42578125" style="36" customWidth="1"/>
    <col min="7" max="16384" width="12.5703125" style="36"/>
  </cols>
  <sheetData>
    <row r="1" spans="1:6" s="34" customFormat="1" ht="26.25" customHeight="1">
      <c r="A1" s="176" t="s">
        <v>60</v>
      </c>
      <c r="B1" s="177"/>
      <c r="C1" s="177"/>
      <c r="D1" s="177"/>
      <c r="E1" s="177"/>
      <c r="F1" s="178"/>
    </row>
    <row r="2" spans="1:6" s="35" customFormat="1" ht="24.75" customHeight="1">
      <c r="A2" s="179" t="s">
        <v>73</v>
      </c>
      <c r="B2" s="180"/>
      <c r="C2" s="180"/>
      <c r="D2" s="180"/>
      <c r="E2" s="180"/>
      <c r="F2" s="181"/>
    </row>
    <row r="3" spans="1:6" s="34" customFormat="1" ht="24.75" customHeight="1">
      <c r="A3" s="195" t="s">
        <v>127</v>
      </c>
      <c r="B3" s="196"/>
      <c r="C3" s="196"/>
      <c r="D3" s="196"/>
      <c r="E3" s="196"/>
      <c r="F3" s="197"/>
    </row>
    <row r="4" spans="1:6" s="34" customFormat="1" ht="26.25" customHeight="1" thickBot="1">
      <c r="A4" s="198"/>
      <c r="B4" s="199"/>
      <c r="C4" s="199"/>
      <c r="D4" s="199"/>
      <c r="E4" s="199"/>
      <c r="F4" s="200"/>
    </row>
    <row r="5" spans="1:6" s="43" customFormat="1" ht="39" customHeight="1">
      <c r="A5" s="185" t="s">
        <v>53</v>
      </c>
      <c r="B5" s="189" t="s">
        <v>74</v>
      </c>
      <c r="C5" s="189" t="s">
        <v>48</v>
      </c>
      <c r="D5" s="189"/>
      <c r="E5" s="189" t="s">
        <v>5</v>
      </c>
      <c r="F5" s="191" t="s">
        <v>2</v>
      </c>
    </row>
    <row r="6" spans="1:6" ht="39" customHeight="1" thickBot="1">
      <c r="A6" s="186"/>
      <c r="B6" s="190"/>
      <c r="C6" s="73" t="s">
        <v>3</v>
      </c>
      <c r="D6" s="73" t="s">
        <v>4</v>
      </c>
      <c r="E6" s="190"/>
      <c r="F6" s="192"/>
    </row>
    <row r="7" spans="1:6" ht="35.25" hidden="1" customHeight="1">
      <c r="A7" s="146"/>
      <c r="B7" s="96"/>
      <c r="C7" s="64"/>
      <c r="D7" s="64"/>
      <c r="E7" s="64"/>
      <c r="F7" s="97"/>
    </row>
    <row r="8" spans="1:6" ht="85.5" customHeight="1">
      <c r="A8" s="201" t="s">
        <v>217</v>
      </c>
      <c r="B8" s="117" t="s">
        <v>76</v>
      </c>
      <c r="C8" s="76" t="s">
        <v>122</v>
      </c>
      <c r="D8" s="64"/>
      <c r="E8" s="64" t="s">
        <v>128</v>
      </c>
      <c r="F8" s="97" t="s">
        <v>179</v>
      </c>
    </row>
    <row r="9" spans="1:6" ht="87" customHeight="1">
      <c r="A9" s="202"/>
      <c r="B9" s="117" t="s">
        <v>72</v>
      </c>
      <c r="C9" s="76" t="s">
        <v>122</v>
      </c>
      <c r="D9" s="64"/>
      <c r="E9" s="381" t="s">
        <v>218</v>
      </c>
      <c r="F9" s="97" t="s">
        <v>180</v>
      </c>
    </row>
    <row r="10" spans="1:6" ht="39" customHeight="1">
      <c r="A10" s="44"/>
      <c r="B10" s="45"/>
    </row>
    <row r="11" spans="1:6" ht="39" customHeight="1">
      <c r="A11" s="44" t="s">
        <v>155</v>
      </c>
      <c r="B11" s="45"/>
    </row>
    <row r="12" spans="1:6" ht="39" customHeight="1">
      <c r="A12" s="44"/>
      <c r="B12" s="45"/>
    </row>
    <row r="13" spans="1:6" ht="39" customHeight="1">
      <c r="A13" s="44"/>
      <c r="B13" s="45"/>
    </row>
    <row r="14" spans="1:6" ht="39" customHeight="1">
      <c r="A14" s="44"/>
      <c r="B14" s="45"/>
    </row>
    <row r="15" spans="1:6">
      <c r="A15" s="46"/>
    </row>
    <row r="17" spans="1:2">
      <c r="A17" s="47"/>
      <c r="B17" s="48"/>
    </row>
    <row r="18" spans="1:2">
      <c r="A18" s="49"/>
      <c r="B18" s="48"/>
    </row>
    <row r="19" spans="1:2">
      <c r="A19" s="47"/>
      <c r="B19" s="48"/>
    </row>
    <row r="20" spans="1:2">
      <c r="A20" s="49"/>
      <c r="B20" s="48"/>
    </row>
    <row r="21" spans="1:2" ht="27" customHeight="1">
      <c r="A21" s="193"/>
      <c r="B21" s="194"/>
    </row>
    <row r="22" spans="1:2">
      <c r="A22" s="49"/>
      <c r="B22" s="48"/>
    </row>
    <row r="23" spans="1:2">
      <c r="A23" s="47"/>
      <c r="B23" s="48"/>
    </row>
    <row r="24" spans="1:2">
      <c r="A24" s="47"/>
      <c r="B24" s="48"/>
    </row>
    <row r="25" spans="1:2">
      <c r="A25" s="47"/>
      <c r="B25" s="48"/>
    </row>
  </sheetData>
  <mergeCells count="11">
    <mergeCell ref="A21:B21"/>
    <mergeCell ref="A1:F1"/>
    <mergeCell ref="A2:F2"/>
    <mergeCell ref="A3:F3"/>
    <mergeCell ref="A4:F4"/>
    <mergeCell ref="A5:A6"/>
    <mergeCell ref="B5:B6"/>
    <mergeCell ref="C5:D5"/>
    <mergeCell ref="E5:E6"/>
    <mergeCell ref="F5:F6"/>
    <mergeCell ref="A8:A9"/>
  </mergeCells>
  <printOptions horizontalCentered="1"/>
  <pageMargins left="0.39370078740157483" right="0.31496062992125984" top="0.9055118110236221" bottom="0.98425196850393704" header="0" footer="0"/>
  <pageSetup scale="65" orientation="landscape" r:id="rId1"/>
  <headerFooter alignWithMargins="0">
    <oddFooter>&amp;LElaboró:Revisó:&amp;D&amp;C&amp;N</oddFooter>
  </headerFooter>
</worksheet>
</file>

<file path=xl/worksheets/sheet3.xml><?xml version="1.0" encoding="utf-8"?>
<worksheet xmlns="http://schemas.openxmlformats.org/spreadsheetml/2006/main" xmlns:r="http://schemas.openxmlformats.org/officeDocument/2006/relationships">
  <dimension ref="A1:L18"/>
  <sheetViews>
    <sheetView view="pageBreakPreview" topLeftCell="A7" zoomScale="90" zoomScaleSheetLayoutView="90" workbookViewId="0">
      <selection activeCell="H11" sqref="H11"/>
    </sheetView>
  </sheetViews>
  <sheetFormatPr baseColWidth="10" defaultColWidth="12.5703125" defaultRowHeight="12.75"/>
  <cols>
    <col min="1" max="1" width="14.7109375" style="36" customWidth="1"/>
    <col min="2" max="2" width="35" style="36" customWidth="1"/>
    <col min="3" max="3" width="25.140625" style="36" customWidth="1"/>
    <col min="4" max="4" width="20" style="36" customWidth="1"/>
    <col min="5" max="5" width="13.42578125" style="36" customWidth="1"/>
    <col min="6" max="6" width="35.28515625" style="36" customWidth="1"/>
    <col min="7" max="7" width="23.7109375" style="36" bestFit="1" customWidth="1"/>
    <col min="8" max="8" width="24.42578125" style="36" customWidth="1"/>
    <col min="9" max="9" width="6.7109375" style="36" hidden="1" customWidth="1"/>
    <col min="10" max="10" width="29.42578125" style="36" hidden="1" customWidth="1"/>
    <col min="11" max="11" width="22.7109375" style="36" hidden="1" customWidth="1"/>
    <col min="12" max="12" width="22.28515625" style="36" hidden="1" customWidth="1"/>
    <col min="13" max="16384" width="12.5703125" style="36"/>
  </cols>
  <sheetData>
    <row r="1" spans="1:12" s="34" customFormat="1" ht="26.25" customHeight="1">
      <c r="A1" s="176" t="s">
        <v>60</v>
      </c>
      <c r="B1" s="177"/>
      <c r="C1" s="177"/>
      <c r="D1" s="177"/>
      <c r="E1" s="177"/>
      <c r="F1" s="177"/>
      <c r="G1" s="177"/>
      <c r="H1" s="177"/>
      <c r="I1" s="177"/>
      <c r="J1" s="177"/>
      <c r="K1" s="177"/>
      <c r="L1" s="178"/>
    </row>
    <row r="2" spans="1:12" s="35" customFormat="1" ht="24.75" customHeight="1">
      <c r="A2" s="179" t="s">
        <v>75</v>
      </c>
      <c r="B2" s="180"/>
      <c r="C2" s="180"/>
      <c r="D2" s="180"/>
      <c r="E2" s="180"/>
      <c r="F2" s="180"/>
      <c r="G2" s="180"/>
      <c r="H2" s="180"/>
      <c r="I2" s="180"/>
      <c r="J2" s="180"/>
      <c r="K2" s="180"/>
      <c r="L2" s="181"/>
    </row>
    <row r="3" spans="1:12" s="34" customFormat="1" ht="24.75" customHeight="1">
      <c r="A3" s="195" t="s">
        <v>177</v>
      </c>
      <c r="B3" s="196"/>
      <c r="C3" s="196"/>
      <c r="D3" s="196"/>
      <c r="E3" s="196"/>
      <c r="F3" s="196"/>
      <c r="G3" s="196"/>
      <c r="H3" s="196"/>
      <c r="I3" s="196"/>
      <c r="J3" s="196"/>
      <c r="K3" s="196"/>
      <c r="L3" s="197"/>
    </row>
    <row r="4" spans="1:12" s="34" customFormat="1" ht="26.25" customHeight="1" thickBot="1">
      <c r="A4" s="198"/>
      <c r="B4" s="199"/>
      <c r="C4" s="199"/>
      <c r="D4" s="199"/>
      <c r="E4" s="199"/>
      <c r="F4" s="199"/>
      <c r="G4" s="199"/>
      <c r="H4" s="199"/>
      <c r="I4" s="199"/>
      <c r="J4" s="199"/>
      <c r="K4" s="199"/>
      <c r="L4" s="200"/>
    </row>
    <row r="5" spans="1:12" ht="49.5" customHeight="1" thickBot="1">
      <c r="A5" s="203" t="s">
        <v>129</v>
      </c>
      <c r="B5" s="204"/>
      <c r="C5" s="204"/>
      <c r="D5" s="204"/>
      <c r="E5" s="203" t="s">
        <v>72</v>
      </c>
      <c r="F5" s="205"/>
      <c r="G5" s="205"/>
      <c r="H5" s="206"/>
      <c r="I5" s="203"/>
      <c r="J5" s="205"/>
      <c r="K5" s="205"/>
      <c r="L5" s="206"/>
    </row>
    <row r="6" spans="1:12" ht="57.75" customHeight="1" thickBot="1">
      <c r="A6" s="37" t="s">
        <v>5</v>
      </c>
      <c r="B6" s="37" t="s">
        <v>6</v>
      </c>
      <c r="C6" s="38" t="s">
        <v>47</v>
      </c>
      <c r="D6" s="38" t="s">
        <v>8</v>
      </c>
      <c r="E6" s="37" t="s">
        <v>5</v>
      </c>
      <c r="F6" s="37" t="s">
        <v>6</v>
      </c>
      <c r="G6" s="38" t="s">
        <v>47</v>
      </c>
      <c r="H6" s="38" t="s">
        <v>8</v>
      </c>
      <c r="I6" s="37"/>
      <c r="J6" s="37"/>
      <c r="K6" s="38"/>
      <c r="L6" s="38"/>
    </row>
    <row r="7" spans="1:12" ht="71.25" customHeight="1" thickBot="1">
      <c r="A7" s="39">
        <v>111</v>
      </c>
      <c r="B7" s="40" t="s">
        <v>130</v>
      </c>
      <c r="C7" s="41" t="s">
        <v>131</v>
      </c>
      <c r="D7" s="42">
        <v>235500000</v>
      </c>
      <c r="E7" s="39">
        <v>57</v>
      </c>
      <c r="F7" s="40" t="s">
        <v>136</v>
      </c>
      <c r="G7" s="39" t="s">
        <v>137</v>
      </c>
      <c r="H7" s="42">
        <v>500000000</v>
      </c>
      <c r="I7" s="39"/>
      <c r="J7" s="40"/>
      <c r="K7" s="39"/>
      <c r="L7" s="42"/>
    </row>
    <row r="8" spans="1:12" ht="62.25" customHeight="1" thickBot="1">
      <c r="A8" s="39">
        <v>111</v>
      </c>
      <c r="B8" s="40" t="s">
        <v>130</v>
      </c>
      <c r="C8" s="41" t="s">
        <v>132</v>
      </c>
      <c r="D8" s="42">
        <v>256500000</v>
      </c>
      <c r="E8" s="39">
        <v>57</v>
      </c>
      <c r="F8" s="40" t="s">
        <v>138</v>
      </c>
      <c r="G8" s="39" t="s">
        <v>139</v>
      </c>
      <c r="H8" s="42">
        <v>202000000</v>
      </c>
      <c r="I8" s="39"/>
      <c r="J8" s="40"/>
      <c r="K8" s="39"/>
      <c r="L8" s="42"/>
    </row>
    <row r="9" spans="1:12" ht="67.5" customHeight="1" thickBot="1">
      <c r="A9" s="39">
        <v>111</v>
      </c>
      <c r="B9" s="40" t="s">
        <v>130</v>
      </c>
      <c r="C9" s="41" t="s">
        <v>133</v>
      </c>
      <c r="D9" s="42">
        <v>256500000</v>
      </c>
      <c r="E9" s="39">
        <v>57</v>
      </c>
      <c r="F9" s="40" t="s">
        <v>140</v>
      </c>
      <c r="G9" s="39" t="s">
        <v>141</v>
      </c>
      <c r="H9" s="42">
        <v>67000000</v>
      </c>
      <c r="I9" s="39"/>
      <c r="J9" s="40"/>
      <c r="K9" s="39"/>
      <c r="L9" s="42"/>
    </row>
    <row r="10" spans="1:12" ht="65.25" customHeight="1" thickBot="1">
      <c r="A10" s="39">
        <v>111</v>
      </c>
      <c r="B10" s="40" t="s">
        <v>134</v>
      </c>
      <c r="C10" s="41" t="s">
        <v>135</v>
      </c>
      <c r="D10" s="42">
        <v>129844362</v>
      </c>
      <c r="E10" s="39"/>
      <c r="F10" s="40"/>
      <c r="G10" s="39"/>
      <c r="H10" s="42"/>
      <c r="I10" s="39"/>
      <c r="J10" s="40"/>
      <c r="K10" s="39"/>
      <c r="L10" s="42"/>
    </row>
    <row r="11" spans="1:12" s="43" customFormat="1" ht="48" customHeight="1" thickBot="1">
      <c r="A11" s="207" t="s">
        <v>7</v>
      </c>
      <c r="B11" s="208"/>
      <c r="C11" s="209"/>
      <c r="D11" s="1">
        <f>SUM(D7:D10)</f>
        <v>878344362</v>
      </c>
      <c r="E11" s="207" t="s">
        <v>7</v>
      </c>
      <c r="F11" s="208"/>
      <c r="G11" s="209"/>
      <c r="H11" s="1">
        <f>SUM(H7:H10)</f>
        <v>769000000</v>
      </c>
      <c r="I11" s="207" t="s">
        <v>7</v>
      </c>
      <c r="J11" s="208"/>
      <c r="K11" s="209"/>
      <c r="L11" s="1">
        <f>SUM(L7:L10)</f>
        <v>0</v>
      </c>
    </row>
    <row r="12" spans="1:12" s="43" customFormat="1" ht="48" customHeight="1" thickBot="1">
      <c r="A12" s="207" t="s">
        <v>49</v>
      </c>
      <c r="B12" s="208"/>
      <c r="C12" s="208"/>
      <c r="D12" s="65"/>
      <c r="E12" s="207" t="s">
        <v>49</v>
      </c>
      <c r="F12" s="208"/>
      <c r="G12" s="209"/>
      <c r="H12" s="65"/>
      <c r="I12" s="207"/>
      <c r="J12" s="208"/>
      <c r="K12" s="209"/>
      <c r="L12" s="65"/>
    </row>
    <row r="13" spans="1:12" ht="39" customHeight="1">
      <c r="A13" s="44"/>
      <c r="B13" s="45"/>
      <c r="C13" s="45"/>
      <c r="D13" s="13"/>
      <c r="E13" s="45"/>
      <c r="F13" s="45"/>
      <c r="G13" s="45"/>
      <c r="H13" s="13"/>
    </row>
    <row r="14" spans="1:12" ht="39" customHeight="1">
      <c r="A14" s="44" t="s">
        <v>156</v>
      </c>
      <c r="B14" s="45"/>
      <c r="C14" s="45"/>
      <c r="D14" s="13"/>
      <c r="E14" s="45"/>
      <c r="F14" s="45"/>
      <c r="G14" s="45"/>
      <c r="H14" s="13"/>
    </row>
    <row r="15" spans="1:12" ht="39" customHeight="1">
      <c r="A15" s="44"/>
      <c r="B15" s="45"/>
      <c r="C15" s="45"/>
      <c r="D15" s="13"/>
      <c r="E15" s="45"/>
      <c r="F15" s="45"/>
      <c r="G15" s="45"/>
      <c r="H15" s="13"/>
    </row>
    <row r="16" spans="1:12" ht="39" customHeight="1">
      <c r="A16" s="44"/>
      <c r="B16" s="45"/>
      <c r="C16" s="45"/>
      <c r="D16" s="13"/>
      <c r="E16" s="45"/>
      <c r="F16" s="45"/>
      <c r="G16" s="45"/>
      <c r="H16" s="13"/>
    </row>
    <row r="17" spans="1:8" ht="39" customHeight="1">
      <c r="A17" s="44"/>
      <c r="B17" s="45"/>
      <c r="C17" s="45"/>
      <c r="D17" s="13"/>
      <c r="E17" s="45"/>
      <c r="F17" s="45"/>
      <c r="G17" s="45"/>
      <c r="H17" s="13"/>
    </row>
    <row r="18" spans="1:8" ht="39" customHeight="1">
      <c r="A18" s="44"/>
      <c r="B18" s="45"/>
      <c r="C18" s="45"/>
      <c r="D18" s="13"/>
      <c r="E18" s="45"/>
      <c r="F18" s="45"/>
      <c r="G18" s="45"/>
      <c r="H18" s="13"/>
    </row>
  </sheetData>
  <mergeCells count="13">
    <mergeCell ref="A11:C11"/>
    <mergeCell ref="E11:G11"/>
    <mergeCell ref="I11:K11"/>
    <mergeCell ref="A12:C12"/>
    <mergeCell ref="E12:G12"/>
    <mergeCell ref="I12:K12"/>
    <mergeCell ref="A1:L1"/>
    <mergeCell ref="A2:L2"/>
    <mergeCell ref="A3:L3"/>
    <mergeCell ref="A4:L4"/>
    <mergeCell ref="A5:D5"/>
    <mergeCell ref="E5:H5"/>
    <mergeCell ref="I5:L5"/>
  </mergeCells>
  <printOptions horizontalCentered="1"/>
  <pageMargins left="0.39370078740157483" right="0.31496062992125984" top="0.9055118110236221" bottom="0.98425196850393704" header="0" footer="0"/>
  <pageSetup scale="52" orientation="landscape" r:id="rId1"/>
  <headerFooter alignWithMargins="0">
    <oddFooter>&amp;LElaboró:Revisó:&amp;D&amp;C&amp;N</oddFooter>
  </headerFooter>
</worksheet>
</file>

<file path=xl/worksheets/sheet4.xml><?xml version="1.0" encoding="utf-8"?>
<worksheet xmlns="http://schemas.openxmlformats.org/spreadsheetml/2006/main" xmlns:r="http://schemas.openxmlformats.org/officeDocument/2006/relationships">
  <dimension ref="A1:O15"/>
  <sheetViews>
    <sheetView view="pageBreakPreview" topLeftCell="A10" workbookViewId="0">
      <selection activeCell="A3" sqref="A3:O3"/>
    </sheetView>
  </sheetViews>
  <sheetFormatPr baseColWidth="10" defaultColWidth="12.5703125" defaultRowHeight="12.75"/>
  <cols>
    <col min="1" max="1" width="10.28515625" style="36" customWidth="1"/>
    <col min="2" max="2" width="27.42578125" style="36" customWidth="1"/>
    <col min="3" max="3" width="13.42578125" style="36" customWidth="1"/>
    <col min="4" max="4" width="17.42578125" style="36" customWidth="1"/>
    <col min="5" max="5" width="16" style="36" customWidth="1"/>
    <col min="6" max="6" width="10.7109375" style="36" customWidth="1"/>
    <col min="7" max="7" width="30.28515625" style="36" customWidth="1"/>
    <col min="8" max="8" width="14.5703125" style="36" customWidth="1"/>
    <col min="9" max="9" width="17.42578125" style="36" customWidth="1"/>
    <col min="10" max="10" width="16.28515625" style="36" customWidth="1"/>
    <col min="11" max="11" width="9" style="36" hidden="1" customWidth="1"/>
    <col min="12" max="12" width="17.7109375" style="36" hidden="1" customWidth="1"/>
    <col min="13" max="13" width="12.5703125" style="36" hidden="1" customWidth="1"/>
    <col min="14" max="14" width="16.42578125" style="36" hidden="1" customWidth="1"/>
    <col min="15" max="15" width="0.140625" style="36" customWidth="1"/>
    <col min="16" max="16384" width="12.5703125" style="36"/>
  </cols>
  <sheetData>
    <row r="1" spans="1:15" s="34" customFormat="1" ht="26.25" customHeight="1">
      <c r="A1" s="176" t="s">
        <v>77</v>
      </c>
      <c r="B1" s="177"/>
      <c r="C1" s="177"/>
      <c r="D1" s="177"/>
      <c r="E1" s="177"/>
      <c r="F1" s="177"/>
      <c r="G1" s="177"/>
      <c r="H1" s="177"/>
      <c r="I1" s="177"/>
      <c r="J1" s="177"/>
      <c r="K1" s="177"/>
      <c r="L1" s="177"/>
      <c r="M1" s="177"/>
      <c r="N1" s="177"/>
      <c r="O1" s="178"/>
    </row>
    <row r="2" spans="1:15" s="35" customFormat="1" ht="30.75" customHeight="1">
      <c r="A2" s="179" t="s">
        <v>73</v>
      </c>
      <c r="B2" s="180"/>
      <c r="C2" s="180"/>
      <c r="D2" s="180"/>
      <c r="E2" s="180"/>
      <c r="F2" s="180"/>
      <c r="G2" s="180"/>
      <c r="H2" s="180"/>
      <c r="I2" s="180"/>
      <c r="J2" s="180"/>
      <c r="K2" s="180"/>
      <c r="L2" s="180"/>
      <c r="M2" s="180"/>
      <c r="N2" s="180"/>
      <c r="O2" s="181"/>
    </row>
    <row r="3" spans="1:15" s="34" customFormat="1" ht="24.75" customHeight="1">
      <c r="A3" s="195" t="s">
        <v>176</v>
      </c>
      <c r="B3" s="196"/>
      <c r="C3" s="196"/>
      <c r="D3" s="196"/>
      <c r="E3" s="196"/>
      <c r="F3" s="196"/>
      <c r="G3" s="196"/>
      <c r="H3" s="196"/>
      <c r="I3" s="196"/>
      <c r="J3" s="196"/>
      <c r="K3" s="196"/>
      <c r="L3" s="196"/>
      <c r="M3" s="196"/>
      <c r="N3" s="196"/>
      <c r="O3" s="197"/>
    </row>
    <row r="4" spans="1:15" s="34" customFormat="1" ht="39" customHeight="1" thickBot="1">
      <c r="A4" s="198"/>
      <c r="B4" s="199"/>
      <c r="C4" s="199"/>
      <c r="D4" s="199"/>
      <c r="E4" s="199"/>
      <c r="F4" s="199"/>
      <c r="G4" s="199"/>
      <c r="H4" s="199"/>
      <c r="I4" s="199"/>
      <c r="J4" s="199"/>
      <c r="K4" s="199"/>
      <c r="L4" s="199"/>
      <c r="M4" s="199"/>
      <c r="N4" s="199"/>
      <c r="O4" s="200"/>
    </row>
    <row r="5" spans="1:15" ht="57" customHeight="1" thickBot="1">
      <c r="A5" s="203" t="s">
        <v>154</v>
      </c>
      <c r="B5" s="204"/>
      <c r="C5" s="204"/>
      <c r="D5" s="204"/>
      <c r="E5" s="213"/>
      <c r="F5" s="205" t="s">
        <v>72</v>
      </c>
      <c r="G5" s="204"/>
      <c r="H5" s="204"/>
      <c r="I5" s="204"/>
      <c r="J5" s="213"/>
      <c r="K5" s="203" t="s">
        <v>76</v>
      </c>
      <c r="L5" s="205"/>
      <c r="M5" s="205"/>
      <c r="N5" s="205"/>
      <c r="O5" s="206"/>
    </row>
    <row r="6" spans="1:15" ht="60.75" customHeight="1" thickBot="1">
      <c r="A6" s="38" t="s">
        <v>5</v>
      </c>
      <c r="B6" s="38" t="s">
        <v>6</v>
      </c>
      <c r="C6" s="38" t="s">
        <v>20</v>
      </c>
      <c r="D6" s="38" t="s">
        <v>21</v>
      </c>
      <c r="E6" s="38" t="s">
        <v>22</v>
      </c>
      <c r="F6" s="50" t="s">
        <v>5</v>
      </c>
      <c r="G6" s="38" t="s">
        <v>6</v>
      </c>
      <c r="H6" s="38" t="s">
        <v>20</v>
      </c>
      <c r="I6" s="38" t="s">
        <v>21</v>
      </c>
      <c r="J6" s="38" t="s">
        <v>22</v>
      </c>
      <c r="K6" s="38" t="s">
        <v>5</v>
      </c>
      <c r="L6" s="38" t="s">
        <v>6</v>
      </c>
      <c r="M6" s="38" t="s">
        <v>20</v>
      </c>
      <c r="N6" s="38" t="s">
        <v>21</v>
      </c>
      <c r="O6" s="38" t="s">
        <v>22</v>
      </c>
    </row>
    <row r="7" spans="1:15" ht="64.5" customHeight="1">
      <c r="A7" s="51">
        <v>113</v>
      </c>
      <c r="B7" s="52" t="s">
        <v>147</v>
      </c>
      <c r="C7" s="53">
        <v>39855</v>
      </c>
      <c r="D7" s="53">
        <v>40632</v>
      </c>
      <c r="E7" s="54">
        <v>38793104</v>
      </c>
      <c r="F7" s="51">
        <v>58</v>
      </c>
      <c r="G7" s="52" t="s">
        <v>142</v>
      </c>
      <c r="H7" s="53">
        <v>39470</v>
      </c>
      <c r="I7" s="53" t="s">
        <v>143</v>
      </c>
      <c r="J7" s="54">
        <v>43308366</v>
      </c>
      <c r="K7" s="51"/>
      <c r="L7" s="52"/>
      <c r="M7" s="53"/>
      <c r="N7" s="53"/>
      <c r="O7" s="54"/>
    </row>
    <row r="8" spans="1:15" ht="64.5" customHeight="1">
      <c r="A8" s="118">
        <v>113</v>
      </c>
      <c r="B8" s="119" t="s">
        <v>148</v>
      </c>
      <c r="C8" s="120">
        <v>40613</v>
      </c>
      <c r="D8" s="120">
        <v>41081</v>
      </c>
      <c r="E8" s="59">
        <v>15000000</v>
      </c>
      <c r="F8" s="118">
        <v>58</v>
      </c>
      <c r="G8" s="119" t="s">
        <v>146</v>
      </c>
      <c r="H8" s="120">
        <v>40865</v>
      </c>
      <c r="I8" s="120">
        <v>41113</v>
      </c>
      <c r="J8" s="59">
        <v>22500000</v>
      </c>
      <c r="K8" s="118"/>
      <c r="L8" s="119"/>
      <c r="M8" s="120"/>
      <c r="N8" s="120"/>
      <c r="O8" s="59"/>
    </row>
    <row r="9" spans="1:15" ht="70.5" customHeight="1">
      <c r="A9" s="55">
        <v>113</v>
      </c>
      <c r="B9" s="56" t="s">
        <v>149</v>
      </c>
      <c r="C9" s="57">
        <v>39906</v>
      </c>
      <c r="D9" s="57">
        <v>41135</v>
      </c>
      <c r="E9" s="58" t="s">
        <v>150</v>
      </c>
      <c r="F9" s="55">
        <v>58</v>
      </c>
      <c r="G9" s="56" t="s">
        <v>144</v>
      </c>
      <c r="H9" s="57" t="s">
        <v>145</v>
      </c>
      <c r="I9" s="57">
        <v>40647</v>
      </c>
      <c r="J9" s="59">
        <v>12462578</v>
      </c>
      <c r="K9" s="55"/>
      <c r="L9" s="56"/>
      <c r="M9" s="57"/>
      <c r="N9" s="57"/>
      <c r="O9" s="59"/>
    </row>
    <row r="10" spans="1:15" ht="61.5" customHeight="1">
      <c r="A10" s="60">
        <v>113</v>
      </c>
      <c r="B10" s="61" t="s">
        <v>151</v>
      </c>
      <c r="C10" s="62" t="s">
        <v>152</v>
      </c>
      <c r="D10" s="62" t="s">
        <v>153</v>
      </c>
      <c r="E10" s="59">
        <v>20000000</v>
      </c>
      <c r="F10" s="60">
        <v>58</v>
      </c>
      <c r="G10" s="61" t="s">
        <v>140</v>
      </c>
      <c r="H10" s="62">
        <v>40798</v>
      </c>
      <c r="I10" s="62">
        <v>40949</v>
      </c>
      <c r="J10" s="59">
        <v>12000000</v>
      </c>
      <c r="K10" s="60"/>
      <c r="L10" s="61"/>
      <c r="M10" s="62"/>
      <c r="N10" s="62"/>
      <c r="O10" s="59"/>
    </row>
    <row r="11" spans="1:15" ht="42" customHeight="1" thickBot="1">
      <c r="A11" s="210" t="s">
        <v>7</v>
      </c>
      <c r="B11" s="211"/>
      <c r="C11" s="211"/>
      <c r="D11" s="212"/>
      <c r="E11" s="75">
        <v>198793104</v>
      </c>
      <c r="F11" s="210" t="s">
        <v>7</v>
      </c>
      <c r="G11" s="211"/>
      <c r="H11" s="211"/>
      <c r="I11" s="212"/>
      <c r="J11" s="75">
        <f>SUM(J7:J10)</f>
        <v>90270944</v>
      </c>
      <c r="K11" s="210" t="s">
        <v>7</v>
      </c>
      <c r="L11" s="211"/>
      <c r="M11" s="211"/>
      <c r="N11" s="212"/>
      <c r="O11" s="75">
        <f>SUM(O7:O10)</f>
        <v>0</v>
      </c>
    </row>
    <row r="12" spans="1:15" ht="48" customHeight="1" thickBot="1">
      <c r="A12" s="207" t="s">
        <v>49</v>
      </c>
      <c r="B12" s="208"/>
      <c r="C12" s="208"/>
      <c r="D12" s="208"/>
      <c r="E12" s="209"/>
      <c r="F12" s="207" t="s">
        <v>49</v>
      </c>
      <c r="G12" s="208"/>
      <c r="H12" s="208"/>
      <c r="I12" s="208"/>
      <c r="J12" s="209"/>
      <c r="K12" s="207" t="s">
        <v>49</v>
      </c>
      <c r="L12" s="208"/>
      <c r="M12" s="208"/>
      <c r="N12" s="208"/>
      <c r="O12" s="209"/>
    </row>
    <row r="15" spans="1:15">
      <c r="A15" s="36" t="s">
        <v>157</v>
      </c>
    </row>
  </sheetData>
  <mergeCells count="13">
    <mergeCell ref="A1:O1"/>
    <mergeCell ref="A2:O2"/>
    <mergeCell ref="A3:O3"/>
    <mergeCell ref="A4:O4"/>
    <mergeCell ref="A5:E5"/>
    <mergeCell ref="F5:J5"/>
    <mergeCell ref="K5:O5"/>
    <mergeCell ref="A12:E12"/>
    <mergeCell ref="F12:J12"/>
    <mergeCell ref="K12:O12"/>
    <mergeCell ref="K11:N11"/>
    <mergeCell ref="F11:I11"/>
    <mergeCell ref="A11:D11"/>
  </mergeCells>
  <printOptions horizontalCentered="1"/>
  <pageMargins left="0.59055118110236227" right="0.31496062992125984" top="0.98425196850393704" bottom="0.98425196850393704" header="0" footer="0"/>
  <pageSetup scale="55" orientation="landscape" r:id="rId1"/>
  <headerFooter alignWithMargins="0">
    <oddFooter>&amp;LElaboró:Revisó:&amp;D&amp;C&amp;N</oddFooter>
  </headerFooter>
</worksheet>
</file>

<file path=xl/worksheets/sheet5.xml><?xml version="1.0" encoding="utf-8"?>
<worksheet xmlns="http://schemas.openxmlformats.org/spreadsheetml/2006/main" xmlns:r="http://schemas.openxmlformats.org/officeDocument/2006/relationships">
  <dimension ref="A1:U18"/>
  <sheetViews>
    <sheetView view="pageBreakPreview" topLeftCell="A10" workbookViewId="0">
      <selection activeCell="C18" sqref="C18"/>
    </sheetView>
  </sheetViews>
  <sheetFormatPr baseColWidth="10" defaultRowHeight="12.75"/>
  <cols>
    <col min="1" max="1" width="74.28515625" style="68" customWidth="1"/>
    <col min="2" max="3" width="6.5703125" style="71" customWidth="1"/>
    <col min="4" max="4" width="10.85546875" style="71" customWidth="1"/>
    <col min="5" max="5" width="21.7109375" style="68" customWidth="1"/>
    <col min="6" max="7" width="6.7109375" style="71" customWidth="1"/>
    <col min="8" max="8" width="12.42578125" style="71" customWidth="1"/>
    <col min="9" max="9" width="25.28515625" style="68" customWidth="1"/>
    <col min="10" max="11" width="6.7109375" style="71" hidden="1" customWidth="1"/>
    <col min="12" max="12" width="12.42578125" style="71" hidden="1" customWidth="1"/>
    <col min="13" max="13" width="23" style="68" hidden="1" customWidth="1"/>
    <col min="14" max="14" width="0.28515625" style="71" hidden="1" customWidth="1"/>
    <col min="15" max="15" width="6.7109375" style="71" hidden="1" customWidth="1"/>
    <col min="16" max="16" width="12.42578125" style="71" hidden="1" customWidth="1"/>
    <col min="17" max="17" width="23" style="68" hidden="1" customWidth="1"/>
    <col min="18" max="18" width="0.140625" style="68" hidden="1" customWidth="1"/>
    <col min="19" max="20" width="11.42578125" style="68" hidden="1" customWidth="1"/>
    <col min="21" max="21" width="19" style="68" hidden="1" customWidth="1"/>
    <col min="22" max="16384" width="11.42578125" style="68"/>
  </cols>
  <sheetData>
    <row r="1" spans="1:21" s="66" customFormat="1" ht="24.75" customHeight="1">
      <c r="A1" s="218" t="s">
        <v>77</v>
      </c>
      <c r="B1" s="219"/>
      <c r="C1" s="219"/>
      <c r="D1" s="219"/>
      <c r="E1" s="219"/>
      <c r="F1" s="219"/>
      <c r="G1" s="219"/>
      <c r="H1" s="219"/>
      <c r="I1" s="219"/>
      <c r="J1" s="219"/>
      <c r="K1" s="219"/>
      <c r="L1" s="219"/>
      <c r="M1" s="219"/>
      <c r="N1" s="219"/>
      <c r="O1" s="219"/>
      <c r="P1" s="219"/>
      <c r="Q1" s="219"/>
      <c r="R1" s="219"/>
      <c r="S1" s="219"/>
      <c r="T1" s="219"/>
      <c r="U1" s="220"/>
    </row>
    <row r="2" spans="1:21" s="66" customFormat="1" ht="25.5" customHeight="1">
      <c r="A2" s="221" t="s">
        <v>78</v>
      </c>
      <c r="B2" s="222"/>
      <c r="C2" s="222"/>
      <c r="D2" s="222"/>
      <c r="E2" s="222"/>
      <c r="F2" s="222"/>
      <c r="G2" s="222"/>
      <c r="H2" s="222"/>
      <c r="I2" s="222"/>
      <c r="J2" s="222"/>
      <c r="K2" s="222"/>
      <c r="L2" s="222"/>
      <c r="M2" s="222"/>
      <c r="N2" s="222"/>
      <c r="O2" s="222"/>
      <c r="P2" s="222"/>
      <c r="Q2" s="222"/>
      <c r="R2" s="222"/>
      <c r="S2" s="222"/>
      <c r="T2" s="222"/>
      <c r="U2" s="223"/>
    </row>
    <row r="3" spans="1:21" s="66" customFormat="1" ht="28.5" customHeight="1" thickBot="1">
      <c r="A3" s="224" t="s">
        <v>158</v>
      </c>
      <c r="B3" s="225"/>
      <c r="C3" s="225"/>
      <c r="D3" s="225"/>
      <c r="E3" s="225"/>
      <c r="F3" s="225"/>
      <c r="G3" s="225"/>
      <c r="H3" s="225"/>
      <c r="I3" s="225"/>
      <c r="J3" s="225"/>
      <c r="K3" s="225"/>
      <c r="L3" s="225"/>
      <c r="M3" s="225"/>
      <c r="N3" s="225"/>
      <c r="O3" s="225"/>
      <c r="P3" s="225"/>
      <c r="Q3" s="225"/>
      <c r="R3" s="225"/>
      <c r="S3" s="225"/>
      <c r="T3" s="225"/>
      <c r="U3" s="226"/>
    </row>
    <row r="4" spans="1:21" s="67" customFormat="1" ht="46.5" customHeight="1">
      <c r="A4" s="78" t="s">
        <v>0</v>
      </c>
      <c r="B4" s="227" t="s">
        <v>76</v>
      </c>
      <c r="C4" s="228"/>
      <c r="D4" s="228"/>
      <c r="E4" s="229"/>
      <c r="F4" s="227" t="s">
        <v>72</v>
      </c>
      <c r="G4" s="228"/>
      <c r="H4" s="228"/>
      <c r="I4" s="229"/>
      <c r="J4" s="227" t="s">
        <v>76</v>
      </c>
      <c r="K4" s="228"/>
      <c r="L4" s="228"/>
      <c r="M4" s="229"/>
      <c r="N4" s="227"/>
      <c r="O4" s="228"/>
      <c r="P4" s="228"/>
      <c r="Q4" s="229"/>
      <c r="R4" s="227"/>
      <c r="S4" s="228"/>
      <c r="T4" s="228"/>
      <c r="U4" s="229"/>
    </row>
    <row r="5" spans="1:21" s="67" customFormat="1" ht="18.75" customHeight="1">
      <c r="A5" s="230" t="s">
        <v>50</v>
      </c>
      <c r="B5" s="214" t="s">
        <v>48</v>
      </c>
      <c r="C5" s="215"/>
      <c r="D5" s="79" t="s">
        <v>1</v>
      </c>
      <c r="E5" s="216" t="s">
        <v>2</v>
      </c>
      <c r="F5" s="214" t="s">
        <v>48</v>
      </c>
      <c r="G5" s="215"/>
      <c r="H5" s="79" t="s">
        <v>1</v>
      </c>
      <c r="I5" s="216" t="s">
        <v>2</v>
      </c>
      <c r="J5" s="214" t="s">
        <v>48</v>
      </c>
      <c r="K5" s="215"/>
      <c r="L5" s="79" t="s">
        <v>1</v>
      </c>
      <c r="M5" s="216" t="s">
        <v>2</v>
      </c>
      <c r="N5" s="214" t="s">
        <v>48</v>
      </c>
      <c r="O5" s="215"/>
      <c r="P5" s="79" t="s">
        <v>1</v>
      </c>
      <c r="Q5" s="216" t="s">
        <v>2</v>
      </c>
      <c r="R5" s="214" t="s">
        <v>48</v>
      </c>
      <c r="S5" s="215"/>
      <c r="T5" s="79" t="s">
        <v>1</v>
      </c>
      <c r="U5" s="216" t="s">
        <v>2</v>
      </c>
    </row>
    <row r="6" spans="1:21" s="67" customFormat="1" ht="20.25" customHeight="1">
      <c r="A6" s="231"/>
      <c r="B6" s="125" t="s">
        <v>3</v>
      </c>
      <c r="C6" s="126" t="s">
        <v>4</v>
      </c>
      <c r="D6" s="80"/>
      <c r="E6" s="217"/>
      <c r="F6" s="127" t="s">
        <v>3</v>
      </c>
      <c r="G6" s="126" t="s">
        <v>4</v>
      </c>
      <c r="H6" s="80"/>
      <c r="I6" s="217"/>
      <c r="J6" s="126" t="s">
        <v>3</v>
      </c>
      <c r="K6" s="126" t="s">
        <v>4</v>
      </c>
      <c r="L6" s="80"/>
      <c r="M6" s="217"/>
      <c r="N6" s="126" t="s">
        <v>3</v>
      </c>
      <c r="O6" s="126" t="s">
        <v>4</v>
      </c>
      <c r="P6" s="80"/>
      <c r="Q6" s="217"/>
      <c r="R6" s="126" t="s">
        <v>3</v>
      </c>
      <c r="S6" s="126" t="s">
        <v>4</v>
      </c>
      <c r="T6" s="80"/>
      <c r="U6" s="217"/>
    </row>
    <row r="7" spans="1:21" ht="36.75" customHeight="1">
      <c r="A7" s="69" t="s">
        <v>159</v>
      </c>
      <c r="B7" s="81"/>
      <c r="C7" s="82"/>
      <c r="D7" s="83"/>
      <c r="E7" s="84"/>
      <c r="F7" s="85"/>
      <c r="G7" s="82"/>
      <c r="H7" s="82"/>
      <c r="I7" s="84"/>
      <c r="J7" s="82"/>
      <c r="K7" s="82"/>
      <c r="L7" s="82"/>
      <c r="M7" s="84"/>
      <c r="N7" s="82"/>
      <c r="O7" s="82"/>
      <c r="P7" s="82"/>
      <c r="Q7" s="84"/>
      <c r="R7" s="82"/>
      <c r="S7" s="82"/>
      <c r="T7" s="82"/>
      <c r="U7" s="84"/>
    </row>
    <row r="8" spans="1:21" ht="72.75" customHeight="1">
      <c r="A8" s="128" t="s">
        <v>51</v>
      </c>
      <c r="B8" s="81" t="s">
        <v>166</v>
      </c>
      <c r="C8" s="82"/>
      <c r="D8" s="86">
        <v>51</v>
      </c>
      <c r="E8" s="121" t="s">
        <v>167</v>
      </c>
      <c r="F8" s="85" t="s">
        <v>122</v>
      </c>
      <c r="G8" s="82"/>
      <c r="H8" s="82">
        <v>29</v>
      </c>
      <c r="I8" s="121" t="s">
        <v>48</v>
      </c>
      <c r="J8" s="82"/>
      <c r="K8" s="82"/>
      <c r="L8" s="82"/>
      <c r="M8" s="87"/>
      <c r="N8" s="82"/>
      <c r="O8" s="82"/>
      <c r="P8" s="88"/>
      <c r="Q8" s="87"/>
      <c r="R8" s="82"/>
      <c r="S8" s="82"/>
      <c r="T8" s="88"/>
      <c r="U8" s="87"/>
    </row>
    <row r="9" spans="1:21" ht="20.25" hidden="1" customHeight="1">
      <c r="A9" s="69" t="s">
        <v>160</v>
      </c>
      <c r="B9" s="81"/>
      <c r="C9" s="82"/>
      <c r="D9" s="83"/>
      <c r="E9" s="84"/>
      <c r="F9" s="85"/>
      <c r="G9" s="82"/>
      <c r="H9" s="82"/>
      <c r="I9" s="84"/>
      <c r="J9" s="82"/>
      <c r="K9" s="82"/>
      <c r="L9" s="82"/>
      <c r="M9" s="84"/>
      <c r="N9" s="82"/>
      <c r="O9" s="82"/>
      <c r="P9" s="82"/>
      <c r="Q9" s="84"/>
      <c r="R9" s="82"/>
      <c r="S9" s="82"/>
      <c r="T9" s="88"/>
      <c r="U9" s="84"/>
    </row>
    <row r="10" spans="1:21" ht="0.75" customHeight="1">
      <c r="A10" s="70" t="s">
        <v>161</v>
      </c>
      <c r="B10" s="81" t="s">
        <v>166</v>
      </c>
      <c r="C10" s="82"/>
      <c r="D10" s="86">
        <v>51</v>
      </c>
      <c r="E10" s="122" t="s">
        <v>167</v>
      </c>
      <c r="F10" s="85" t="s">
        <v>122</v>
      </c>
      <c r="G10" s="82"/>
      <c r="H10" s="82">
        <v>29</v>
      </c>
      <c r="I10" s="121" t="s">
        <v>48</v>
      </c>
      <c r="J10" s="82"/>
      <c r="K10" s="82"/>
      <c r="L10" s="82"/>
      <c r="M10" s="87"/>
      <c r="N10" s="82"/>
      <c r="O10" s="82"/>
      <c r="P10" s="88"/>
      <c r="Q10" s="87"/>
      <c r="R10" s="82"/>
      <c r="S10" s="82"/>
      <c r="T10" s="88"/>
      <c r="U10" s="87"/>
    </row>
    <row r="11" spans="1:21" ht="126.75" customHeight="1">
      <c r="A11" s="70" t="s">
        <v>161</v>
      </c>
      <c r="B11" s="81"/>
      <c r="C11" s="82"/>
      <c r="D11" s="86"/>
      <c r="E11" s="89"/>
      <c r="F11" s="85"/>
      <c r="G11" s="82"/>
      <c r="H11" s="82"/>
      <c r="I11" s="87"/>
      <c r="J11" s="82"/>
      <c r="K11" s="82"/>
      <c r="L11" s="82"/>
      <c r="M11" s="87"/>
      <c r="N11" s="82"/>
      <c r="O11" s="82"/>
      <c r="P11" s="88"/>
      <c r="Q11" s="87"/>
      <c r="R11" s="82"/>
      <c r="S11" s="82"/>
      <c r="T11" s="88"/>
      <c r="U11" s="87"/>
    </row>
    <row r="12" spans="1:21" ht="58.5" customHeight="1">
      <c r="A12" s="70" t="s">
        <v>162</v>
      </c>
      <c r="B12" s="81" t="s">
        <v>122</v>
      </c>
      <c r="C12" s="82"/>
      <c r="D12" s="83">
        <v>11</v>
      </c>
      <c r="E12" s="123" t="s">
        <v>48</v>
      </c>
      <c r="F12" s="85" t="s">
        <v>122</v>
      </c>
      <c r="G12" s="82"/>
      <c r="H12" s="82">
        <v>3</v>
      </c>
      <c r="I12" s="123" t="s">
        <v>48</v>
      </c>
      <c r="J12" s="82"/>
      <c r="K12" s="82"/>
      <c r="L12" s="82"/>
      <c r="M12" s="84"/>
      <c r="N12" s="82"/>
      <c r="O12" s="82"/>
      <c r="P12" s="82"/>
      <c r="Q12" s="84"/>
      <c r="R12" s="82"/>
      <c r="S12" s="82"/>
      <c r="T12" s="82"/>
      <c r="U12" s="84"/>
    </row>
    <row r="13" spans="1:21" ht="69.75" hidden="1" customHeight="1">
      <c r="A13" s="70"/>
      <c r="B13" s="81"/>
      <c r="C13" s="82"/>
      <c r="D13" s="90"/>
      <c r="E13" s="84"/>
      <c r="F13" s="85"/>
      <c r="G13" s="82"/>
      <c r="H13" s="88"/>
      <c r="I13" s="84"/>
      <c r="J13" s="82"/>
      <c r="K13" s="82"/>
      <c r="L13" s="91"/>
      <c r="M13" s="84"/>
      <c r="N13" s="82"/>
      <c r="O13" s="82"/>
      <c r="P13" s="82"/>
      <c r="Q13" s="84"/>
      <c r="R13" s="82"/>
      <c r="S13" s="82"/>
      <c r="T13" s="88"/>
      <c r="U13" s="84"/>
    </row>
    <row r="14" spans="1:21" ht="84.75" customHeight="1">
      <c r="A14" s="70" t="s">
        <v>163</v>
      </c>
      <c r="B14" s="81" t="s">
        <v>122</v>
      </c>
      <c r="C14" s="82"/>
      <c r="D14" s="90">
        <v>121</v>
      </c>
      <c r="E14" s="123" t="s">
        <v>48</v>
      </c>
      <c r="F14" s="85" t="s">
        <v>122</v>
      </c>
      <c r="G14" s="82"/>
      <c r="H14" s="88" t="s">
        <v>169</v>
      </c>
      <c r="I14" s="123" t="s">
        <v>48</v>
      </c>
      <c r="J14" s="82"/>
      <c r="K14" s="82"/>
      <c r="L14" s="91"/>
      <c r="M14" s="84"/>
      <c r="N14" s="82"/>
      <c r="O14" s="82"/>
      <c r="P14" s="82"/>
      <c r="Q14" s="84"/>
      <c r="R14" s="82"/>
      <c r="S14" s="82"/>
      <c r="T14" s="88"/>
      <c r="U14" s="84"/>
    </row>
    <row r="15" spans="1:21" ht="73.5" customHeight="1" thickBot="1">
      <c r="A15" s="101" t="s">
        <v>164</v>
      </c>
      <c r="B15" s="102" t="s">
        <v>122</v>
      </c>
      <c r="C15" s="102"/>
      <c r="D15" s="103" t="s">
        <v>168</v>
      </c>
      <c r="E15" s="124" t="s">
        <v>48</v>
      </c>
      <c r="F15" s="102" t="s">
        <v>122</v>
      </c>
      <c r="G15" s="102"/>
      <c r="H15" s="105" t="s">
        <v>168</v>
      </c>
      <c r="I15" s="124" t="s">
        <v>48</v>
      </c>
      <c r="J15" s="102"/>
      <c r="K15" s="102"/>
      <c r="L15" s="106"/>
      <c r="M15" s="104"/>
      <c r="N15" s="102"/>
      <c r="O15" s="102"/>
      <c r="P15" s="102"/>
      <c r="Q15" s="104"/>
      <c r="R15" s="102"/>
      <c r="S15" s="102"/>
      <c r="T15" s="105"/>
      <c r="U15" s="104"/>
    </row>
    <row r="17" spans="1:1" s="68" customFormat="1"/>
    <row r="18" spans="1:1" s="68" customFormat="1">
      <c r="A18" s="68" t="s">
        <v>165</v>
      </c>
    </row>
  </sheetData>
  <mergeCells count="19">
    <mergeCell ref="A5:A6"/>
    <mergeCell ref="B5:C5"/>
    <mergeCell ref="E5:E6"/>
    <mergeCell ref="F5:G5"/>
    <mergeCell ref="I5:I6"/>
    <mergeCell ref="A1:U1"/>
    <mergeCell ref="A2:U2"/>
    <mergeCell ref="A3:U3"/>
    <mergeCell ref="B4:E4"/>
    <mergeCell ref="F4:I4"/>
    <mergeCell ref="J4:M4"/>
    <mergeCell ref="N4:Q4"/>
    <mergeCell ref="R4:U4"/>
    <mergeCell ref="N5:O5"/>
    <mergeCell ref="Q5:Q6"/>
    <mergeCell ref="R5:S5"/>
    <mergeCell ref="U5:U6"/>
    <mergeCell ref="J5:K5"/>
    <mergeCell ref="M5:M6"/>
  </mergeCells>
  <printOptions horizontalCentered="1"/>
  <pageMargins left="0.39370078740157483" right="0.31496062992125984" top="0.98425196850393704" bottom="0.98425196850393704" header="0" footer="0"/>
  <pageSetup scale="41" orientation="landscape" r:id="rId1"/>
  <headerFooter alignWithMargins="0">
    <oddFooter>&amp;LElaboró:Revisó:&amp;D&amp;C&amp;N</oddFooter>
  </headerFooter>
</worksheet>
</file>

<file path=xl/worksheets/sheet6.xml><?xml version="1.0" encoding="utf-8"?>
<worksheet xmlns="http://schemas.openxmlformats.org/spreadsheetml/2006/main" xmlns:r="http://schemas.openxmlformats.org/officeDocument/2006/relationships">
  <dimension ref="A1:N61"/>
  <sheetViews>
    <sheetView showGridLines="0" view="pageBreakPreview" topLeftCell="B1" zoomScale="80" zoomScaleNormal="85" zoomScaleSheetLayoutView="80" workbookViewId="0">
      <pane ySplit="8" topLeftCell="A54" activePane="bottomLeft" state="frozen"/>
      <selection pane="bottomLeft" activeCell="J61" sqref="J61"/>
    </sheetView>
  </sheetViews>
  <sheetFormatPr baseColWidth="10" defaultRowHeight="12.75"/>
  <cols>
    <col min="1" max="1" width="53.42578125" style="2" customWidth="1"/>
    <col min="2" max="2" width="16.85546875" style="2" customWidth="1"/>
    <col min="3" max="3" width="20.28515625" style="24" customWidth="1"/>
    <col min="4" max="4" width="18.7109375" style="24" customWidth="1"/>
    <col min="5" max="7" width="11.42578125" style="24"/>
    <col min="8" max="8" width="20.140625" style="24" customWidth="1"/>
    <col min="9" max="9" width="16.85546875" style="24" customWidth="1"/>
    <col min="10" max="12" width="11.42578125" style="24"/>
    <col min="13" max="13" width="22" style="24" customWidth="1"/>
    <col min="14" max="14" width="19.42578125" style="24" customWidth="1"/>
    <col min="15" max="16384" width="11.42578125" style="2"/>
  </cols>
  <sheetData>
    <row r="1" spans="1:14" ht="15">
      <c r="A1" s="300" t="s">
        <v>60</v>
      </c>
      <c r="B1" s="301"/>
      <c r="C1" s="301"/>
      <c r="D1" s="301"/>
      <c r="E1" s="301"/>
      <c r="F1" s="301"/>
      <c r="G1" s="301"/>
      <c r="H1" s="301"/>
      <c r="I1" s="301"/>
      <c r="J1" s="301"/>
      <c r="K1" s="301"/>
      <c r="L1" s="301"/>
      <c r="M1" s="301"/>
      <c r="N1" s="302"/>
    </row>
    <row r="2" spans="1:14" ht="15">
      <c r="A2" s="303" t="s">
        <v>61</v>
      </c>
      <c r="B2" s="304"/>
      <c r="C2" s="304"/>
      <c r="D2" s="304"/>
      <c r="E2" s="304"/>
      <c r="F2" s="304"/>
      <c r="G2" s="304"/>
      <c r="H2" s="304"/>
      <c r="I2" s="304"/>
      <c r="J2" s="304"/>
      <c r="K2" s="304"/>
      <c r="L2" s="304"/>
      <c r="M2" s="304"/>
      <c r="N2" s="305"/>
    </row>
    <row r="3" spans="1:14" ht="15">
      <c r="A3" s="303" t="s">
        <v>62</v>
      </c>
      <c r="B3" s="304"/>
      <c r="C3" s="304"/>
      <c r="D3" s="304"/>
      <c r="E3" s="304"/>
      <c r="F3" s="304"/>
      <c r="G3" s="304"/>
      <c r="H3" s="304"/>
      <c r="I3" s="304"/>
      <c r="J3" s="304"/>
      <c r="K3" s="304"/>
      <c r="L3" s="304"/>
      <c r="M3" s="304"/>
      <c r="N3" s="305"/>
    </row>
    <row r="4" spans="1:14" ht="15.75" thickBot="1">
      <c r="A4" s="306" t="s">
        <v>14</v>
      </c>
      <c r="B4" s="307"/>
      <c r="C4" s="307"/>
      <c r="D4" s="307"/>
      <c r="E4" s="307"/>
      <c r="F4" s="307"/>
      <c r="G4" s="307"/>
      <c r="H4" s="307"/>
      <c r="I4" s="307"/>
      <c r="J4" s="307"/>
      <c r="K4" s="307"/>
      <c r="L4" s="307"/>
      <c r="M4" s="307"/>
      <c r="N4" s="308"/>
    </row>
    <row r="5" spans="1:14" ht="19.5" customHeight="1" thickBot="1">
      <c r="A5"/>
      <c r="B5"/>
      <c r="C5" s="129"/>
      <c r="D5" s="137"/>
      <c r="E5" s="309" t="s">
        <v>76</v>
      </c>
      <c r="F5" s="310"/>
      <c r="G5" s="310"/>
      <c r="H5" s="310"/>
      <c r="I5" s="311"/>
      <c r="J5" s="312" t="s">
        <v>72</v>
      </c>
      <c r="K5" s="310"/>
      <c r="L5" s="310"/>
      <c r="M5" s="310"/>
      <c r="N5" s="311"/>
    </row>
    <row r="6" spans="1:14" ht="13.5" thickBot="1">
      <c r="A6"/>
      <c r="B6"/>
      <c r="C6" s="129"/>
      <c r="D6" s="137"/>
      <c r="E6" s="313" t="s">
        <v>9</v>
      </c>
      <c r="F6" s="313"/>
      <c r="G6" s="314" t="s">
        <v>1</v>
      </c>
      <c r="H6" s="313" t="s">
        <v>2</v>
      </c>
      <c r="I6" s="313" t="s">
        <v>23</v>
      </c>
      <c r="J6" s="313" t="s">
        <v>9</v>
      </c>
      <c r="K6" s="313"/>
      <c r="L6" s="314" t="s">
        <v>1</v>
      </c>
      <c r="M6" s="313" t="s">
        <v>2</v>
      </c>
      <c r="N6" s="313" t="s">
        <v>23</v>
      </c>
    </row>
    <row r="7" spans="1:14" ht="19.5" customHeight="1" thickBot="1">
      <c r="A7" s="317" t="s">
        <v>10</v>
      </c>
      <c r="B7" s="318"/>
      <c r="C7" s="319"/>
      <c r="D7" s="323" t="s">
        <v>63</v>
      </c>
      <c r="E7" s="316" t="s">
        <v>3</v>
      </c>
      <c r="F7" s="316" t="s">
        <v>4</v>
      </c>
      <c r="G7" s="315"/>
      <c r="H7" s="316"/>
      <c r="I7" s="316"/>
      <c r="J7" s="316" t="s">
        <v>3</v>
      </c>
      <c r="K7" s="316" t="s">
        <v>4</v>
      </c>
      <c r="L7" s="315"/>
      <c r="M7" s="316"/>
      <c r="N7" s="316"/>
    </row>
    <row r="8" spans="1:14" ht="13.5" thickBot="1">
      <c r="A8" s="320"/>
      <c r="B8" s="321"/>
      <c r="C8" s="322"/>
      <c r="D8" s="324"/>
      <c r="E8" s="325"/>
      <c r="F8" s="325"/>
      <c r="G8" s="315"/>
      <c r="H8" s="316"/>
      <c r="I8" s="316"/>
      <c r="J8" s="325"/>
      <c r="K8" s="325"/>
      <c r="L8" s="315"/>
      <c r="M8" s="316"/>
      <c r="N8" s="316"/>
    </row>
    <row r="9" spans="1:14" ht="105.75" customHeight="1">
      <c r="A9" s="241" t="s">
        <v>181</v>
      </c>
      <c r="B9" s="249"/>
      <c r="C9" s="249"/>
      <c r="D9" s="296">
        <v>20</v>
      </c>
      <c r="E9" s="298" t="s">
        <v>122</v>
      </c>
      <c r="F9" s="298"/>
      <c r="G9" s="326">
        <v>190</v>
      </c>
      <c r="H9" s="292" t="s">
        <v>182</v>
      </c>
      <c r="I9" s="328">
        <v>20</v>
      </c>
      <c r="J9" s="298" t="s">
        <v>122</v>
      </c>
      <c r="K9" s="298"/>
      <c r="L9" s="326">
        <v>81</v>
      </c>
      <c r="M9" s="292" t="s">
        <v>182</v>
      </c>
      <c r="N9" s="294">
        <v>20</v>
      </c>
    </row>
    <row r="10" spans="1:14" ht="100.5" customHeight="1" thickBot="1">
      <c r="A10" s="234" t="s">
        <v>85</v>
      </c>
      <c r="B10" s="235"/>
      <c r="C10" s="235"/>
      <c r="D10" s="297"/>
      <c r="E10" s="299"/>
      <c r="F10" s="299"/>
      <c r="G10" s="327"/>
      <c r="H10" s="293"/>
      <c r="I10" s="329"/>
      <c r="J10" s="299"/>
      <c r="K10" s="299"/>
      <c r="L10" s="327"/>
      <c r="M10" s="293"/>
      <c r="N10" s="295"/>
    </row>
    <row r="11" spans="1:14" ht="46.5" customHeight="1">
      <c r="A11" s="241" t="s">
        <v>183</v>
      </c>
      <c r="B11" s="242"/>
      <c r="C11" s="242"/>
      <c r="D11" s="243">
        <v>50</v>
      </c>
      <c r="E11" s="258" t="s">
        <v>122</v>
      </c>
      <c r="F11" s="258"/>
      <c r="G11" s="261">
        <v>190</v>
      </c>
      <c r="H11" s="252" t="s">
        <v>184</v>
      </c>
      <c r="I11" s="283">
        <v>20</v>
      </c>
      <c r="J11" s="258" t="s">
        <v>122</v>
      </c>
      <c r="K11" s="258"/>
      <c r="L11" s="261">
        <v>81</v>
      </c>
      <c r="M11" s="252" t="s">
        <v>185</v>
      </c>
      <c r="N11" s="277">
        <v>10</v>
      </c>
    </row>
    <row r="12" spans="1:14" ht="40.5" customHeight="1">
      <c r="A12" s="232" t="s">
        <v>34</v>
      </c>
      <c r="B12" s="233"/>
      <c r="C12" s="140" t="s">
        <v>28</v>
      </c>
      <c r="D12" s="244"/>
      <c r="E12" s="259"/>
      <c r="F12" s="259"/>
      <c r="G12" s="262"/>
      <c r="H12" s="253"/>
      <c r="I12" s="284"/>
      <c r="J12" s="259"/>
      <c r="K12" s="259"/>
      <c r="L12" s="262"/>
      <c r="M12" s="253"/>
      <c r="N12" s="278"/>
    </row>
    <row r="13" spans="1:14" ht="40.5" customHeight="1">
      <c r="A13" s="271" t="s">
        <v>35</v>
      </c>
      <c r="B13" s="272"/>
      <c r="C13" s="140" t="s">
        <v>29</v>
      </c>
      <c r="D13" s="244"/>
      <c r="E13" s="259"/>
      <c r="F13" s="259"/>
      <c r="G13" s="262"/>
      <c r="H13" s="253"/>
      <c r="I13" s="284"/>
      <c r="J13" s="259"/>
      <c r="K13" s="259"/>
      <c r="L13" s="262"/>
      <c r="M13" s="253"/>
      <c r="N13" s="278"/>
    </row>
    <row r="14" spans="1:14" ht="40.5" customHeight="1">
      <c r="A14" s="271" t="s">
        <v>36</v>
      </c>
      <c r="B14" s="272"/>
      <c r="C14" s="140" t="s">
        <v>31</v>
      </c>
      <c r="D14" s="244"/>
      <c r="E14" s="259"/>
      <c r="F14" s="259"/>
      <c r="G14" s="262"/>
      <c r="H14" s="253"/>
      <c r="I14" s="284"/>
      <c r="J14" s="259"/>
      <c r="K14" s="259"/>
      <c r="L14" s="262"/>
      <c r="M14" s="253"/>
      <c r="N14" s="278"/>
    </row>
    <row r="15" spans="1:14" ht="40.5" customHeight="1">
      <c r="A15" s="271" t="s">
        <v>37</v>
      </c>
      <c r="B15" s="272"/>
      <c r="C15" s="140" t="s">
        <v>33</v>
      </c>
      <c r="D15" s="244"/>
      <c r="E15" s="259"/>
      <c r="F15" s="259"/>
      <c r="G15" s="262"/>
      <c r="H15" s="253"/>
      <c r="I15" s="284"/>
      <c r="J15" s="259"/>
      <c r="K15" s="259"/>
      <c r="L15" s="262"/>
      <c r="M15" s="253"/>
      <c r="N15" s="278"/>
    </row>
    <row r="16" spans="1:14" ht="40.5" customHeight="1">
      <c r="A16" s="271" t="s">
        <v>86</v>
      </c>
      <c r="B16" s="272"/>
      <c r="C16" s="140" t="s">
        <v>87</v>
      </c>
      <c r="D16" s="244"/>
      <c r="E16" s="259"/>
      <c r="F16" s="259"/>
      <c r="G16" s="262"/>
      <c r="H16" s="253"/>
      <c r="I16" s="284"/>
      <c r="J16" s="259"/>
      <c r="K16" s="259"/>
      <c r="L16" s="262"/>
      <c r="M16" s="253"/>
      <c r="N16" s="278"/>
    </row>
    <row r="17" spans="1:14" ht="40.5" customHeight="1" thickBot="1">
      <c r="A17" s="275" t="s">
        <v>88</v>
      </c>
      <c r="B17" s="276"/>
      <c r="C17" s="141" t="s">
        <v>59</v>
      </c>
      <c r="D17" s="245"/>
      <c r="E17" s="260"/>
      <c r="F17" s="260"/>
      <c r="G17" s="263"/>
      <c r="H17" s="254"/>
      <c r="I17" s="285"/>
      <c r="J17" s="260"/>
      <c r="K17" s="260"/>
      <c r="L17" s="263"/>
      <c r="M17" s="254"/>
      <c r="N17" s="279"/>
    </row>
    <row r="18" spans="1:14" ht="40.5" customHeight="1">
      <c r="A18" s="241" t="s">
        <v>186</v>
      </c>
      <c r="B18" s="242"/>
      <c r="C18" s="242"/>
      <c r="D18" s="286">
        <v>50</v>
      </c>
      <c r="E18" s="258" t="s">
        <v>122</v>
      </c>
      <c r="F18" s="258"/>
      <c r="G18" s="261">
        <v>190</v>
      </c>
      <c r="H18" s="252" t="s">
        <v>187</v>
      </c>
      <c r="I18" s="283">
        <v>50</v>
      </c>
      <c r="J18" s="258" t="s">
        <v>122</v>
      </c>
      <c r="K18" s="258"/>
      <c r="L18" s="261">
        <v>81</v>
      </c>
      <c r="M18" s="252" t="s">
        <v>188</v>
      </c>
      <c r="N18" s="280">
        <v>25</v>
      </c>
    </row>
    <row r="19" spans="1:14" ht="40.5" customHeight="1">
      <c r="A19" s="232" t="s">
        <v>38</v>
      </c>
      <c r="B19" s="233"/>
      <c r="C19" s="140" t="s">
        <v>28</v>
      </c>
      <c r="D19" s="287"/>
      <c r="E19" s="259"/>
      <c r="F19" s="259"/>
      <c r="G19" s="262"/>
      <c r="H19" s="253"/>
      <c r="I19" s="284"/>
      <c r="J19" s="259"/>
      <c r="K19" s="259"/>
      <c r="L19" s="262"/>
      <c r="M19" s="253"/>
      <c r="N19" s="281"/>
    </row>
    <row r="20" spans="1:14" ht="40.5" customHeight="1">
      <c r="A20" s="271" t="s">
        <v>89</v>
      </c>
      <c r="B20" s="272"/>
      <c r="C20" s="140" t="s">
        <v>65</v>
      </c>
      <c r="D20" s="287"/>
      <c r="E20" s="259"/>
      <c r="F20" s="259"/>
      <c r="G20" s="262"/>
      <c r="H20" s="253"/>
      <c r="I20" s="284"/>
      <c r="J20" s="259"/>
      <c r="K20" s="259"/>
      <c r="L20" s="262"/>
      <c r="M20" s="253"/>
      <c r="N20" s="281"/>
    </row>
    <row r="21" spans="1:14" ht="40.5" customHeight="1">
      <c r="A21" s="271" t="s">
        <v>90</v>
      </c>
      <c r="B21" s="272"/>
      <c r="C21" s="140" t="s">
        <v>30</v>
      </c>
      <c r="D21" s="287"/>
      <c r="E21" s="259"/>
      <c r="F21" s="259"/>
      <c r="G21" s="262"/>
      <c r="H21" s="253"/>
      <c r="I21" s="284"/>
      <c r="J21" s="259"/>
      <c r="K21" s="259"/>
      <c r="L21" s="262"/>
      <c r="M21" s="253"/>
      <c r="N21" s="281"/>
    </row>
    <row r="22" spans="1:14" ht="40.5" customHeight="1">
      <c r="A22" s="271" t="s">
        <v>64</v>
      </c>
      <c r="B22" s="272"/>
      <c r="C22" s="140" t="s">
        <v>32</v>
      </c>
      <c r="D22" s="287"/>
      <c r="E22" s="259"/>
      <c r="F22" s="259"/>
      <c r="G22" s="262"/>
      <c r="H22" s="253"/>
      <c r="I22" s="284"/>
      <c r="J22" s="259"/>
      <c r="K22" s="259"/>
      <c r="L22" s="262"/>
      <c r="M22" s="253"/>
      <c r="N22" s="281"/>
    </row>
    <row r="23" spans="1:14" ht="40.5" customHeight="1">
      <c r="A23" s="271" t="s">
        <v>91</v>
      </c>
      <c r="B23" s="272"/>
      <c r="C23" s="140" t="s">
        <v>66</v>
      </c>
      <c r="D23" s="287"/>
      <c r="E23" s="259"/>
      <c r="F23" s="259"/>
      <c r="G23" s="262"/>
      <c r="H23" s="253"/>
      <c r="I23" s="284"/>
      <c r="J23" s="259"/>
      <c r="K23" s="259"/>
      <c r="L23" s="262"/>
      <c r="M23" s="253"/>
      <c r="N23" s="281"/>
    </row>
    <row r="24" spans="1:14" ht="40.5" customHeight="1" thickBot="1">
      <c r="A24" s="275" t="s">
        <v>92</v>
      </c>
      <c r="B24" s="276"/>
      <c r="C24" s="141" t="s">
        <v>59</v>
      </c>
      <c r="D24" s="288"/>
      <c r="E24" s="260"/>
      <c r="F24" s="260"/>
      <c r="G24" s="263"/>
      <c r="H24" s="254"/>
      <c r="I24" s="285"/>
      <c r="J24" s="260"/>
      <c r="K24" s="260"/>
      <c r="L24" s="263"/>
      <c r="M24" s="254"/>
      <c r="N24" s="282"/>
    </row>
    <row r="25" spans="1:14" ht="45.75" customHeight="1">
      <c r="A25" s="241" t="s">
        <v>93</v>
      </c>
      <c r="B25" s="249"/>
      <c r="C25" s="249"/>
      <c r="D25" s="268">
        <v>20</v>
      </c>
      <c r="E25" s="258" t="s">
        <v>122</v>
      </c>
      <c r="F25" s="258"/>
      <c r="G25" s="261">
        <v>190</v>
      </c>
      <c r="H25" s="252" t="s">
        <v>189</v>
      </c>
      <c r="I25" s="252">
        <v>20</v>
      </c>
      <c r="J25" s="252"/>
      <c r="K25" s="252" t="s">
        <v>122</v>
      </c>
      <c r="L25" s="252">
        <v>81</v>
      </c>
      <c r="M25" s="252" t="s">
        <v>190</v>
      </c>
      <c r="N25" s="289">
        <v>0</v>
      </c>
    </row>
    <row r="26" spans="1:14" ht="40.5" customHeight="1">
      <c r="A26" s="232" t="s">
        <v>39</v>
      </c>
      <c r="B26" s="233"/>
      <c r="C26" s="140" t="s">
        <v>28</v>
      </c>
      <c r="D26" s="269"/>
      <c r="E26" s="259"/>
      <c r="F26" s="259"/>
      <c r="G26" s="262"/>
      <c r="H26" s="253"/>
      <c r="I26" s="253"/>
      <c r="J26" s="253"/>
      <c r="K26" s="253"/>
      <c r="L26" s="253"/>
      <c r="M26" s="253"/>
      <c r="N26" s="290"/>
    </row>
    <row r="27" spans="1:14" ht="40.5" customHeight="1">
      <c r="A27" s="271" t="s">
        <v>94</v>
      </c>
      <c r="B27" s="272"/>
      <c r="C27" s="140" t="s">
        <v>67</v>
      </c>
      <c r="D27" s="269"/>
      <c r="E27" s="259"/>
      <c r="F27" s="259"/>
      <c r="G27" s="262"/>
      <c r="H27" s="253"/>
      <c r="I27" s="253"/>
      <c r="J27" s="253"/>
      <c r="K27" s="253"/>
      <c r="L27" s="253"/>
      <c r="M27" s="253"/>
      <c r="N27" s="290"/>
    </row>
    <row r="28" spans="1:14" ht="40.5" customHeight="1">
      <c r="A28" s="271" t="s">
        <v>68</v>
      </c>
      <c r="B28" s="272"/>
      <c r="C28" s="140" t="s">
        <v>69</v>
      </c>
      <c r="D28" s="269"/>
      <c r="E28" s="259"/>
      <c r="F28" s="259"/>
      <c r="G28" s="262"/>
      <c r="H28" s="253"/>
      <c r="I28" s="253"/>
      <c r="J28" s="253"/>
      <c r="K28" s="253"/>
      <c r="L28" s="253"/>
      <c r="M28" s="253"/>
      <c r="N28" s="290"/>
    </row>
    <row r="29" spans="1:14" ht="40.5" customHeight="1">
      <c r="A29" s="271" t="s">
        <v>70</v>
      </c>
      <c r="B29" s="272"/>
      <c r="C29" s="140" t="s">
        <v>71</v>
      </c>
      <c r="D29" s="269"/>
      <c r="E29" s="259"/>
      <c r="F29" s="259"/>
      <c r="G29" s="262"/>
      <c r="H29" s="253"/>
      <c r="I29" s="253"/>
      <c r="J29" s="253"/>
      <c r="K29" s="253"/>
      <c r="L29" s="253"/>
      <c r="M29" s="253"/>
      <c r="N29" s="290"/>
    </row>
    <row r="30" spans="1:14" ht="40.5" customHeight="1">
      <c r="A30" s="271" t="s">
        <v>95</v>
      </c>
      <c r="B30" s="272"/>
      <c r="C30" s="140" t="s">
        <v>29</v>
      </c>
      <c r="D30" s="269"/>
      <c r="E30" s="259"/>
      <c r="F30" s="259"/>
      <c r="G30" s="262"/>
      <c r="H30" s="253"/>
      <c r="I30" s="253"/>
      <c r="J30" s="253"/>
      <c r="K30" s="253"/>
      <c r="L30" s="253"/>
      <c r="M30" s="253"/>
      <c r="N30" s="290"/>
    </row>
    <row r="31" spans="1:14" ht="40.5" customHeight="1">
      <c r="A31" s="271" t="s">
        <v>40</v>
      </c>
      <c r="B31" s="272"/>
      <c r="C31" s="140" t="s">
        <v>31</v>
      </c>
      <c r="D31" s="269"/>
      <c r="E31" s="259"/>
      <c r="F31" s="259"/>
      <c r="G31" s="262"/>
      <c r="H31" s="253"/>
      <c r="I31" s="253"/>
      <c r="J31" s="253"/>
      <c r="K31" s="253"/>
      <c r="L31" s="253"/>
      <c r="M31" s="253"/>
      <c r="N31" s="290"/>
    </row>
    <row r="32" spans="1:14" ht="40.5" customHeight="1">
      <c r="A32" s="271" t="s">
        <v>41</v>
      </c>
      <c r="B32" s="272"/>
      <c r="C32" s="272"/>
      <c r="D32" s="269"/>
      <c r="E32" s="259"/>
      <c r="F32" s="259"/>
      <c r="G32" s="262"/>
      <c r="H32" s="253"/>
      <c r="I32" s="253"/>
      <c r="J32" s="253"/>
      <c r="K32" s="253"/>
      <c r="L32" s="253"/>
      <c r="M32" s="253"/>
      <c r="N32" s="290"/>
    </row>
    <row r="33" spans="1:14" ht="74.25" customHeight="1">
      <c r="A33" s="273" t="s">
        <v>96</v>
      </c>
      <c r="B33" s="274"/>
      <c r="C33" s="274"/>
      <c r="D33" s="269"/>
      <c r="E33" s="259"/>
      <c r="F33" s="259"/>
      <c r="G33" s="262"/>
      <c r="H33" s="253"/>
      <c r="I33" s="253"/>
      <c r="J33" s="253"/>
      <c r="K33" s="253"/>
      <c r="L33" s="253"/>
      <c r="M33" s="253"/>
      <c r="N33" s="290"/>
    </row>
    <row r="34" spans="1:14" ht="51.75" customHeight="1" thickBot="1">
      <c r="A34" s="275" t="s">
        <v>97</v>
      </c>
      <c r="B34" s="276"/>
      <c r="C34" s="276"/>
      <c r="D34" s="270"/>
      <c r="E34" s="260"/>
      <c r="F34" s="260"/>
      <c r="G34" s="263"/>
      <c r="H34" s="254"/>
      <c r="I34" s="254"/>
      <c r="J34" s="254"/>
      <c r="K34" s="254"/>
      <c r="L34" s="254"/>
      <c r="M34" s="254"/>
      <c r="N34" s="291"/>
    </row>
    <row r="35" spans="1:14" ht="40.5" customHeight="1">
      <c r="A35" s="241" t="s">
        <v>98</v>
      </c>
      <c r="B35" s="242"/>
      <c r="C35" s="242"/>
      <c r="D35" s="243">
        <v>5</v>
      </c>
      <c r="E35" s="258"/>
      <c r="F35" s="258" t="s">
        <v>122</v>
      </c>
      <c r="G35" s="261">
        <v>190</v>
      </c>
      <c r="H35" s="252" t="s">
        <v>190</v>
      </c>
      <c r="I35" s="255">
        <v>0</v>
      </c>
      <c r="J35" s="258" t="s">
        <v>122</v>
      </c>
      <c r="K35" s="258"/>
      <c r="L35" s="261">
        <v>81</v>
      </c>
      <c r="M35" s="252" t="s">
        <v>191</v>
      </c>
      <c r="N35" s="277">
        <v>5</v>
      </c>
    </row>
    <row r="36" spans="1:14" ht="71.25" customHeight="1">
      <c r="A36" s="232" t="s">
        <v>99</v>
      </c>
      <c r="B36" s="233"/>
      <c r="C36" s="233"/>
      <c r="D36" s="264"/>
      <c r="E36" s="259"/>
      <c r="F36" s="259"/>
      <c r="G36" s="262"/>
      <c r="H36" s="253"/>
      <c r="I36" s="256"/>
      <c r="J36" s="259"/>
      <c r="K36" s="259"/>
      <c r="L36" s="262"/>
      <c r="M36" s="253"/>
      <c r="N36" s="278"/>
    </row>
    <row r="37" spans="1:14" ht="40.5" customHeight="1">
      <c r="A37" s="266" t="s">
        <v>100</v>
      </c>
      <c r="B37" s="267"/>
      <c r="C37" s="267"/>
      <c r="D37" s="264"/>
      <c r="E37" s="259"/>
      <c r="F37" s="259"/>
      <c r="G37" s="262"/>
      <c r="H37" s="253"/>
      <c r="I37" s="256"/>
      <c r="J37" s="259"/>
      <c r="K37" s="259"/>
      <c r="L37" s="262"/>
      <c r="M37" s="253"/>
      <c r="N37" s="278"/>
    </row>
    <row r="38" spans="1:14" ht="40.5" customHeight="1">
      <c r="A38" s="232" t="s">
        <v>101</v>
      </c>
      <c r="B38" s="233"/>
      <c r="C38" s="233"/>
      <c r="D38" s="264"/>
      <c r="E38" s="259"/>
      <c r="F38" s="259"/>
      <c r="G38" s="262"/>
      <c r="H38" s="253"/>
      <c r="I38" s="256"/>
      <c r="J38" s="259"/>
      <c r="K38" s="259"/>
      <c r="L38" s="262"/>
      <c r="M38" s="253"/>
      <c r="N38" s="278"/>
    </row>
    <row r="39" spans="1:14" ht="40.5" customHeight="1">
      <c r="A39" s="232" t="s">
        <v>102</v>
      </c>
      <c r="B39" s="233"/>
      <c r="C39" s="233"/>
      <c r="D39" s="264"/>
      <c r="E39" s="259"/>
      <c r="F39" s="259"/>
      <c r="G39" s="262"/>
      <c r="H39" s="253"/>
      <c r="I39" s="256"/>
      <c r="J39" s="259"/>
      <c r="K39" s="259"/>
      <c r="L39" s="262"/>
      <c r="M39" s="253"/>
      <c r="N39" s="278"/>
    </row>
    <row r="40" spans="1:14" ht="40.5" customHeight="1">
      <c r="A40" s="232" t="s">
        <v>103</v>
      </c>
      <c r="B40" s="233"/>
      <c r="C40" s="233"/>
      <c r="D40" s="264"/>
      <c r="E40" s="259"/>
      <c r="F40" s="259"/>
      <c r="G40" s="262"/>
      <c r="H40" s="253"/>
      <c r="I40" s="256"/>
      <c r="J40" s="259"/>
      <c r="K40" s="259"/>
      <c r="L40" s="262"/>
      <c r="M40" s="253"/>
      <c r="N40" s="278"/>
    </row>
    <row r="41" spans="1:14" ht="40.5" customHeight="1">
      <c r="A41" s="232" t="s">
        <v>104</v>
      </c>
      <c r="B41" s="233"/>
      <c r="C41" s="233"/>
      <c r="D41" s="264"/>
      <c r="E41" s="259"/>
      <c r="F41" s="259"/>
      <c r="G41" s="262"/>
      <c r="H41" s="253"/>
      <c r="I41" s="256"/>
      <c r="J41" s="259"/>
      <c r="K41" s="259"/>
      <c r="L41" s="262"/>
      <c r="M41" s="253"/>
      <c r="N41" s="278"/>
    </row>
    <row r="42" spans="1:14" ht="62.25" customHeight="1">
      <c r="A42" s="232" t="s">
        <v>105</v>
      </c>
      <c r="B42" s="233"/>
      <c r="C42" s="233"/>
      <c r="D42" s="264"/>
      <c r="E42" s="259"/>
      <c r="F42" s="259"/>
      <c r="G42" s="262"/>
      <c r="H42" s="253"/>
      <c r="I42" s="256"/>
      <c r="J42" s="259"/>
      <c r="K42" s="259"/>
      <c r="L42" s="262"/>
      <c r="M42" s="253"/>
      <c r="N42" s="278"/>
    </row>
    <row r="43" spans="1:14" ht="68.25" customHeight="1">
      <c r="A43" s="232" t="s">
        <v>106</v>
      </c>
      <c r="B43" s="233"/>
      <c r="C43" s="233"/>
      <c r="D43" s="264"/>
      <c r="E43" s="259"/>
      <c r="F43" s="259"/>
      <c r="G43" s="262"/>
      <c r="H43" s="253"/>
      <c r="I43" s="256"/>
      <c r="J43" s="259"/>
      <c r="K43" s="259"/>
      <c r="L43" s="262"/>
      <c r="M43" s="253"/>
      <c r="N43" s="278"/>
    </row>
    <row r="44" spans="1:14" ht="107.25" customHeight="1">
      <c r="A44" s="232" t="s">
        <v>107</v>
      </c>
      <c r="B44" s="233"/>
      <c r="C44" s="233"/>
      <c r="D44" s="264"/>
      <c r="E44" s="259"/>
      <c r="F44" s="259"/>
      <c r="G44" s="262"/>
      <c r="H44" s="253"/>
      <c r="I44" s="256"/>
      <c r="J44" s="259"/>
      <c r="K44" s="259"/>
      <c r="L44" s="262"/>
      <c r="M44" s="253"/>
      <c r="N44" s="278"/>
    </row>
    <row r="45" spans="1:14" ht="40.5" customHeight="1">
      <c r="A45" s="266" t="s">
        <v>108</v>
      </c>
      <c r="B45" s="267"/>
      <c r="C45" s="267"/>
      <c r="D45" s="264"/>
      <c r="E45" s="259"/>
      <c r="F45" s="259"/>
      <c r="G45" s="262"/>
      <c r="H45" s="253"/>
      <c r="I45" s="256"/>
      <c r="J45" s="259"/>
      <c r="K45" s="259"/>
      <c r="L45" s="262"/>
      <c r="M45" s="253"/>
      <c r="N45" s="278"/>
    </row>
    <row r="46" spans="1:14" ht="40.5" customHeight="1">
      <c r="A46" s="232" t="s">
        <v>109</v>
      </c>
      <c r="B46" s="233"/>
      <c r="C46" s="233"/>
      <c r="D46" s="264"/>
      <c r="E46" s="259"/>
      <c r="F46" s="259"/>
      <c r="G46" s="262"/>
      <c r="H46" s="253"/>
      <c r="I46" s="256"/>
      <c r="J46" s="259"/>
      <c r="K46" s="259"/>
      <c r="L46" s="262"/>
      <c r="M46" s="253"/>
      <c r="N46" s="278"/>
    </row>
    <row r="47" spans="1:14" ht="55.5" customHeight="1">
      <c r="A47" s="232" t="s">
        <v>110</v>
      </c>
      <c r="B47" s="233"/>
      <c r="C47" s="233"/>
      <c r="D47" s="264"/>
      <c r="E47" s="259"/>
      <c r="F47" s="259"/>
      <c r="G47" s="262"/>
      <c r="H47" s="253"/>
      <c r="I47" s="256"/>
      <c r="J47" s="259"/>
      <c r="K47" s="259"/>
      <c r="L47" s="262"/>
      <c r="M47" s="253"/>
      <c r="N47" s="278"/>
    </row>
    <row r="48" spans="1:14" ht="40.5" customHeight="1" thickBot="1">
      <c r="A48" s="250" t="s">
        <v>111</v>
      </c>
      <c r="B48" s="251"/>
      <c r="C48" s="251"/>
      <c r="D48" s="265"/>
      <c r="E48" s="260"/>
      <c r="F48" s="260"/>
      <c r="G48" s="263"/>
      <c r="H48" s="254"/>
      <c r="I48" s="257"/>
      <c r="J48" s="260"/>
      <c r="K48" s="260"/>
      <c r="L48" s="263"/>
      <c r="M48" s="254"/>
      <c r="N48" s="279"/>
    </row>
    <row r="49" spans="1:14" ht="40.5" customHeight="1" thickBot="1">
      <c r="A49" s="236" t="s">
        <v>192</v>
      </c>
      <c r="B49" s="237"/>
      <c r="C49" s="237"/>
      <c r="D49" s="130">
        <v>5</v>
      </c>
      <c r="E49" s="131" t="s">
        <v>122</v>
      </c>
      <c r="F49" s="131"/>
      <c r="G49" s="132">
        <v>190</v>
      </c>
      <c r="H49" s="133" t="s">
        <v>193</v>
      </c>
      <c r="I49" s="134">
        <v>5</v>
      </c>
      <c r="J49" s="131" t="s">
        <v>122</v>
      </c>
      <c r="K49" s="131"/>
      <c r="L49" s="132">
        <v>82</v>
      </c>
      <c r="M49" s="133" t="s">
        <v>182</v>
      </c>
      <c r="N49" s="135">
        <v>5</v>
      </c>
    </row>
    <row r="50" spans="1:14" ht="51" customHeight="1" thickBot="1">
      <c r="A50" s="236" t="s">
        <v>198</v>
      </c>
      <c r="B50" s="237"/>
      <c r="C50" s="237"/>
      <c r="D50" s="130">
        <v>5</v>
      </c>
      <c r="E50" s="131" t="s">
        <v>122</v>
      </c>
      <c r="F50" s="131"/>
      <c r="G50" s="132">
        <v>190</v>
      </c>
      <c r="H50" s="133" t="s">
        <v>194</v>
      </c>
      <c r="I50" s="143">
        <v>3.92</v>
      </c>
      <c r="J50" s="131" t="s">
        <v>122</v>
      </c>
      <c r="K50" s="131"/>
      <c r="L50" s="132">
        <v>82</v>
      </c>
      <c r="M50" s="133" t="s">
        <v>195</v>
      </c>
      <c r="N50" s="136">
        <v>5</v>
      </c>
    </row>
    <row r="51" spans="1:14" ht="40.5" customHeight="1" thickBot="1">
      <c r="A51" s="236" t="s">
        <v>112</v>
      </c>
      <c r="B51" s="237"/>
      <c r="C51" s="237"/>
      <c r="D51" s="130">
        <v>5</v>
      </c>
      <c r="E51" s="138" t="s">
        <v>122</v>
      </c>
      <c r="F51" s="138"/>
      <c r="G51" s="138">
        <v>190</v>
      </c>
      <c r="H51" s="138" t="s">
        <v>182</v>
      </c>
      <c r="I51" s="138">
        <v>5</v>
      </c>
      <c r="J51" s="138" t="s">
        <v>122</v>
      </c>
      <c r="K51" s="138"/>
      <c r="L51" s="138">
        <v>82</v>
      </c>
      <c r="M51" s="138" t="s">
        <v>182</v>
      </c>
      <c r="N51" s="139">
        <v>5</v>
      </c>
    </row>
    <row r="52" spans="1:14" ht="122.25" customHeight="1" thickBot="1">
      <c r="A52" s="236" t="s">
        <v>113</v>
      </c>
      <c r="B52" s="237"/>
      <c r="C52" s="237"/>
      <c r="D52" s="130">
        <v>25</v>
      </c>
      <c r="E52" s="138" t="s">
        <v>122</v>
      </c>
      <c r="F52" s="138"/>
      <c r="G52" s="138">
        <v>190</v>
      </c>
      <c r="H52" s="138" t="s">
        <v>196</v>
      </c>
      <c r="I52" s="138">
        <v>25</v>
      </c>
      <c r="J52" s="138" t="s">
        <v>122</v>
      </c>
      <c r="K52" s="138"/>
      <c r="L52" s="138">
        <v>82</v>
      </c>
      <c r="M52" s="138" t="s">
        <v>197</v>
      </c>
      <c r="N52" s="139">
        <v>25</v>
      </c>
    </row>
    <row r="53" spans="1:14" ht="40.5" customHeight="1">
      <c r="A53" s="241" t="s">
        <v>114</v>
      </c>
      <c r="B53" s="249"/>
      <c r="C53" s="249"/>
      <c r="D53" s="243">
        <v>5</v>
      </c>
      <c r="E53" s="246" t="s">
        <v>122</v>
      </c>
      <c r="F53" s="246"/>
      <c r="G53" s="246">
        <v>190</v>
      </c>
      <c r="H53" s="246" t="s">
        <v>182</v>
      </c>
      <c r="I53" s="246">
        <v>5</v>
      </c>
      <c r="J53" s="246" t="s">
        <v>122</v>
      </c>
      <c r="K53" s="246"/>
      <c r="L53" s="246">
        <v>82</v>
      </c>
      <c r="M53" s="246" t="s">
        <v>182</v>
      </c>
      <c r="N53" s="238">
        <v>5</v>
      </c>
    </row>
    <row r="54" spans="1:14" ht="84" customHeight="1">
      <c r="A54" s="232" t="s">
        <v>42</v>
      </c>
      <c r="B54" s="233"/>
      <c r="C54" s="233"/>
      <c r="D54" s="244"/>
      <c r="E54" s="247"/>
      <c r="F54" s="247"/>
      <c r="G54" s="247"/>
      <c r="H54" s="247"/>
      <c r="I54" s="247"/>
      <c r="J54" s="247"/>
      <c r="K54" s="247"/>
      <c r="L54" s="247"/>
      <c r="M54" s="247"/>
      <c r="N54" s="239"/>
    </row>
    <row r="55" spans="1:14" ht="51" customHeight="1" thickBot="1">
      <c r="A55" s="234" t="s">
        <v>115</v>
      </c>
      <c r="B55" s="235"/>
      <c r="C55" s="235"/>
      <c r="D55" s="245"/>
      <c r="E55" s="248"/>
      <c r="F55" s="248"/>
      <c r="G55" s="248"/>
      <c r="H55" s="248"/>
      <c r="I55" s="248"/>
      <c r="J55" s="248"/>
      <c r="K55" s="248"/>
      <c r="L55" s="248"/>
      <c r="M55" s="248"/>
      <c r="N55" s="240"/>
    </row>
    <row r="56" spans="1:14" ht="71.25" customHeight="1">
      <c r="A56" s="241" t="s">
        <v>116</v>
      </c>
      <c r="B56" s="242"/>
      <c r="C56" s="242"/>
      <c r="D56" s="243">
        <v>10</v>
      </c>
      <c r="E56" s="246" t="s">
        <v>122</v>
      </c>
      <c r="F56" s="246"/>
      <c r="G56" s="246">
        <v>190</v>
      </c>
      <c r="H56" s="246" t="s">
        <v>182</v>
      </c>
      <c r="I56" s="246">
        <v>10</v>
      </c>
      <c r="J56" s="246" t="s">
        <v>122</v>
      </c>
      <c r="K56" s="246"/>
      <c r="L56" s="246">
        <v>82</v>
      </c>
      <c r="M56" s="246" t="s">
        <v>182</v>
      </c>
      <c r="N56" s="238">
        <v>10</v>
      </c>
    </row>
    <row r="57" spans="1:14" ht="121.5" customHeight="1">
      <c r="A57" s="232" t="s">
        <v>117</v>
      </c>
      <c r="B57" s="233"/>
      <c r="C57" s="233"/>
      <c r="D57" s="244"/>
      <c r="E57" s="247"/>
      <c r="F57" s="247"/>
      <c r="G57" s="247"/>
      <c r="H57" s="247"/>
      <c r="I57" s="247"/>
      <c r="J57" s="247"/>
      <c r="K57" s="247"/>
      <c r="L57" s="247"/>
      <c r="M57" s="247"/>
      <c r="N57" s="239"/>
    </row>
    <row r="58" spans="1:14" ht="57" customHeight="1">
      <c r="A58" s="232" t="s">
        <v>118</v>
      </c>
      <c r="B58" s="233"/>
      <c r="C58" s="233"/>
      <c r="D58" s="244"/>
      <c r="E58" s="247"/>
      <c r="F58" s="247"/>
      <c r="G58" s="247"/>
      <c r="H58" s="247"/>
      <c r="I58" s="247"/>
      <c r="J58" s="247"/>
      <c r="K58" s="247"/>
      <c r="L58" s="247"/>
      <c r="M58" s="247"/>
      <c r="N58" s="239"/>
    </row>
    <row r="59" spans="1:14" ht="81" customHeight="1" thickBot="1">
      <c r="A59" s="234" t="s">
        <v>119</v>
      </c>
      <c r="B59" s="235"/>
      <c r="C59" s="235"/>
      <c r="D59" s="245"/>
      <c r="E59" s="248"/>
      <c r="F59" s="248"/>
      <c r="G59" s="248"/>
      <c r="H59" s="248"/>
      <c r="I59" s="248"/>
      <c r="J59" s="248"/>
      <c r="K59" s="248"/>
      <c r="L59" s="248"/>
      <c r="M59" s="248"/>
      <c r="N59" s="240"/>
    </row>
    <row r="60" spans="1:14" ht="40.5" customHeight="1" thickBot="1">
      <c r="A60" s="236" t="s">
        <v>27</v>
      </c>
      <c r="B60" s="237"/>
      <c r="C60" s="237"/>
      <c r="D60" s="130">
        <v>200</v>
      </c>
      <c r="E60" s="138"/>
      <c r="F60" s="138"/>
      <c r="G60" s="138"/>
      <c r="H60" s="138"/>
      <c r="I60" s="142">
        <f>SUM(I9:I59)</f>
        <v>163.92000000000002</v>
      </c>
      <c r="J60" s="138"/>
      <c r="K60" s="138"/>
      <c r="L60" s="138"/>
      <c r="M60" s="138"/>
      <c r="N60" s="142">
        <f>SUM(N9:N59)</f>
        <v>115</v>
      </c>
    </row>
    <row r="61" spans="1:14" ht="40.5" customHeight="1">
      <c r="J61" s="24" t="s">
        <v>199</v>
      </c>
    </row>
  </sheetData>
  <mergeCells count="149">
    <mergeCell ref="J7:J8"/>
    <mergeCell ref="K7:K8"/>
    <mergeCell ref="L9:L10"/>
    <mergeCell ref="G9:G10"/>
    <mergeCell ref="H9:H10"/>
    <mergeCell ref="I9:I10"/>
    <mergeCell ref="J9:J10"/>
    <mergeCell ref="G18:G24"/>
    <mergeCell ref="H18:H24"/>
    <mergeCell ref="A1:N1"/>
    <mergeCell ref="A2:N2"/>
    <mergeCell ref="A3:N3"/>
    <mergeCell ref="A4:N4"/>
    <mergeCell ref="E5:I5"/>
    <mergeCell ref="J5:N5"/>
    <mergeCell ref="E6:F6"/>
    <mergeCell ref="J6:K6"/>
    <mergeCell ref="G6:G8"/>
    <mergeCell ref="H6:H8"/>
    <mergeCell ref="I6:I8"/>
    <mergeCell ref="L6:L8"/>
    <mergeCell ref="M6:M8"/>
    <mergeCell ref="N6:N8"/>
    <mergeCell ref="A7:C8"/>
    <mergeCell ref="D7:D8"/>
    <mergeCell ref="A12:B12"/>
    <mergeCell ref="A13:B13"/>
    <mergeCell ref="A14:B14"/>
    <mergeCell ref="A15:B15"/>
    <mergeCell ref="E7:E8"/>
    <mergeCell ref="F7:F8"/>
    <mergeCell ref="A16:B16"/>
    <mergeCell ref="M9:M10"/>
    <mergeCell ref="N9:N10"/>
    <mergeCell ref="A10:C10"/>
    <mergeCell ref="A11:C11"/>
    <mergeCell ref="D11:D17"/>
    <mergeCell ref="E11:E17"/>
    <mergeCell ref="F11:F17"/>
    <mergeCell ref="G11:G17"/>
    <mergeCell ref="H11:H17"/>
    <mergeCell ref="I11:I17"/>
    <mergeCell ref="J11:J17"/>
    <mergeCell ref="K11:K17"/>
    <mergeCell ref="L11:L17"/>
    <mergeCell ref="M11:M17"/>
    <mergeCell ref="N11:N17"/>
    <mergeCell ref="A9:C9"/>
    <mergeCell ref="D9:D10"/>
    <mergeCell ref="E9:E10"/>
    <mergeCell ref="F9:F10"/>
    <mergeCell ref="A17:B17"/>
    <mergeCell ref="K9:K10"/>
    <mergeCell ref="M35:M48"/>
    <mergeCell ref="N35:N48"/>
    <mergeCell ref="N18:N24"/>
    <mergeCell ref="A19:B19"/>
    <mergeCell ref="A20:B20"/>
    <mergeCell ref="A21:B21"/>
    <mergeCell ref="A22:B22"/>
    <mergeCell ref="A23:B23"/>
    <mergeCell ref="A24:B24"/>
    <mergeCell ref="I18:I24"/>
    <mergeCell ref="J18:J24"/>
    <mergeCell ref="K18:K24"/>
    <mergeCell ref="L18:L24"/>
    <mergeCell ref="M18:M24"/>
    <mergeCell ref="A18:C18"/>
    <mergeCell ref="D18:D24"/>
    <mergeCell ref="E18:E24"/>
    <mergeCell ref="F18:F24"/>
    <mergeCell ref="M25:M34"/>
    <mergeCell ref="N25:N34"/>
    <mergeCell ref="A26:B26"/>
    <mergeCell ref="A27:B27"/>
    <mergeCell ref="A28:B28"/>
    <mergeCell ref="A29:B29"/>
    <mergeCell ref="L25:L34"/>
    <mergeCell ref="A25:C25"/>
    <mergeCell ref="D25:D34"/>
    <mergeCell ref="E25:E34"/>
    <mergeCell ref="F25:F34"/>
    <mergeCell ref="G25:G34"/>
    <mergeCell ref="A45:C45"/>
    <mergeCell ref="A46:C46"/>
    <mergeCell ref="A47:C47"/>
    <mergeCell ref="A30:B30"/>
    <mergeCell ref="A31:B31"/>
    <mergeCell ref="A32:C32"/>
    <mergeCell ref="A33:C33"/>
    <mergeCell ref="A34:C34"/>
    <mergeCell ref="H25:H34"/>
    <mergeCell ref="I25:I34"/>
    <mergeCell ref="J25:J34"/>
    <mergeCell ref="K25:K34"/>
    <mergeCell ref="A48:C48"/>
    <mergeCell ref="H35:H48"/>
    <mergeCell ref="I35:I48"/>
    <mergeCell ref="J35:J48"/>
    <mergeCell ref="K35:K48"/>
    <mergeCell ref="L35:L48"/>
    <mergeCell ref="A35:C35"/>
    <mergeCell ref="D35:D48"/>
    <mergeCell ref="E35:E48"/>
    <mergeCell ref="F35:F48"/>
    <mergeCell ref="A36:C36"/>
    <mergeCell ref="A37:C37"/>
    <mergeCell ref="A38:C38"/>
    <mergeCell ref="A39:C39"/>
    <mergeCell ref="A40:C40"/>
    <mergeCell ref="A41:C41"/>
    <mergeCell ref="A42:C42"/>
    <mergeCell ref="A43:C43"/>
    <mergeCell ref="A44:C44"/>
    <mergeCell ref="G35:G48"/>
    <mergeCell ref="D53:D55"/>
    <mergeCell ref="E53:E55"/>
    <mergeCell ref="F53:F55"/>
    <mergeCell ref="G53:G55"/>
    <mergeCell ref="H53:H55"/>
    <mergeCell ref="A49:C49"/>
    <mergeCell ref="A50:C50"/>
    <mergeCell ref="A51:C51"/>
    <mergeCell ref="A52:C52"/>
    <mergeCell ref="A53:C53"/>
    <mergeCell ref="A58:C58"/>
    <mergeCell ref="A59:C59"/>
    <mergeCell ref="A60:C60"/>
    <mergeCell ref="N53:N55"/>
    <mergeCell ref="A54:C54"/>
    <mergeCell ref="A55:C55"/>
    <mergeCell ref="A56:C56"/>
    <mergeCell ref="D56:D59"/>
    <mergeCell ref="E56:E59"/>
    <mergeCell ref="F56:F59"/>
    <mergeCell ref="G56:G59"/>
    <mergeCell ref="H56:H59"/>
    <mergeCell ref="I56:I59"/>
    <mergeCell ref="J56:J59"/>
    <mergeCell ref="K56:K59"/>
    <mergeCell ref="L56:L59"/>
    <mergeCell ref="M56:M59"/>
    <mergeCell ref="N56:N59"/>
    <mergeCell ref="A57:C57"/>
    <mergeCell ref="I53:I55"/>
    <mergeCell ref="J53:J55"/>
    <mergeCell ref="K53:K55"/>
    <mergeCell ref="L53:L55"/>
    <mergeCell ref="M53:M55"/>
  </mergeCells>
  <printOptions horizontalCentered="1"/>
  <pageMargins left="0.39370078740157483" right="0.31496062992125984" top="0.39370078740157483" bottom="0.39370078740157483" header="0" footer="0"/>
  <pageSetup scale="49" orientation="landscape" r:id="rId1"/>
  <headerFooter alignWithMargins="0">
    <oddFooter>&amp;LElaboró: JLT Valencia &amp; IragorriRevisó: dch - cbl&amp;D&amp;C&amp;N</oddFooter>
  </headerFooter>
</worksheet>
</file>

<file path=xl/worksheets/sheet7.xml><?xml version="1.0" encoding="utf-8"?>
<worksheet xmlns="http://schemas.openxmlformats.org/spreadsheetml/2006/main" xmlns:r="http://schemas.openxmlformats.org/officeDocument/2006/relationships">
  <dimension ref="A1:M14"/>
  <sheetViews>
    <sheetView showGridLines="0" view="pageBreakPreview" zoomScale="90" zoomScaleSheetLayoutView="90" workbookViewId="0">
      <selection activeCell="E6" sqref="E6:G6"/>
    </sheetView>
  </sheetViews>
  <sheetFormatPr baseColWidth="10" defaultRowHeight="33" customHeight="1"/>
  <cols>
    <col min="1" max="1" width="50.5703125" style="7" customWidth="1"/>
    <col min="2" max="2" width="11.28515625" style="7" customWidth="1"/>
    <col min="3" max="3" width="10.85546875" style="9" customWidth="1"/>
    <col min="4" max="4" width="30.5703125" style="7" customWidth="1"/>
    <col min="5" max="5" width="10.28515625" style="9" customWidth="1"/>
    <col min="6" max="6" width="9.85546875" style="7" customWidth="1"/>
    <col min="7" max="7" width="39.7109375" style="7" customWidth="1"/>
    <col min="8" max="8" width="0.140625" style="9" customWidth="1"/>
    <col min="9" max="9" width="9.5703125" style="7" hidden="1" customWidth="1"/>
    <col min="10" max="10" width="27.7109375" style="7" hidden="1" customWidth="1"/>
    <col min="11" max="11" width="11.42578125" style="7"/>
    <col min="12" max="12" width="20.140625" style="7" bestFit="1" customWidth="1"/>
    <col min="13" max="13" width="20.5703125" style="29" bestFit="1" customWidth="1"/>
    <col min="14" max="16384" width="11.42578125" style="7"/>
  </cols>
  <sheetData>
    <row r="1" spans="1:13" s="5" customFormat="1" ht="21" customHeight="1">
      <c r="A1" s="345" t="s">
        <v>60</v>
      </c>
      <c r="B1" s="346"/>
      <c r="C1" s="346"/>
      <c r="D1" s="346"/>
      <c r="E1" s="346"/>
      <c r="F1" s="346"/>
      <c r="G1" s="346"/>
      <c r="H1" s="346"/>
      <c r="I1" s="346"/>
      <c r="J1" s="347"/>
      <c r="M1" s="29"/>
    </row>
    <row r="2" spans="1:13" s="5" customFormat="1" ht="24.75" customHeight="1">
      <c r="A2" s="345" t="s">
        <v>73</v>
      </c>
      <c r="B2" s="346"/>
      <c r="C2" s="346"/>
      <c r="D2" s="346"/>
      <c r="E2" s="346"/>
      <c r="F2" s="346"/>
      <c r="G2" s="346"/>
      <c r="H2" s="346"/>
      <c r="I2" s="346"/>
      <c r="J2" s="347"/>
      <c r="M2" s="29"/>
    </row>
    <row r="3" spans="1:13" s="5" customFormat="1" ht="19.5" customHeight="1" thickBot="1">
      <c r="A3" s="345" t="s">
        <v>175</v>
      </c>
      <c r="B3" s="346"/>
      <c r="C3" s="346"/>
      <c r="D3" s="346"/>
      <c r="E3" s="346"/>
      <c r="F3" s="346"/>
      <c r="G3" s="346"/>
      <c r="H3" s="346"/>
      <c r="I3" s="346"/>
      <c r="J3" s="347"/>
      <c r="M3" s="29"/>
    </row>
    <row r="4" spans="1:13" s="6" customFormat="1" ht="0.75" hidden="1" customHeight="1" thickBot="1">
      <c r="A4" s="345"/>
      <c r="B4" s="346"/>
      <c r="C4" s="346"/>
      <c r="D4" s="346"/>
      <c r="E4" s="346"/>
      <c r="F4" s="346"/>
      <c r="G4" s="346"/>
      <c r="H4" s="346"/>
      <c r="I4" s="346"/>
      <c r="J4" s="347"/>
      <c r="M4" s="30"/>
    </row>
    <row r="5" spans="1:13" ht="33" customHeight="1" thickBot="1">
      <c r="A5" s="348" t="s">
        <v>79</v>
      </c>
      <c r="B5" s="349"/>
      <c r="C5" s="349"/>
      <c r="D5" s="349"/>
      <c r="E5" s="349"/>
      <c r="F5" s="349"/>
      <c r="G5" s="349"/>
      <c r="H5" s="25"/>
      <c r="I5" s="25"/>
      <c r="J5" s="26"/>
    </row>
    <row r="6" spans="1:13" s="6" customFormat="1" ht="44.25" customHeight="1" thickBot="1">
      <c r="A6" s="342" t="s">
        <v>11</v>
      </c>
      <c r="B6" s="336" t="s">
        <v>76</v>
      </c>
      <c r="C6" s="337"/>
      <c r="D6" s="338"/>
      <c r="E6" s="336" t="s">
        <v>72</v>
      </c>
      <c r="F6" s="337"/>
      <c r="G6" s="338"/>
      <c r="H6" s="336"/>
      <c r="I6" s="337"/>
      <c r="J6" s="338"/>
      <c r="M6" s="30"/>
    </row>
    <row r="7" spans="1:13" s="6" customFormat="1" ht="19.5" customHeight="1" thickBot="1">
      <c r="A7" s="343"/>
      <c r="B7" s="332" t="s">
        <v>44</v>
      </c>
      <c r="C7" s="333"/>
      <c r="D7" s="334" t="s">
        <v>45</v>
      </c>
      <c r="E7" s="332" t="s">
        <v>44</v>
      </c>
      <c r="F7" s="333"/>
      <c r="G7" s="334" t="s">
        <v>45</v>
      </c>
      <c r="H7" s="332" t="s">
        <v>44</v>
      </c>
      <c r="I7" s="333"/>
      <c r="J7" s="334" t="s">
        <v>45</v>
      </c>
      <c r="M7" s="30"/>
    </row>
    <row r="8" spans="1:13" ht="19.5" customHeight="1" thickBot="1">
      <c r="A8" s="344"/>
      <c r="B8" s="19" t="s">
        <v>24</v>
      </c>
      <c r="C8" s="20" t="s">
        <v>25</v>
      </c>
      <c r="D8" s="335"/>
      <c r="E8" s="19" t="s">
        <v>24</v>
      </c>
      <c r="F8" s="20" t="s">
        <v>25</v>
      </c>
      <c r="G8" s="335"/>
      <c r="H8" s="22" t="s">
        <v>24</v>
      </c>
      <c r="I8" s="20" t="s">
        <v>25</v>
      </c>
      <c r="J8" s="335"/>
    </row>
    <row r="9" spans="1:13" ht="33" customHeight="1" thickBot="1">
      <c r="A9" s="4" t="s">
        <v>81</v>
      </c>
      <c r="B9" s="8"/>
      <c r="C9" s="27"/>
      <c r="D9" s="31">
        <v>424908000</v>
      </c>
      <c r="E9" s="32"/>
      <c r="F9" s="33"/>
      <c r="G9" s="31">
        <v>440800000</v>
      </c>
      <c r="H9" s="32"/>
      <c r="I9" s="33"/>
      <c r="J9" s="31"/>
    </row>
    <row r="10" spans="1:13" ht="33" customHeight="1" thickBot="1">
      <c r="A10" s="14" t="s">
        <v>15</v>
      </c>
      <c r="B10" s="339" t="s">
        <v>80</v>
      </c>
      <c r="C10" s="340"/>
      <c r="D10" s="341"/>
      <c r="E10" s="339" t="s">
        <v>80</v>
      </c>
      <c r="F10" s="340"/>
      <c r="G10" s="341"/>
      <c r="H10" s="339" t="s">
        <v>80</v>
      </c>
      <c r="I10" s="340"/>
      <c r="J10" s="341"/>
    </row>
    <row r="11" spans="1:13" ht="33" customHeight="1" thickBot="1">
      <c r="A11" s="12" t="s">
        <v>171</v>
      </c>
      <c r="B11" s="21"/>
      <c r="C11" s="21"/>
      <c r="D11" s="28">
        <v>700</v>
      </c>
      <c r="E11" s="21"/>
      <c r="F11" s="21"/>
      <c r="G11" s="144">
        <f>(D11*D9)/G9</f>
        <v>674.76315789473688</v>
      </c>
      <c r="H11" s="21"/>
      <c r="I11" s="21"/>
      <c r="J11" s="28"/>
    </row>
    <row r="12" spans="1:13" s="6" customFormat="1" ht="33" customHeight="1">
      <c r="A12" s="330" t="s">
        <v>170</v>
      </c>
      <c r="B12" s="331"/>
      <c r="C12" s="331"/>
      <c r="D12" s="331"/>
      <c r="E12" s="331"/>
      <c r="F12" s="331"/>
      <c r="G12" s="331"/>
      <c r="H12" s="23"/>
      <c r="I12" s="23"/>
      <c r="J12" s="23"/>
      <c r="M12" s="30"/>
    </row>
    <row r="14" spans="1:13" ht="33" customHeight="1">
      <c r="B14" s="9"/>
      <c r="C14" s="7"/>
      <c r="D14" s="9"/>
      <c r="E14" s="7"/>
      <c r="G14" s="9"/>
      <c r="H14" s="7"/>
      <c r="L14" s="29"/>
      <c r="M14" s="7"/>
    </row>
  </sheetData>
  <mergeCells count="19">
    <mergeCell ref="H10:J10"/>
    <mergeCell ref="A1:J1"/>
    <mergeCell ref="A2:J2"/>
    <mergeCell ref="A3:J3"/>
    <mergeCell ref="A4:J4"/>
    <mergeCell ref="A5:G5"/>
    <mergeCell ref="H7:I7"/>
    <mergeCell ref="J7:J8"/>
    <mergeCell ref="H6:J6"/>
    <mergeCell ref="A12:G12"/>
    <mergeCell ref="B7:C7"/>
    <mergeCell ref="D7:D8"/>
    <mergeCell ref="B6:D6"/>
    <mergeCell ref="E6:G6"/>
    <mergeCell ref="B10:D10"/>
    <mergeCell ref="E10:G10"/>
    <mergeCell ref="A6:A8"/>
    <mergeCell ref="G7:G8"/>
    <mergeCell ref="E7:F7"/>
  </mergeCells>
  <phoneticPr fontId="4" type="noConversion"/>
  <printOptions horizontalCentered="1"/>
  <pageMargins left="0.38" right="0.31496062992125984" top="0.38" bottom="0.6" header="0" footer="0"/>
  <pageSetup scale="51" orientation="landscape" r:id="rId1"/>
  <headerFooter alignWithMargins="0">
    <oddFooter>&amp;LElaboró:Revisó:&amp;D&amp;C&amp;N</oddFooter>
  </headerFooter>
</worksheet>
</file>

<file path=xl/worksheets/sheet8.xml><?xml version="1.0" encoding="utf-8"?>
<worksheet xmlns="http://schemas.openxmlformats.org/spreadsheetml/2006/main" xmlns:r="http://schemas.openxmlformats.org/officeDocument/2006/relationships">
  <dimension ref="A1:G9"/>
  <sheetViews>
    <sheetView view="pageBreakPreview" zoomScaleSheetLayoutView="100" workbookViewId="0">
      <selection activeCell="A6" sqref="A6"/>
    </sheetView>
  </sheetViews>
  <sheetFormatPr baseColWidth="10" defaultColWidth="12.5703125" defaultRowHeight="12.75"/>
  <cols>
    <col min="1" max="1" width="60.28515625" style="36" customWidth="1"/>
    <col min="2" max="2" width="27.7109375" style="36" customWidth="1"/>
    <col min="3" max="3" width="13.28515625" style="36" customWidth="1"/>
    <col min="4" max="4" width="14.7109375" style="36" customWidth="1"/>
    <col min="5" max="5" width="22.85546875" style="36" customWidth="1"/>
    <col min="6" max="6" width="22.28515625" style="36" customWidth="1"/>
    <col min="7" max="7" width="15.85546875" style="36" customWidth="1"/>
    <col min="8" max="16384" width="12.5703125" style="36"/>
  </cols>
  <sheetData>
    <row r="1" spans="1:7" s="34" customFormat="1" ht="26.25" customHeight="1">
      <c r="A1" s="176" t="s">
        <v>60</v>
      </c>
      <c r="B1" s="177"/>
      <c r="C1" s="177"/>
      <c r="D1" s="177"/>
      <c r="E1" s="177"/>
      <c r="F1" s="177"/>
      <c r="G1" s="178"/>
    </row>
    <row r="2" spans="1:7" s="35" customFormat="1" ht="24.75" customHeight="1">
      <c r="A2" s="179" t="s">
        <v>73</v>
      </c>
      <c r="B2" s="180"/>
      <c r="C2" s="180"/>
      <c r="D2" s="180"/>
      <c r="E2" s="180"/>
      <c r="F2" s="180"/>
      <c r="G2" s="181"/>
    </row>
    <row r="3" spans="1:7" s="34" customFormat="1" ht="24.75" customHeight="1" thickBot="1">
      <c r="A3" s="179" t="s">
        <v>172</v>
      </c>
      <c r="B3" s="180"/>
      <c r="C3" s="180"/>
      <c r="D3" s="180"/>
      <c r="E3" s="180"/>
      <c r="F3" s="180"/>
      <c r="G3" s="181"/>
    </row>
    <row r="4" spans="1:7" s="34" customFormat="1" ht="39" customHeight="1">
      <c r="A4" s="185" t="s">
        <v>52</v>
      </c>
      <c r="B4" s="189" t="s">
        <v>53</v>
      </c>
      <c r="C4" s="189" t="s">
        <v>56</v>
      </c>
      <c r="D4" s="189"/>
      <c r="E4" s="189" t="s">
        <v>5</v>
      </c>
      <c r="F4" s="189" t="s">
        <v>2</v>
      </c>
      <c r="G4" s="191" t="s">
        <v>23</v>
      </c>
    </row>
    <row r="5" spans="1:7" ht="19.5" customHeight="1">
      <c r="A5" s="350"/>
      <c r="B5" s="351"/>
      <c r="C5" s="74" t="s">
        <v>57</v>
      </c>
      <c r="D5" s="74" t="s">
        <v>58</v>
      </c>
      <c r="E5" s="351"/>
      <c r="F5" s="351"/>
      <c r="G5" s="352"/>
    </row>
    <row r="6" spans="1:7" ht="72" customHeight="1">
      <c r="A6" s="92" t="s">
        <v>76</v>
      </c>
      <c r="B6" s="93" t="s">
        <v>54</v>
      </c>
      <c r="C6" s="76">
        <v>100</v>
      </c>
      <c r="D6" s="76">
        <v>0</v>
      </c>
      <c r="E6" s="94">
        <v>124</v>
      </c>
      <c r="F6" s="76" t="s">
        <v>124</v>
      </c>
      <c r="G6" s="95">
        <v>100</v>
      </c>
    </row>
    <row r="7" spans="1:7" ht="54.75" customHeight="1">
      <c r="A7" s="92" t="s">
        <v>72</v>
      </c>
      <c r="B7" s="93" t="s">
        <v>54</v>
      </c>
      <c r="C7" s="76">
        <v>100</v>
      </c>
      <c r="D7" s="76">
        <v>0</v>
      </c>
      <c r="E7" s="76">
        <v>115</v>
      </c>
      <c r="F7" s="76" t="s">
        <v>124</v>
      </c>
      <c r="G7" s="95">
        <v>100</v>
      </c>
    </row>
    <row r="9" spans="1:7">
      <c r="A9" s="36" t="s">
        <v>156</v>
      </c>
    </row>
  </sheetData>
  <mergeCells count="9">
    <mergeCell ref="A1:G1"/>
    <mergeCell ref="A2:G2"/>
    <mergeCell ref="A3:G3"/>
    <mergeCell ref="A4:A5"/>
    <mergeCell ref="B4:B5"/>
    <mergeCell ref="C4:D4"/>
    <mergeCell ref="E4:E5"/>
    <mergeCell ref="F4:F5"/>
    <mergeCell ref="G4:G5"/>
  </mergeCells>
  <pageMargins left="0.74803149606299213" right="0.74803149606299213" top="0.98425196850393704" bottom="0.98425196850393704" header="0" footer="0"/>
  <pageSetup scale="65" orientation="landscape" r:id="rId1"/>
  <headerFooter alignWithMargins="0"/>
</worksheet>
</file>

<file path=xl/worksheets/sheet9.xml><?xml version="1.0" encoding="utf-8"?>
<worksheet xmlns="http://schemas.openxmlformats.org/spreadsheetml/2006/main" xmlns:r="http://schemas.openxmlformats.org/officeDocument/2006/relationships">
  <dimension ref="A1:L67"/>
  <sheetViews>
    <sheetView view="pageBreakPreview" topLeftCell="C5" zoomScale="110" workbookViewId="0">
      <selection activeCell="D10" sqref="D10"/>
    </sheetView>
  </sheetViews>
  <sheetFormatPr baseColWidth="10" defaultColWidth="12.5703125" defaultRowHeight="42.75" customHeight="1"/>
  <cols>
    <col min="1" max="1" width="4.140625" style="10" hidden="1" customWidth="1"/>
    <col min="2" max="2" width="49" style="10" customWidth="1"/>
    <col min="3" max="3" width="18.85546875" style="10" customWidth="1"/>
    <col min="4" max="4" width="24.5703125" style="10" customWidth="1"/>
    <col min="5" max="5" width="11.85546875" style="10" customWidth="1"/>
    <col min="6" max="7" width="15.5703125" style="10" customWidth="1"/>
    <col min="8" max="8" width="13.28515625" style="10" customWidth="1"/>
    <col min="9" max="9" width="16.140625" style="10" customWidth="1"/>
    <col min="10" max="10" width="16.28515625" style="10" customWidth="1"/>
    <col min="11" max="11" width="12.5703125" style="10"/>
    <col min="12" max="12" width="17.5703125" style="10" customWidth="1"/>
    <col min="13" max="16384" width="12.5703125" style="10"/>
  </cols>
  <sheetData>
    <row r="1" spans="1:12" s="2" customFormat="1" ht="1.5" customHeight="1">
      <c r="A1" s="356" t="s">
        <v>60</v>
      </c>
      <c r="B1" s="357"/>
      <c r="C1" s="357"/>
      <c r="D1" s="357"/>
      <c r="E1" s="357"/>
      <c r="F1" s="357"/>
      <c r="G1" s="357"/>
      <c r="H1" s="357"/>
      <c r="I1" s="357"/>
      <c r="J1" s="358"/>
    </row>
    <row r="2" spans="1:12" s="2" customFormat="1" ht="57.75" customHeight="1" thickBot="1">
      <c r="A2" s="359" t="s">
        <v>60</v>
      </c>
      <c r="B2" s="360"/>
      <c r="C2" s="360"/>
      <c r="D2" s="360"/>
      <c r="E2" s="360"/>
      <c r="F2" s="360"/>
      <c r="G2" s="360"/>
      <c r="H2" s="360"/>
      <c r="I2" s="360"/>
      <c r="J2" s="361"/>
    </row>
    <row r="3" spans="1:12" ht="51" customHeight="1" thickBot="1">
      <c r="A3" s="353" t="s">
        <v>84</v>
      </c>
      <c r="B3" s="354"/>
      <c r="C3" s="354"/>
      <c r="D3" s="354"/>
      <c r="E3" s="354"/>
      <c r="F3" s="354"/>
      <c r="G3" s="354"/>
      <c r="H3" s="354"/>
      <c r="I3" s="354"/>
      <c r="J3" s="355"/>
      <c r="L3" s="18"/>
    </row>
    <row r="4" spans="1:12" ht="24.75" hidden="1" customHeight="1" thickBot="1">
      <c r="A4" s="107"/>
      <c r="B4" s="108"/>
      <c r="C4" s="108"/>
      <c r="D4" s="108"/>
      <c r="E4" s="108"/>
      <c r="F4" s="108"/>
      <c r="G4" s="108"/>
      <c r="H4" s="108"/>
      <c r="I4" s="108"/>
      <c r="J4" s="109"/>
    </row>
    <row r="5" spans="1:12" ht="24.75" customHeight="1" thickBot="1">
      <c r="A5" s="353" t="s">
        <v>174</v>
      </c>
      <c r="B5" s="354"/>
      <c r="C5" s="354"/>
      <c r="D5" s="354"/>
      <c r="E5" s="354"/>
      <c r="F5" s="354"/>
      <c r="G5" s="354"/>
      <c r="H5" s="354"/>
      <c r="I5" s="354"/>
      <c r="J5" s="355"/>
    </row>
    <row r="6" spans="1:12" ht="25.5" customHeight="1" thickBot="1">
      <c r="A6" s="362" t="s">
        <v>12</v>
      </c>
      <c r="B6" s="362"/>
      <c r="C6" s="363" t="s">
        <v>76</v>
      </c>
      <c r="D6" s="364"/>
      <c r="E6" s="364"/>
      <c r="F6" s="364"/>
      <c r="G6" s="364"/>
      <c r="H6" s="364"/>
      <c r="I6" s="364"/>
      <c r="J6" s="364"/>
    </row>
    <row r="7" spans="1:12" ht="39.75" customHeight="1" thickBot="1">
      <c r="A7" s="362"/>
      <c r="B7" s="362"/>
      <c r="C7" s="16" t="s">
        <v>16</v>
      </c>
      <c r="D7" s="17" t="s">
        <v>17</v>
      </c>
      <c r="E7" s="365" t="s">
        <v>18</v>
      </c>
      <c r="F7" s="366"/>
      <c r="G7" s="17" t="s">
        <v>26</v>
      </c>
      <c r="H7" s="17" t="s">
        <v>7</v>
      </c>
      <c r="I7" s="17" t="s">
        <v>13</v>
      </c>
      <c r="J7" s="17" t="s">
        <v>19</v>
      </c>
    </row>
    <row r="8" spans="1:12" ht="25.5" customHeight="1" thickBot="1">
      <c r="A8" s="11"/>
      <c r="B8" s="3" t="s">
        <v>43</v>
      </c>
      <c r="C8" s="15" t="s">
        <v>46</v>
      </c>
      <c r="D8" s="15">
        <v>163.92</v>
      </c>
      <c r="E8" s="367">
        <v>700</v>
      </c>
      <c r="F8" s="368"/>
      <c r="G8" s="15">
        <v>100</v>
      </c>
      <c r="H8" s="15">
        <f>SUM(D8:G8)</f>
        <v>963.92</v>
      </c>
      <c r="I8" s="15">
        <v>100</v>
      </c>
      <c r="J8" s="15">
        <f>H8*I8/100</f>
        <v>963.92</v>
      </c>
    </row>
    <row r="9" spans="1:12" ht="23.25" customHeight="1" thickBot="1">
      <c r="A9" s="369" t="s">
        <v>83</v>
      </c>
      <c r="B9" s="369"/>
      <c r="C9" s="369"/>
      <c r="D9" s="369"/>
      <c r="E9" s="369"/>
      <c r="F9" s="369"/>
      <c r="G9" s="369"/>
      <c r="H9" s="369"/>
      <c r="I9" s="369"/>
      <c r="J9" s="72">
        <f>SUM(J8:J8)</f>
        <v>963.92</v>
      </c>
    </row>
    <row r="10" spans="1:12" ht="42.75" customHeight="1" thickBot="1">
      <c r="A10" s="107"/>
      <c r="B10" s="108"/>
      <c r="C10" s="108"/>
      <c r="D10" s="108"/>
      <c r="E10" s="108"/>
      <c r="F10" s="108"/>
      <c r="G10" s="108"/>
      <c r="H10" s="108"/>
      <c r="I10" s="108"/>
      <c r="J10" s="109"/>
    </row>
    <row r="11" spans="1:12" ht="25.5" customHeight="1" thickBot="1">
      <c r="A11" s="353" t="s">
        <v>82</v>
      </c>
      <c r="B11" s="354"/>
      <c r="C11" s="354"/>
      <c r="D11" s="354"/>
      <c r="E11" s="354"/>
      <c r="F11" s="354"/>
      <c r="G11" s="354"/>
      <c r="H11" s="354"/>
      <c r="I11" s="354"/>
      <c r="J11" s="355"/>
    </row>
    <row r="12" spans="1:12" ht="25.5" customHeight="1" thickBot="1">
      <c r="A12" s="362" t="s">
        <v>12</v>
      </c>
      <c r="B12" s="362"/>
      <c r="C12" s="363" t="s">
        <v>72</v>
      </c>
      <c r="D12" s="364"/>
      <c r="E12" s="364"/>
      <c r="F12" s="364"/>
      <c r="G12" s="364"/>
      <c r="H12" s="364"/>
      <c r="I12" s="364"/>
      <c r="J12" s="364"/>
    </row>
    <row r="13" spans="1:12" ht="32.25" customHeight="1" thickBot="1">
      <c r="A13" s="362"/>
      <c r="B13" s="362"/>
      <c r="C13" s="16" t="s">
        <v>16</v>
      </c>
      <c r="D13" s="17" t="s">
        <v>17</v>
      </c>
      <c r="E13" s="365" t="s">
        <v>18</v>
      </c>
      <c r="F13" s="366"/>
      <c r="G13" s="17" t="s">
        <v>26</v>
      </c>
      <c r="H13" s="17" t="s">
        <v>7</v>
      </c>
      <c r="I13" s="17" t="s">
        <v>13</v>
      </c>
      <c r="J13" s="17" t="s">
        <v>19</v>
      </c>
    </row>
    <row r="14" spans="1:12" ht="37.5" customHeight="1" thickBot="1">
      <c r="A14" s="11"/>
      <c r="B14" s="3" t="s">
        <v>43</v>
      </c>
      <c r="C14" s="15" t="s">
        <v>46</v>
      </c>
      <c r="D14" s="15">
        <v>115</v>
      </c>
      <c r="E14" s="367">
        <f>+PRIMAS!G11</f>
        <v>674.76315789473688</v>
      </c>
      <c r="F14" s="368"/>
      <c r="G14" s="15">
        <v>100</v>
      </c>
      <c r="H14" s="15">
        <f>SUM(D14:G14)</f>
        <v>889.76315789473688</v>
      </c>
      <c r="I14" s="15">
        <v>100</v>
      </c>
      <c r="J14" s="15">
        <f>H14*I14/100</f>
        <v>889.76315789473699</v>
      </c>
    </row>
    <row r="15" spans="1:12" ht="24.75" customHeight="1" thickBot="1">
      <c r="A15" s="369" t="s">
        <v>83</v>
      </c>
      <c r="B15" s="369"/>
      <c r="C15" s="369"/>
      <c r="D15" s="369"/>
      <c r="E15" s="369"/>
      <c r="F15" s="369"/>
      <c r="G15" s="369"/>
      <c r="H15" s="369"/>
      <c r="I15" s="369"/>
      <c r="J15" s="72">
        <f>SUM(J14:J14)</f>
        <v>889.76315789473699</v>
      </c>
    </row>
    <row r="16" spans="1:12" ht="44.25" customHeight="1">
      <c r="A16" s="370" t="s">
        <v>173</v>
      </c>
      <c r="B16" s="371"/>
      <c r="C16" s="371"/>
      <c r="D16" s="371"/>
      <c r="E16" s="371"/>
      <c r="F16" s="371"/>
      <c r="G16" s="371"/>
      <c r="H16" s="371"/>
      <c r="I16" s="371"/>
      <c r="J16" s="372"/>
    </row>
    <row r="17" spans="10:10" ht="24.75" customHeight="1"/>
    <row r="18" spans="10:10" ht="25.5" customHeight="1"/>
    <row r="19" spans="10:10" ht="16.5" customHeight="1">
      <c r="J19" s="145"/>
    </row>
    <row r="20" spans="10:10" ht="24.75" customHeight="1"/>
    <row r="21" spans="10:10" ht="24.75" customHeight="1"/>
    <row r="23" spans="10:10" ht="24.75" customHeight="1"/>
    <row r="24" spans="10:10" ht="32.25" customHeight="1"/>
    <row r="25" spans="10:10" ht="132.75" customHeight="1"/>
    <row r="26" spans="10:10" ht="16.5" customHeight="1"/>
    <row r="27" spans="10:10" ht="24.75" customHeight="1"/>
    <row r="28" spans="10:10" ht="24.75" customHeight="1"/>
    <row r="30" spans="10:10" ht="24.75" customHeight="1"/>
    <row r="31" spans="10:10" ht="13.5" customHeight="1"/>
    <row r="32" spans="10:10" ht="12.75"/>
    <row r="33" ht="25.5" customHeight="1"/>
    <row r="34" ht="25.5" customHeight="1"/>
    <row r="36" ht="24.75" customHeight="1"/>
    <row r="37" ht="25.5" customHeight="1"/>
    <row r="38" ht="16.5" customHeight="1"/>
    <row r="39" ht="24.75" customHeight="1"/>
    <row r="40" ht="24.75" customHeight="1"/>
    <row r="42" ht="24.75" customHeight="1"/>
    <row r="43" ht="25.5" customHeight="1"/>
    <row r="44" ht="19.5" customHeight="1"/>
    <row r="45" ht="25.5" customHeight="1"/>
    <row r="46" ht="25.5" customHeight="1"/>
    <row r="48" ht="24.75" customHeight="1"/>
    <row r="49" ht="25.5" customHeight="1"/>
    <row r="50" ht="15.75" customHeight="1"/>
    <row r="51" ht="25.5" customHeight="1"/>
    <row r="52" ht="24.75" customHeight="1"/>
    <row r="54" ht="24.75" customHeight="1"/>
    <row r="55" ht="12.75"/>
    <row r="56" ht="18" customHeight="1"/>
    <row r="57" ht="3" customHeight="1"/>
    <row r="58" ht="25.5" customHeight="1"/>
    <row r="60" ht="24.75" customHeight="1"/>
    <row r="61" ht="24.75" customHeight="1"/>
    <row r="62" ht="12.75"/>
    <row r="63" ht="24.75" customHeight="1"/>
    <row r="64" ht="25.5" customHeight="1"/>
    <row r="66" ht="24.75" customHeight="1"/>
    <row r="67" ht="25.5" customHeight="1"/>
  </sheetData>
  <mergeCells count="16">
    <mergeCell ref="E8:F8"/>
    <mergeCell ref="A9:I9"/>
    <mergeCell ref="A15:I15"/>
    <mergeCell ref="A16:J16"/>
    <mergeCell ref="A11:J11"/>
    <mergeCell ref="A12:B13"/>
    <mergeCell ref="C12:J12"/>
    <mergeCell ref="E13:F13"/>
    <mergeCell ref="E14:F14"/>
    <mergeCell ref="A3:J3"/>
    <mergeCell ref="A5:J5"/>
    <mergeCell ref="A1:J1"/>
    <mergeCell ref="A2:J2"/>
    <mergeCell ref="A6:B7"/>
    <mergeCell ref="C6:J6"/>
    <mergeCell ref="E7:F7"/>
  </mergeCells>
  <phoneticPr fontId="4" type="noConversion"/>
  <printOptions horizontalCentered="1"/>
  <pageMargins left="0.39370078740157483" right="0.31496062992125984" top="0.70866141732283472" bottom="0.59055118110236227" header="0" footer="0"/>
  <pageSetup scale="60" orientation="landscape" r:id="rId1"/>
  <headerFooter alignWithMargins="0">
    <oddFooter>&amp;LElaboró:Revisó:&amp;D&amp;C&amp;N</oddFooter>
  </headerFooter>
  <rowBreaks count="1" manualBreakCount="1">
    <brk id="2" min="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COND. TEC. BASICA</vt:lpstr>
      <vt:lpstr>EXPERIENCIA PROBABLE</vt:lpstr>
      <vt:lpstr>EXPERIENCIA PROG.SEGUROS I</vt:lpstr>
      <vt:lpstr>EXPERIENCIA EN SINIESTROS I</vt:lpstr>
      <vt:lpstr>CAPACIDAD ORG</vt:lpstr>
      <vt:lpstr>COND. COMPL. RCSP</vt:lpstr>
      <vt:lpstr>PRIMAS</vt:lpstr>
      <vt:lpstr>APOYO INDUSTRIA NACIONAL</vt:lpstr>
      <vt:lpstr>CONSOLIDADO TECNICO</vt:lpstr>
      <vt:lpstr>EVALUACION FINANCIERA</vt:lpstr>
      <vt:lpstr>'APOYO INDUSTRIA NACIONAL'!Área_de_impresión</vt:lpstr>
      <vt:lpstr>'CAPACIDAD ORG'!Área_de_impresión</vt:lpstr>
      <vt:lpstr>'COND. COMPL. RCSP'!Área_de_impresión</vt:lpstr>
      <vt:lpstr>'COND. TEC. BASICA'!Área_de_impresión</vt:lpstr>
      <vt:lpstr>'CONSOLIDADO TECNICO'!Área_de_impresión</vt:lpstr>
      <vt:lpstr>'EXPERIENCIA EN SINIESTROS I'!Área_de_impresión</vt:lpstr>
      <vt:lpstr>'EXPERIENCIA PROBABLE'!Área_de_impresión</vt:lpstr>
      <vt:lpstr>'EXPERIENCIA PROG.SEGUROS I'!Área_de_impresión</vt:lpstr>
      <vt:lpstr>PRIMAS!Área_de_impresión</vt:lpstr>
      <vt:lpstr>'COND. COMPL. RCSP'!Títulos_a_imprimir</vt:lpstr>
    </vt:vector>
  </TitlesOfParts>
  <Company>JLT COLOMBIA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lframos</cp:lastModifiedBy>
  <cp:lastPrinted>2013-11-07T16:17:45Z</cp:lastPrinted>
  <dcterms:created xsi:type="dcterms:W3CDTF">2005-04-20T13:48:02Z</dcterms:created>
  <dcterms:modified xsi:type="dcterms:W3CDTF">2013-11-08T14:30:22Z</dcterms:modified>
</cp:coreProperties>
</file>