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EVCI/Formatos/"/>
    </mc:Choice>
  </mc:AlternateContent>
  <xr:revisionPtr revIDLastSave="27" documentId="13_ncr:1_{5AB27286-67FF-4D4D-BFA8-BC86B9F10117}" xr6:coauthVersionLast="47" xr6:coauthVersionMax="47" xr10:uidLastSave="{512348EA-8FFC-4A07-88F8-CD4E924B8A04}"/>
  <bookViews>
    <workbookView xWindow="20370" yWindow="-120" windowWidth="21840" windowHeight="13140" tabRatio="920" activeTab="1" xr2:uid="{00000000-000D-0000-FFFF-FFFF00000000}"/>
  </bookViews>
  <sheets>
    <sheet name="lista" sheetId="4" state="hidden" r:id="rId1"/>
    <sheet name="PROGRAMA ANUAL DE GESTIÓN" sheetId="59" r:id="rId2"/>
  </sheets>
  <definedNames>
    <definedName name="_xlnm._FilterDatabase" localSheetId="1" hidden="1">'PROGRAMA ANUAL DE GESTIÓN'!$B$10:$T$28</definedName>
    <definedName name="aud">lista!$E$1:$E$24</definedName>
    <definedName name="AUDITOR">lista!$D$1:$D$32</definedName>
    <definedName name="AUDITORES">lista!$D$1:$D$32</definedName>
    <definedName name="CODIGO">lista!$D$1:$D$148</definedName>
    <definedName name="CONTROL">lista!$E$1:$E$9</definedName>
    <definedName name="ESTAD">lista!$C$1:$C$7</definedName>
    <definedName name="ESTADO">lista!$C$1:$C$3</definedName>
    <definedName name="ESTADOS">lista!$C$1:$C$4</definedName>
    <definedName name="INFORMES">lista!$D$1:$D$116</definedName>
    <definedName name="nom">lista!$E$1:$E$21</definedName>
    <definedName name="OCI">lista!$F$1:$F$13</definedName>
    <definedName name="PERIODO">lista!$B$1:$B$6</definedName>
    <definedName name="PROCEDIMIENTO">lista!$A$1:$A$7</definedName>
    <definedName name="RESP">lista!$D$1:$D$16</definedName>
    <definedName name="RESPON">lista!$E$1:$E$6</definedName>
    <definedName name="RESPONSABLE">lista!$D$1:$D$35</definedName>
    <definedName name="RESPONSABLES">lista!$E$1:$E$4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59" l="1"/>
  <c r="R18" i="59"/>
  <c r="Q18" i="59"/>
  <c r="P18" i="59"/>
  <c r="O18" i="59"/>
  <c r="N18" i="59"/>
  <c r="M18" i="59"/>
  <c r="L18" i="59"/>
  <c r="K18" i="59"/>
  <c r="J18" i="59"/>
  <c r="I18" i="59"/>
  <c r="H18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19" i="59"/>
  <c r="G17" i="59"/>
  <c r="G16" i="59"/>
  <c r="G23" i="59"/>
  <c r="G21" i="59"/>
  <c r="G20" i="59"/>
  <c r="G25" i="59"/>
  <c r="G24" i="59"/>
  <c r="G12" i="59"/>
  <c r="S14" i="59"/>
  <c r="R14" i="59"/>
  <c r="R27" i="59" s="1"/>
  <c r="Q14" i="59"/>
  <c r="P14" i="59"/>
  <c r="O14" i="59"/>
  <c r="O27" i="59" s="1"/>
  <c r="N14" i="59"/>
  <c r="N27" i="59" s="1"/>
  <c r="M14" i="59"/>
  <c r="M27" i="59" s="1"/>
  <c r="L14" i="59"/>
  <c r="K14" i="59"/>
  <c r="K27" i="59" s="1"/>
  <c r="J14" i="59"/>
  <c r="J27" i="59" s="1"/>
  <c r="I14" i="59"/>
  <c r="I27" i="59" s="1"/>
  <c r="H14" i="59"/>
  <c r="G13" i="59"/>
  <c r="G15" i="59"/>
  <c r="G11" i="59"/>
  <c r="H27" i="59" l="1"/>
  <c r="L27" i="59"/>
  <c r="P27" i="59"/>
  <c r="Q27" i="59"/>
  <c r="S27" i="59"/>
  <c r="G22" i="59"/>
  <c r="G18" i="59"/>
  <c r="G26" i="59"/>
  <c r="G14" i="59"/>
  <c r="H28" i="59" l="1"/>
</calcChain>
</file>

<file path=xl/sharedStrings.xml><?xml version="1.0" encoding="utf-8"?>
<sst xmlns="http://schemas.openxmlformats.org/spreadsheetml/2006/main" count="79" uniqueCount="78">
  <si>
    <t>OBSERVACIONES</t>
  </si>
  <si>
    <t xml:space="preserve">Juan Diego Toro Bautista </t>
  </si>
  <si>
    <t>Luz Mary Hernadez Villadiego</t>
  </si>
  <si>
    <t>Yuly Andrea Ujueta Castillo</t>
  </si>
  <si>
    <t>EVCI-F-016</t>
  </si>
  <si>
    <t>EVALUACIÓN Y CONTROL INSTITUCIONAL</t>
  </si>
  <si>
    <t>Keiri Yulith Araujo Rodriguez</t>
  </si>
  <si>
    <t>Mary Alexandra Cuenca Noreña</t>
  </si>
  <si>
    <t>Dra. Gloria Margoth Cabrera Rubio</t>
  </si>
  <si>
    <t>Aurora Andrea Reyes Saavedra</t>
  </si>
  <si>
    <t>Jefatura de la OCI</t>
  </si>
  <si>
    <t>PROGRAMA ANUAL DE GESTIÓN DE LA OFICINA DE CONTROL INTERNO</t>
  </si>
  <si>
    <t>Rol OCI (Decreto 648 de 2017)</t>
  </si>
  <si>
    <t>Actividades programadas</t>
  </si>
  <si>
    <t>Tipo de actividad</t>
  </si>
  <si>
    <t>Cantidad de 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</si>
  <si>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</si>
  <si>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</si>
  <si>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</si>
  <si>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</si>
  <si>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</si>
  <si>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</si>
  <si>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</si>
  <si>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</si>
  <si>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</si>
  <si>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</si>
  <si>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</si>
  <si>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</si>
  <si>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ROLES</t>
  </si>
  <si>
    <t>OBJETIVO DEL PROGRAMA</t>
  </si>
  <si>
    <t>ALCANCE DEL PROGRAMA</t>
  </si>
  <si>
    <t>Técnico 1</t>
  </si>
  <si>
    <t>Técnico 2</t>
  </si>
  <si>
    <t>Técnico 3</t>
  </si>
  <si>
    <t>Abogado 1</t>
  </si>
  <si>
    <t>Abogado 2</t>
  </si>
  <si>
    <t>Abogado 3</t>
  </si>
  <si>
    <t>Abogado 4</t>
  </si>
  <si>
    <t>Auxiliar técnico</t>
  </si>
  <si>
    <t>Administrativo 1</t>
  </si>
  <si>
    <t>Financiero 1</t>
  </si>
  <si>
    <t>Financiero 2</t>
  </si>
  <si>
    <t>Planeación 1</t>
  </si>
  <si>
    <t>Sistemas 1</t>
  </si>
  <si>
    <t>Equipo AOC</t>
  </si>
  <si>
    <t>Equipo OCI</t>
  </si>
  <si>
    <t>Equipo PMI</t>
  </si>
  <si>
    <t>Daniel Felipe Saenz Lozano</t>
  </si>
  <si>
    <t>Sergio Pulido Caycedo</t>
  </si>
  <si>
    <t>Adriana Barrios Rodriguez</t>
  </si>
  <si>
    <t>Equipo Técnico</t>
  </si>
  <si>
    <t>Martha Guzman León</t>
  </si>
  <si>
    <t>Andrés Fernando Huerfano Huerfano</t>
  </si>
  <si>
    <t>Yuber Alexander Peña</t>
  </si>
  <si>
    <t>Luz Jenny Fung Muñoz</t>
  </si>
  <si>
    <t>Liderazgo estratégico</t>
  </si>
  <si>
    <t>Enfoque hacia la prevención</t>
  </si>
  <si>
    <t>Evaluación de la gestión del riesgo</t>
  </si>
  <si>
    <t>Evaluación y seguimiento</t>
  </si>
  <si>
    <t>Relación con entes externos de control</t>
  </si>
  <si>
    <t>Gestión del proceso</t>
  </si>
  <si>
    <t>Auditorías técnicas</t>
  </si>
  <si>
    <t>Auditorías internas</t>
  </si>
  <si>
    <t>Seguimientos normativos</t>
  </si>
  <si>
    <t>Actividades en procesos de la Entidad</t>
  </si>
  <si>
    <t>Actividades que fortalecen el proceso EVCI</t>
  </si>
  <si>
    <t>Total actividades por mes</t>
  </si>
  <si>
    <t>Total actividades al año</t>
  </si>
  <si>
    <t>Total auditorías proyectos</t>
  </si>
  <si>
    <t>Total seguimientos normativos</t>
  </si>
  <si>
    <t>Total actividades procesos de la Entidad</t>
  </si>
  <si>
    <t>VIGENCIA DEL PROGRAMA</t>
  </si>
  <si>
    <t>Total auditorías procesos, proyectos,  procedimientos, planes, programas y/o actividades</t>
  </si>
  <si>
    <t>Responsable de la actividad</t>
  </si>
  <si>
    <t>CÓDIGO</t>
  </si>
  <si>
    <t>VERSIÓN</t>
  </si>
  <si>
    <t>FECHA</t>
  </si>
  <si>
    <t>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</si>
</sst>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&quot;00&quot;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7030A0"/>
      <name val="Calibri"/>
      <family val="2"/>
    </font>
    <font>
      <sz val="9"/>
      <color rgb="FF0070C0"/>
      <name val="Calibri"/>
      <family val="2"/>
    </font>
    <font>
      <sz val="12"/>
      <color rgb="FF0070C0"/>
      <name val="Calibri"/>
      <family val="2"/>
    </font>
    <font>
      <sz val="9"/>
      <color indexed="8"/>
      <name val="Calibri"/>
      <family val="2"/>
    </font>
    <font>
      <b/>
      <sz val="12"/>
      <color theme="0"/>
      <name val="Calibri"/>
      <family val="2"/>
    </font>
    <font>
      <sz val="9"/>
      <color rgb="FF00206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 tint="-0.14999847407452621"/>
      <name val="Calibri"/>
      <family val="2"/>
      <scheme val="minor"/>
    </font>
    <font>
      <b/>
      <sz val="7"/>
      <color theme="1"/>
      <name val="Calibri"/>
      <family val="2"/>
    </font>
    <font>
      <b/>
      <sz val="18"/>
      <name val="Calibri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3" borderId="0" xfId="0" applyFont="1" applyFill="1" applyBorder="1" applyAlignme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10" fillId="0" borderId="0" xfId="0" applyFont="1" applyFill="1"/>
    <xf numFmtId="0" fontId="5" fillId="0" borderId="0" xfId="0" applyFont="1" applyFill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3" borderId="0" xfId="0" applyFont="1" applyFill="1" applyAlignment="1"/>
    <xf numFmtId="0" fontId="6" fillId="0" borderId="0" xfId="0" applyFont="1"/>
    <xf numFmtId="0" fontId="5" fillId="0" borderId="0" xfId="0" applyFont="1" applyAlignment="1"/>
    <xf numFmtId="0" fontId="9" fillId="0" borderId="0" xfId="0" applyFont="1" applyFill="1" applyBorder="1" applyAlignment="1">
      <alignment vertical="center"/>
    </xf>
    <xf numFmtId="0" fontId="0" fillId="0" borderId="0" xfId="0"/>
    <xf numFmtId="1" fontId="13" fillId="4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65" fontId="15" fillId="5" borderId="1" xfId="3" applyNumberFormat="1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165" fontId="15" fillId="5" borderId="3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/>
    <xf numFmtId="1" fontId="13" fillId="0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9" fontId="11" fillId="0" borderId="2" xfId="1" applyFont="1" applyFill="1" applyBorder="1" applyAlignment="1">
      <alignment horizontal="justify" vertical="center" wrapText="1"/>
    </xf>
    <xf numFmtId="9" fontId="11" fillId="0" borderId="6" xfId="1" applyFont="1" applyFill="1" applyBorder="1" applyAlignment="1">
      <alignment horizontal="justify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textRotation="90" wrapText="1"/>
    </xf>
    <xf numFmtId="1" fontId="12" fillId="4" borderId="1" xfId="0" applyNumberFormat="1" applyFont="1" applyFill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66" fontId="20" fillId="3" borderId="2" xfId="0" applyNumberFormat="1" applyFont="1" applyFill="1" applyBorder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166" fontId="20" fillId="3" borderId="3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5" borderId="2" xfId="0" applyNumberFormat="1" applyFont="1" applyFill="1" applyBorder="1" applyAlignment="1">
      <alignment horizontal="center" vertical="center"/>
    </xf>
    <xf numFmtId="1" fontId="15" fillId="5" borderId="3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</cellXfs>
  <cellStyles count="4">
    <cellStyle name="Millares 3" xfId="3" xr:uid="{00000000-0005-0000-0000-000000000000}"/>
    <cellStyle name="Normal" xfId="0" builtinId="0"/>
    <cellStyle name="Porcentaje" xfId="1" builtinId="5"/>
    <cellStyle name="Porcentual 2" xfId="2" xr:uid="{00000000-0005-0000-0000-000003000000}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217149</xdr:colOff>
      <xdr:row>1</xdr:row>
      <xdr:rowOff>180294</xdr:rowOff>
    </xdr:from>
    <xdr:to>
      <xdr:col>2</xdr:col>
      <xdr:colOff>1219541</xdr:colOff>
      <xdr:row>3</xdr:row>
      <xdr:rowOff>288940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814C7A-DA10-486A-9E79-D43ECA3CB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56" y="384401"/>
          <a:ext cx="1437821" cy="108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9"/>
  <dimension ref="A1:E35"/>
  <sheetViews>
    <sheetView workbookViewId="0">
      <selection activeCell="C1" sqref="C1:C18"/>
    </sheetView>
  </sheetViews>
  <sheetFormatPr baseColWidth="10" defaultRowHeight="15" x14ac:dyDescent="0.25"/>
  <cols>
    <col min="1" max="1" width="31.85546875" customWidth="1"/>
    <col min="2" max="2" width="32.28515625" customWidth="1"/>
    <col min="3" max="3" width="33" customWidth="1"/>
    <col min="4" max="4" width="37.140625" customWidth="1"/>
    <col min="5" max="5" width="55.85546875" customWidth="1"/>
    <col min="6" max="6" width="59.85546875" customWidth="1"/>
  </cols>
  <sheetData>
    <row r="1" spans="1:4" x14ac:dyDescent="0.25">
      <c r="A1" t="s">
        <v>28</v>
      </c>
      <c r="B1" t="s">
        <v>14</v>
      </c>
      <c r="C1" t="s">
        <v>31</v>
      </c>
      <c r="D1" s="22" t="s">
        <v>47</v>
      </c>
    </row>
    <row r="2" spans="1:4" x14ac:dyDescent="0.25">
      <c r="A2" s="22" t="s">
        <v>55</v>
      </c>
      <c r="B2" s="22" t="s">
        <v>61</v>
      </c>
      <c r="C2" s="22" t="s">
        <v>32</v>
      </c>
      <c r="D2" s="22" t="s">
        <v>49</v>
      </c>
    </row>
    <row r="3" spans="1:4" x14ac:dyDescent="0.25">
      <c r="A3" s="22" t="s">
        <v>56</v>
      </c>
      <c r="B3" s="22" t="s">
        <v>62</v>
      </c>
      <c r="C3" s="22" t="s">
        <v>33</v>
      </c>
      <c r="D3" s="22" t="s">
        <v>7</v>
      </c>
    </row>
    <row r="4" spans="1:4" x14ac:dyDescent="0.25">
      <c r="A4" s="22" t="s">
        <v>57</v>
      </c>
      <c r="B4" s="22" t="s">
        <v>63</v>
      </c>
      <c r="C4" t="s">
        <v>34</v>
      </c>
      <c r="D4" s="22" t="s">
        <v>9</v>
      </c>
    </row>
    <row r="5" spans="1:4" x14ac:dyDescent="0.25">
      <c r="A5" s="22" t="s">
        <v>58</v>
      </c>
      <c r="B5" s="41" t="s">
        <v>64</v>
      </c>
      <c r="C5" t="s">
        <v>35</v>
      </c>
      <c r="D5" s="22" t="s">
        <v>51</v>
      </c>
    </row>
    <row r="6" spans="1:4" x14ac:dyDescent="0.25">
      <c r="A6" s="22" t="s">
        <v>59</v>
      </c>
      <c r="B6" s="41" t="s">
        <v>65</v>
      </c>
      <c r="C6" t="s">
        <v>36</v>
      </c>
      <c r="D6" s="22" t="s">
        <v>52</v>
      </c>
    </row>
    <row r="7" spans="1:4" x14ac:dyDescent="0.25">
      <c r="A7" s="22" t="s">
        <v>60</v>
      </c>
      <c r="C7" t="s">
        <v>37</v>
      </c>
      <c r="D7" s="22" t="s">
        <v>6</v>
      </c>
    </row>
    <row r="8" spans="1:4" x14ac:dyDescent="0.25">
      <c r="C8" t="s">
        <v>39</v>
      </c>
      <c r="D8" s="22" t="s">
        <v>2</v>
      </c>
    </row>
    <row r="9" spans="1:4" x14ac:dyDescent="0.25">
      <c r="C9" t="s">
        <v>38</v>
      </c>
      <c r="D9" s="22" t="s">
        <v>48</v>
      </c>
    </row>
    <row r="10" spans="1:4" x14ac:dyDescent="0.25">
      <c r="C10" t="s">
        <v>40</v>
      </c>
      <c r="D10" s="22" t="s">
        <v>53</v>
      </c>
    </row>
    <row r="11" spans="1:4" x14ac:dyDescent="0.25">
      <c r="C11" t="s">
        <v>41</v>
      </c>
      <c r="D11" s="22" t="s">
        <v>54</v>
      </c>
    </row>
    <row r="12" spans="1:4" x14ac:dyDescent="0.25">
      <c r="C12" s="22" t="s">
        <v>10</v>
      </c>
      <c r="D12" s="22" t="s">
        <v>8</v>
      </c>
    </row>
    <row r="13" spans="1:4" x14ac:dyDescent="0.25">
      <c r="C13" t="s">
        <v>42</v>
      </c>
      <c r="D13" s="22" t="s">
        <v>3</v>
      </c>
    </row>
    <row r="14" spans="1:4" x14ac:dyDescent="0.25">
      <c r="C14" t="s">
        <v>43</v>
      </c>
      <c r="D14" s="22" t="s">
        <v>1</v>
      </c>
    </row>
    <row r="15" spans="1:4" x14ac:dyDescent="0.25">
      <c r="C15" t="s">
        <v>44</v>
      </c>
      <c r="D15" s="22"/>
    </row>
    <row r="16" spans="1:4" x14ac:dyDescent="0.25">
      <c r="C16" s="22" t="s">
        <v>45</v>
      </c>
      <c r="D16" s="22"/>
    </row>
    <row r="17" spans="3:5" x14ac:dyDescent="0.25">
      <c r="C17" t="s">
        <v>46</v>
      </c>
      <c r="D17" s="22"/>
    </row>
    <row r="18" spans="3:5" ht="18.75" x14ac:dyDescent="0.3">
      <c r="C18" t="s">
        <v>50</v>
      </c>
      <c r="E18" s="1"/>
    </row>
    <row r="19" spans="3:5" ht="18.75" x14ac:dyDescent="0.3">
      <c r="E19" s="1"/>
    </row>
    <row r="20" spans="3:5" ht="18.75" x14ac:dyDescent="0.3">
      <c r="E20" s="1"/>
    </row>
    <row r="21" spans="3:5" ht="18.75" x14ac:dyDescent="0.3">
      <c r="E21" s="1"/>
    </row>
    <row r="22" spans="3:5" ht="18.75" x14ac:dyDescent="0.3">
      <c r="E22" s="1"/>
    </row>
    <row r="23" spans="3:5" ht="18.75" x14ac:dyDescent="0.3">
      <c r="D23" s="1"/>
    </row>
    <row r="24" spans="3:5" ht="18.75" x14ac:dyDescent="0.3">
      <c r="D24" s="1"/>
    </row>
    <row r="25" spans="3:5" ht="18.75" x14ac:dyDescent="0.3">
      <c r="D25" s="1"/>
    </row>
    <row r="27" spans="3:5" ht="18.75" x14ac:dyDescent="0.3">
      <c r="D27" s="1"/>
    </row>
    <row r="30" spans="3:5" ht="18.75" x14ac:dyDescent="0.3">
      <c r="D30" s="1"/>
    </row>
    <row r="32" spans="3:5" ht="18.75" x14ac:dyDescent="0.3">
      <c r="D32" s="1"/>
    </row>
    <row r="35" spans="4:4" ht="18.75" x14ac:dyDescent="0.3">
      <c r="D35" s="1"/>
    </row>
  </sheetData>
  <sortState xmlns:xlrd2="http://schemas.microsoft.com/office/spreadsheetml/2017/richdata2" ref="D1:D16">
    <sortCondition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showGridLines="0" tabSelected="1" zoomScale="72" zoomScaleNormal="72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6" sqref="D6:T6"/>
    </sheetView>
  </sheetViews>
  <sheetFormatPr baseColWidth="10" defaultColWidth="11.42578125" defaultRowHeight="24.95" customHeight="1" x14ac:dyDescent="0.25"/>
  <cols>
    <col min="1" max="1" width="3" style="11" customWidth="1"/>
    <col min="2" max="2" width="6.42578125" style="15" customWidth="1"/>
    <col min="3" max="3" width="23" style="16" customWidth="1"/>
    <col min="4" max="4" width="39.42578125" style="16" customWidth="1"/>
    <col min="5" max="5" width="51.7109375" style="17" customWidth="1"/>
    <col min="6" max="6" width="25.85546875" style="18" customWidth="1"/>
    <col min="7" max="7" width="12.7109375" style="19" customWidth="1"/>
    <col min="8" max="11" width="3.85546875" style="10" customWidth="1"/>
    <col min="12" max="12" width="3.85546875" style="20" customWidth="1"/>
    <col min="13" max="19" width="3.85546875" style="10" customWidth="1"/>
    <col min="20" max="20" width="28.7109375" style="10" customWidth="1"/>
    <col min="21" max="21" width="16.28515625" style="11" customWidth="1"/>
    <col min="22" max="16384" width="11.42578125" style="11"/>
  </cols>
  <sheetData>
    <row r="1" spans="1:20" ht="15.75" x14ac:dyDescent="0.25">
      <c r="A1" s="2"/>
      <c r="B1" s="3"/>
      <c r="C1" s="4"/>
      <c r="D1" s="4"/>
      <c r="E1" s="5"/>
      <c r="F1" s="6"/>
      <c r="G1" s="7"/>
      <c r="H1" s="8"/>
      <c r="I1" s="8"/>
      <c r="J1" s="8"/>
      <c r="K1" s="8"/>
      <c r="L1" s="9"/>
      <c r="M1" s="8"/>
      <c r="N1" s="8"/>
      <c r="O1" s="8"/>
      <c r="P1" s="8"/>
      <c r="Q1" s="8"/>
      <c r="R1" s="8"/>
      <c r="S1" s="8"/>
    </row>
    <row r="2" spans="1:20" s="13" customFormat="1" ht="39" customHeight="1" x14ac:dyDescent="0.25">
      <c r="A2" s="12"/>
      <c r="B2" s="37"/>
      <c r="C2" s="37"/>
      <c r="D2" s="55" t="s">
        <v>11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3" customFormat="1" ht="39" customHeight="1" x14ac:dyDescent="0.25">
      <c r="A3" s="12"/>
      <c r="B3" s="37"/>
      <c r="C3" s="37"/>
      <c r="D3" s="56" t="s">
        <v>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13" customFormat="1" ht="39" customHeight="1" x14ac:dyDescent="0.25">
      <c r="A4" s="12"/>
      <c r="B4" s="37"/>
      <c r="C4" s="37"/>
      <c r="D4" s="24" t="s">
        <v>74</v>
      </c>
      <c r="E4" s="54" t="s">
        <v>4</v>
      </c>
      <c r="F4" s="23" t="s">
        <v>75</v>
      </c>
      <c r="G4" s="57">
        <v>5</v>
      </c>
      <c r="H4" s="58"/>
      <c r="I4" s="59"/>
      <c r="J4" s="61" t="s">
        <v>76</v>
      </c>
      <c r="K4" s="61"/>
      <c r="L4" s="61"/>
      <c r="M4" s="61"/>
      <c r="N4" s="61"/>
      <c r="O4" s="61"/>
      <c r="P4" s="61"/>
      <c r="Q4" s="60">
        <v>44603</v>
      </c>
      <c r="R4" s="60"/>
      <c r="S4" s="60"/>
      <c r="T4" s="60"/>
    </row>
    <row r="5" spans="1:20" s="13" customFormat="1" ht="9.9499999999999993" customHeight="1" x14ac:dyDescent="0.25">
      <c r="A5" s="12"/>
      <c r="B5" s="37"/>
      <c r="C5" s="37"/>
      <c r="D5" s="37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s="13" customFormat="1" ht="32.25" customHeight="1" x14ac:dyDescent="0.25">
      <c r="A6" s="12"/>
      <c r="B6" s="68" t="s">
        <v>71</v>
      </c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s="13" customFormat="1" ht="32.25" customHeight="1" x14ac:dyDescent="0.25">
      <c r="A7" s="12"/>
      <c r="B7" s="68" t="s">
        <v>29</v>
      </c>
      <c r="C7" s="69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</row>
    <row r="8" spans="1:20" s="13" customFormat="1" ht="32.25" customHeight="1" x14ac:dyDescent="0.25">
      <c r="A8" s="12"/>
      <c r="B8" s="68" t="s">
        <v>30</v>
      </c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</row>
    <row r="9" spans="1:20" s="13" customFormat="1" ht="11.1" customHeight="1" x14ac:dyDescent="0.25">
      <c r="A9" s="12"/>
      <c r="B9" s="37"/>
      <c r="C9" s="37"/>
      <c r="D9" s="37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ht="66" customHeight="1" x14ac:dyDescent="0.2">
      <c r="B10" s="32" t="s">
        <v>77</v>
      </c>
      <c r="C10" s="34" t="s">
        <v>12</v>
      </c>
      <c r="D10" s="34" t="s">
        <v>13</v>
      </c>
      <c r="E10" s="33" t="s">
        <v>14</v>
      </c>
      <c r="F10" s="33" t="s">
        <v>73</v>
      </c>
      <c r="G10" s="33" t="s">
        <v>15</v>
      </c>
      <c r="H10" s="53" t="s">
        <v>16</v>
      </c>
      <c r="I10" s="53" t="s">
        <v>17</v>
      </c>
      <c r="J10" s="53" t="s">
        <v>18</v>
      </c>
      <c r="K10" s="53" t="s">
        <v>19</v>
      </c>
      <c r="L10" s="53" t="s">
        <v>20</v>
      </c>
      <c r="M10" s="53" t="s">
        <v>21</v>
      </c>
      <c r="N10" s="53" t="s">
        <v>22</v>
      </c>
      <c r="O10" s="53" t="s">
        <v>23</v>
      </c>
      <c r="P10" s="53" t="s">
        <v>24</v>
      </c>
      <c r="Q10" s="53" t="s">
        <v>25</v>
      </c>
      <c r="R10" s="53" t="s">
        <v>26</v>
      </c>
      <c r="S10" s="53" t="s">
        <v>27</v>
      </c>
      <c r="T10" s="28" t="s">
        <v>0</v>
      </c>
    </row>
    <row r="11" spans="1:20" ht="73.5" customHeight="1" x14ac:dyDescent="0.2">
      <c r="B11" s="25"/>
      <c r="C11" s="36"/>
      <c r="D11" s="35"/>
      <c r="E11" s="27"/>
      <c r="F11" s="26"/>
      <c r="G11" s="42">
        <f>SUM(H11:S11)</f>
        <v>0</v>
      </c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27"/>
    </row>
    <row r="12" spans="1:20" ht="73.5" customHeight="1" x14ac:dyDescent="0.2">
      <c r="B12" s="25"/>
      <c r="C12" s="36"/>
      <c r="D12" s="35"/>
      <c r="E12" s="27"/>
      <c r="F12" s="26"/>
      <c r="G12" s="42">
        <f t="shared" ref="G12" si="0">SUM(H12:S12)</f>
        <v>0</v>
      </c>
      <c r="H12" s="45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27"/>
    </row>
    <row r="13" spans="1:20" ht="73.5" customHeight="1" x14ac:dyDescent="0.2">
      <c r="B13" s="25"/>
      <c r="C13" s="36"/>
      <c r="D13" s="35"/>
      <c r="E13" s="27"/>
      <c r="F13" s="26"/>
      <c r="G13" s="42">
        <f t="shared" ref="G13:G14" si="1">SUM(H13:S13)</f>
        <v>0</v>
      </c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27"/>
    </row>
    <row r="14" spans="1:20" ht="73.5" customHeight="1" x14ac:dyDescent="0.2">
      <c r="B14" s="29"/>
      <c r="C14" s="30"/>
      <c r="D14" s="31"/>
      <c r="E14" s="31"/>
      <c r="F14" s="66" t="s">
        <v>68</v>
      </c>
      <c r="G14" s="67">
        <f t="shared" si="1"/>
        <v>0</v>
      </c>
      <c r="H14" s="49">
        <f>SUM(H11:H13)</f>
        <v>0</v>
      </c>
      <c r="I14" s="49">
        <f t="shared" ref="I14:S14" si="2">SUM(I11:I13)</f>
        <v>0</v>
      </c>
      <c r="J14" s="49">
        <f t="shared" si="2"/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50"/>
    </row>
    <row r="15" spans="1:20" ht="73.5" customHeight="1" x14ac:dyDescent="0.2">
      <c r="B15" s="25"/>
      <c r="C15" s="36"/>
      <c r="D15" s="35"/>
      <c r="E15" s="27"/>
      <c r="F15" s="26"/>
      <c r="G15" s="42">
        <f>SUM(H15:S15)</f>
        <v>0</v>
      </c>
      <c r="H15" s="45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7"/>
    </row>
    <row r="16" spans="1:20" ht="73.5" customHeight="1" x14ac:dyDescent="0.2">
      <c r="B16" s="25"/>
      <c r="C16" s="36"/>
      <c r="D16" s="35"/>
      <c r="E16" s="27"/>
      <c r="F16" s="26"/>
      <c r="G16" s="42">
        <f t="shared" ref="G16:G19" si="3">SUM(H16:S16)</f>
        <v>0</v>
      </c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27"/>
    </row>
    <row r="17" spans="2:23" ht="73.5" customHeight="1" x14ac:dyDescent="0.2">
      <c r="B17" s="25"/>
      <c r="C17" s="36"/>
      <c r="D17" s="35"/>
      <c r="E17" s="27"/>
      <c r="F17" s="26"/>
      <c r="G17" s="43">
        <f t="shared" si="3"/>
        <v>0</v>
      </c>
      <c r="H17" s="47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27"/>
    </row>
    <row r="18" spans="2:23" ht="73.5" customHeight="1" x14ac:dyDescent="0.2">
      <c r="B18" s="29"/>
      <c r="C18" s="30"/>
      <c r="D18" s="31"/>
      <c r="E18" s="31"/>
      <c r="F18" s="66" t="s">
        <v>72</v>
      </c>
      <c r="G18" s="67">
        <f t="shared" si="3"/>
        <v>0</v>
      </c>
      <c r="H18" s="49">
        <f>SUM(H15:H17)</f>
        <v>0</v>
      </c>
      <c r="I18" s="49">
        <f t="shared" ref="I18:S18" si="4">SUM(I15:I17)</f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  <c r="N18" s="49">
        <f t="shared" si="4"/>
        <v>0</v>
      </c>
      <c r="O18" s="49">
        <f t="shared" si="4"/>
        <v>0</v>
      </c>
      <c r="P18" s="49">
        <f t="shared" si="4"/>
        <v>0</v>
      </c>
      <c r="Q18" s="49">
        <f t="shared" si="4"/>
        <v>0</v>
      </c>
      <c r="R18" s="49">
        <f t="shared" si="4"/>
        <v>0</v>
      </c>
      <c r="S18" s="49">
        <f t="shared" si="4"/>
        <v>0</v>
      </c>
      <c r="T18" s="50"/>
    </row>
    <row r="19" spans="2:23" ht="73.5" customHeight="1" x14ac:dyDescent="0.2">
      <c r="B19" s="25"/>
      <c r="C19" s="36"/>
      <c r="D19" s="35"/>
      <c r="E19" s="27"/>
      <c r="F19" s="26"/>
      <c r="G19" s="43">
        <f t="shared" si="3"/>
        <v>0</v>
      </c>
      <c r="H19" s="47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27"/>
    </row>
    <row r="20" spans="2:23" ht="73.5" customHeight="1" x14ac:dyDescent="0.2">
      <c r="B20" s="25"/>
      <c r="C20" s="36"/>
      <c r="D20" s="35"/>
      <c r="E20" s="27"/>
      <c r="F20" s="26"/>
      <c r="G20" s="42">
        <f t="shared" ref="G20:G23" si="5">SUM(H20:S20)</f>
        <v>0</v>
      </c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7"/>
    </row>
    <row r="21" spans="2:23" ht="73.5" customHeight="1" x14ac:dyDescent="0.2">
      <c r="B21" s="25"/>
      <c r="C21" s="36"/>
      <c r="D21" s="35"/>
      <c r="E21" s="27"/>
      <c r="F21" s="26"/>
      <c r="G21" s="43">
        <f t="shared" si="5"/>
        <v>0</v>
      </c>
      <c r="H21" s="47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27"/>
    </row>
    <row r="22" spans="2:23" ht="73.5" customHeight="1" x14ac:dyDescent="0.2">
      <c r="B22" s="29"/>
      <c r="C22" s="30"/>
      <c r="D22" s="31"/>
      <c r="E22" s="31"/>
      <c r="F22" s="66" t="s">
        <v>69</v>
      </c>
      <c r="G22" s="67">
        <f t="shared" si="5"/>
        <v>0</v>
      </c>
      <c r="H22" s="49">
        <f>SUM(H19:H21)</f>
        <v>0</v>
      </c>
      <c r="I22" s="49">
        <f t="shared" ref="I22:S22" si="6">SUM(I19:I21)</f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49">
        <f t="shared" si="6"/>
        <v>0</v>
      </c>
      <c r="P22" s="49">
        <f t="shared" si="6"/>
        <v>0</v>
      </c>
      <c r="Q22" s="49">
        <f t="shared" si="6"/>
        <v>0</v>
      </c>
      <c r="R22" s="49">
        <f t="shared" si="6"/>
        <v>0</v>
      </c>
      <c r="S22" s="49">
        <f t="shared" si="6"/>
        <v>0</v>
      </c>
      <c r="T22" s="50"/>
    </row>
    <row r="23" spans="2:23" ht="73.5" customHeight="1" x14ac:dyDescent="0.2">
      <c r="B23" s="25"/>
      <c r="C23" s="36"/>
      <c r="D23" s="35"/>
      <c r="E23" s="27"/>
      <c r="F23" s="26"/>
      <c r="G23" s="43">
        <f t="shared" si="5"/>
        <v>0</v>
      </c>
      <c r="H23" s="47"/>
      <c r="I23" s="4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7"/>
    </row>
    <row r="24" spans="2:23" ht="73.5" customHeight="1" x14ac:dyDescent="0.2">
      <c r="B24" s="25"/>
      <c r="C24" s="36"/>
      <c r="D24" s="35"/>
      <c r="E24" s="27"/>
      <c r="F24" s="26"/>
      <c r="G24" s="42">
        <f t="shared" ref="G24:G26" si="7">SUM(H24:S24)</f>
        <v>0</v>
      </c>
      <c r="H24" s="45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7"/>
    </row>
    <row r="25" spans="2:23" ht="73.5" customHeight="1" x14ac:dyDescent="0.2">
      <c r="B25" s="25"/>
      <c r="C25" s="36"/>
      <c r="D25" s="35"/>
      <c r="E25" s="27"/>
      <c r="F25" s="26"/>
      <c r="G25" s="43">
        <f t="shared" si="7"/>
        <v>0</v>
      </c>
      <c r="H25" s="47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27"/>
    </row>
    <row r="26" spans="2:23" ht="73.5" customHeight="1" x14ac:dyDescent="0.2">
      <c r="B26" s="29"/>
      <c r="C26" s="30"/>
      <c r="D26" s="31"/>
      <c r="E26" s="31"/>
      <c r="F26" s="66" t="s">
        <v>70</v>
      </c>
      <c r="G26" s="67">
        <f t="shared" si="7"/>
        <v>0</v>
      </c>
      <c r="H26" s="49">
        <f>SUM(H23:H25)</f>
        <v>0</v>
      </c>
      <c r="I26" s="49">
        <f t="shared" ref="I26:S26" si="8">SUM(I23:I25)</f>
        <v>0</v>
      </c>
      <c r="J26" s="49">
        <f t="shared" si="8"/>
        <v>0</v>
      </c>
      <c r="K26" s="49">
        <f t="shared" si="8"/>
        <v>0</v>
      </c>
      <c r="L26" s="49">
        <f t="shared" si="8"/>
        <v>0</v>
      </c>
      <c r="M26" s="49">
        <f t="shared" si="8"/>
        <v>0</v>
      </c>
      <c r="N26" s="49">
        <f t="shared" si="8"/>
        <v>0</v>
      </c>
      <c r="O26" s="49">
        <f t="shared" si="8"/>
        <v>0</v>
      </c>
      <c r="P26" s="49">
        <f t="shared" si="8"/>
        <v>0</v>
      </c>
      <c r="Q26" s="49">
        <f t="shared" si="8"/>
        <v>0</v>
      </c>
      <c r="R26" s="49">
        <f t="shared" si="8"/>
        <v>0</v>
      </c>
      <c r="S26" s="49">
        <f t="shared" si="8"/>
        <v>0</v>
      </c>
      <c r="T26" s="51"/>
    </row>
    <row r="27" spans="2:23" s="14" customFormat="1" ht="53.1" customHeight="1" x14ac:dyDescent="0.2">
      <c r="B27" s="29"/>
      <c r="C27" s="30"/>
      <c r="D27" s="31"/>
      <c r="E27" s="31"/>
      <c r="F27" s="66" t="s">
        <v>66</v>
      </c>
      <c r="G27" s="67"/>
      <c r="H27" s="49">
        <f>H14+H18+H22+H26</f>
        <v>0</v>
      </c>
      <c r="I27" s="49">
        <f t="shared" ref="I27:S27" si="9">SUM(I11:I26)</f>
        <v>0</v>
      </c>
      <c r="J27" s="49">
        <f t="shared" si="9"/>
        <v>0</v>
      </c>
      <c r="K27" s="49">
        <f t="shared" si="9"/>
        <v>0</v>
      </c>
      <c r="L27" s="49">
        <f t="shared" si="9"/>
        <v>0</v>
      </c>
      <c r="M27" s="49">
        <f t="shared" si="9"/>
        <v>0</v>
      </c>
      <c r="N27" s="49">
        <f t="shared" si="9"/>
        <v>0</v>
      </c>
      <c r="O27" s="49">
        <f t="shared" si="9"/>
        <v>0</v>
      </c>
      <c r="P27" s="49">
        <f t="shared" si="9"/>
        <v>0</v>
      </c>
      <c r="Q27" s="49">
        <f t="shared" si="9"/>
        <v>0</v>
      </c>
      <c r="R27" s="49">
        <f t="shared" si="9"/>
        <v>0</v>
      </c>
      <c r="S27" s="49">
        <f t="shared" si="9"/>
        <v>0</v>
      </c>
      <c r="T27" s="52"/>
      <c r="U27" s="11"/>
      <c r="V27" s="11"/>
      <c r="W27" s="11"/>
    </row>
    <row r="28" spans="2:23" s="14" customFormat="1" ht="53.1" customHeight="1" x14ac:dyDescent="0.2">
      <c r="B28" s="30"/>
      <c r="C28" s="21"/>
      <c r="D28" s="21"/>
      <c r="E28" s="21"/>
      <c r="F28" s="65" t="s">
        <v>67</v>
      </c>
      <c r="G28" s="65"/>
      <c r="H28" s="62">
        <f>SUM(H27:S27)</f>
        <v>0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44"/>
      <c r="U28" s="11"/>
      <c r="V28" s="11"/>
      <c r="W28" s="11"/>
    </row>
  </sheetData>
  <mergeCells count="18">
    <mergeCell ref="B7:C7"/>
    <mergeCell ref="B8:C8"/>
    <mergeCell ref="B6:C6"/>
    <mergeCell ref="D6:T6"/>
    <mergeCell ref="D7:T7"/>
    <mergeCell ref="D8:T8"/>
    <mergeCell ref="H28:S28"/>
    <mergeCell ref="F28:G28"/>
    <mergeCell ref="F27:G27"/>
    <mergeCell ref="F14:G14"/>
    <mergeCell ref="F18:G18"/>
    <mergeCell ref="F22:G22"/>
    <mergeCell ref="F26:G26"/>
    <mergeCell ref="D2:T2"/>
    <mergeCell ref="D3:T3"/>
    <mergeCell ref="G4:I4"/>
    <mergeCell ref="Q4:T4"/>
    <mergeCell ref="J4:P4"/>
  </mergeCells>
  <conditionalFormatting sqref="H11:S11 H15:S15 H13:S13">
    <cfRule type="cellIs" dxfId="6" priority="7" operator="equal">
      <formula>1</formula>
    </cfRule>
  </conditionalFormatting>
  <conditionalFormatting sqref="H12:S12">
    <cfRule type="cellIs" dxfId="5" priority="6" operator="equal">
      <formula>1</formula>
    </cfRule>
  </conditionalFormatting>
  <conditionalFormatting sqref="H24:S25">
    <cfRule type="cellIs" dxfId="4" priority="5" operator="equal">
      <formula>1</formula>
    </cfRule>
  </conditionalFormatting>
  <conditionalFormatting sqref="H23:S23">
    <cfRule type="cellIs" dxfId="3" priority="4" operator="equal">
      <formula>1</formula>
    </cfRule>
  </conditionalFormatting>
  <conditionalFormatting sqref="H20:S21">
    <cfRule type="cellIs" dxfId="2" priority="3" operator="equal">
      <formula>1</formula>
    </cfRule>
  </conditionalFormatting>
  <conditionalFormatting sqref="H19:S19">
    <cfRule type="cellIs" dxfId="1" priority="2" operator="equal">
      <formula>1</formula>
    </cfRule>
  </conditionalFormatting>
  <conditionalFormatting sqref="H16:S17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33D89B-875F-114D-A879-534F5FFBB81B}">
          <x14:formula1>
            <xm:f>lista!$A$2:$A$7</xm:f>
          </x14:formula1>
          <xm:sqref>C11:C26</xm:sqref>
        </x14:dataValidation>
        <x14:dataValidation type="list" allowBlank="1" showInputMessage="1" showErrorMessage="1" xr:uid="{43E0B42D-54AC-4C4C-91E0-BB5CB92B27A7}">
          <x14:formula1>
            <xm:f>lista!$B$2:$B$6</xm:f>
          </x14:formula1>
          <xm:sqref>E11:E26</xm:sqref>
        </x14:dataValidation>
        <x14:dataValidation type="list" allowBlank="1" showInputMessage="1" showErrorMessage="1" xr:uid="{AD0E865F-050B-014A-BB4D-F223A9A3FB9B}">
          <x14:formula1>
            <xm:f>lista!$C$1:$C$18</xm:f>
          </x14:formula1>
          <xm:sqref>F11:F13 F15:F17 F19:F21 F23:F25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17</vt:i4>
      </vt:variant>
    </vt:vector>
  </HeadingPairs>
  <TitlesOfParts>
    <vt:vector size="19" baseType="lpstr">
      <vt:lpstr>lista</vt:lpstr>
      <vt:lpstr>PROGRAMA ANUAL DE GESTIÓN</vt:lpstr>
      <vt:lpstr>aud</vt:lpstr>
      <vt:lpstr>AUDITOR</vt:lpstr>
      <vt:lpstr>AUDITORES</vt:lpstr>
      <vt:lpstr>CODIGO</vt:lpstr>
      <vt:lpstr>CONTROL</vt:lpstr>
      <vt:lpstr>ESTAD</vt:lpstr>
      <vt:lpstr>ESTADO</vt:lpstr>
      <vt:lpstr>ESTADOS</vt:lpstr>
      <vt:lpstr>INFORMES</vt:lpstr>
      <vt:lpstr>nom</vt:lpstr>
      <vt:lpstr>OCI</vt:lpstr>
      <vt:lpstr>PERIODO</vt:lpstr>
      <vt:lpstr>PROCEDIMIENTO</vt:lpstr>
      <vt:lpstr>RESP</vt:lpstr>
      <vt:lpstr>RESPON</vt:lpstr>
      <vt:lpstr>RESPONSABLE</vt:lpstr>
      <vt:lpstr>RESPONSABLES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Ujueta Castillo</dc:creator>
  <cp:lastModifiedBy>Cristian Leandro Muñoz Claros</cp:lastModifiedBy>
  <cp:lastPrinted>2018-03-05T20:55:54Z</cp:lastPrinted>
  <dcterms:created xsi:type="dcterms:W3CDTF">2015-12-07T15:17:25Z</dcterms:created>
  <dcterms:modified xsi:type="dcterms:W3CDTF">2022-02-11T14:48:29Z</dcterms:modified>
</cp:coreProperties>
</file>