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 - ANI\2021\Documentacion\SEPG\Formatos\"/>
    </mc:Choice>
  </mc:AlternateContent>
  <xr:revisionPtr revIDLastSave="0" documentId="13_ncr:1_{2F3B1651-4DBA-4EBC-959A-57FE73F2DD1E}" xr6:coauthVersionLast="45" xr6:coauthVersionMax="46" xr10:uidLastSave="{00000000-0000-0000-0000-000000000000}"/>
  <bookViews>
    <workbookView xWindow="20370" yWindow="-120" windowWidth="21840" windowHeight="13140" xr2:uid="{00000000-000D-0000-FFFF-FFFF00000000}"/>
  </bookViews>
  <sheets>
    <sheet name="Formato" sheetId="10" r:id="rId1"/>
    <sheet name="Pareto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9" l="1"/>
  <c r="C5" i="9"/>
  <c r="D5" i="9"/>
  <c r="E5" i="9"/>
  <c r="F5" i="9"/>
  <c r="G5" i="9"/>
  <c r="B6" i="9"/>
  <c r="C6" i="9"/>
  <c r="D6" i="9"/>
  <c r="E6" i="9"/>
  <c r="F6" i="9"/>
  <c r="G6" i="9"/>
  <c r="B7" i="9"/>
  <c r="C7" i="9"/>
  <c r="D7" i="9"/>
  <c r="E7" i="9"/>
  <c r="F7" i="9"/>
  <c r="G7" i="9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11" i="9"/>
  <c r="C11" i="9"/>
  <c r="D11" i="9"/>
  <c r="E11" i="9"/>
  <c r="F11" i="9"/>
  <c r="G11" i="9"/>
  <c r="B12" i="9"/>
  <c r="C12" i="9"/>
  <c r="D12" i="9"/>
  <c r="E12" i="9"/>
  <c r="F12" i="9"/>
  <c r="G12" i="9"/>
  <c r="B13" i="9"/>
  <c r="C13" i="9"/>
  <c r="D13" i="9"/>
  <c r="E13" i="9"/>
  <c r="F13" i="9"/>
  <c r="G13" i="9"/>
  <c r="C4" i="9"/>
  <c r="D4" i="9"/>
  <c r="E4" i="9"/>
  <c r="F4" i="9"/>
  <c r="G4" i="9"/>
  <c r="B4" i="9"/>
  <c r="H18" i="10" l="1"/>
  <c r="H19" i="10"/>
  <c r="H20" i="10"/>
  <c r="H21" i="10"/>
  <c r="H22" i="10"/>
  <c r="H23" i="10"/>
  <c r="H24" i="10"/>
  <c r="H25" i="10"/>
  <c r="H26" i="10"/>
  <c r="H27" i="10"/>
  <c r="H7" i="9" l="1"/>
  <c r="H5" i="9"/>
  <c r="H8" i="9"/>
  <c r="H6" i="9"/>
  <c r="H9" i="9"/>
  <c r="H13" i="9"/>
  <c r="H11" i="9"/>
  <c r="H4" i="9"/>
  <c r="H12" i="9"/>
  <c r="H10" i="9"/>
  <c r="H14" i="9" l="1"/>
  <c r="I10" i="9" s="1"/>
  <c r="I11" i="9" l="1"/>
  <c r="I5" i="9"/>
  <c r="I9" i="9"/>
  <c r="I8" i="9"/>
  <c r="I7" i="9"/>
  <c r="I13" i="9"/>
  <c r="I6" i="9"/>
  <c r="I12" i="9"/>
  <c r="I4" i="9"/>
  <c r="J4" i="9" s="1"/>
  <c r="J5" i="9" l="1"/>
  <c r="J6" i="9" s="1"/>
  <c r="J7" i="9" s="1"/>
  <c r="J8" i="9" s="1"/>
  <c r="J9" i="9" s="1"/>
  <c r="J10" i="9" s="1"/>
  <c r="J11" i="9" s="1"/>
  <c r="J12" i="9" s="1"/>
  <c r="J1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6" authorId="0" shapeId="0" xr:uid="{2380A0CD-BFAF-4372-A3B0-C112FCECDFAC}">
      <text>
        <r>
          <rPr>
            <sz val="9"/>
            <color indexed="81"/>
            <rFont val="Tahoma"/>
            <family val="2"/>
          </rPr>
          <t>Solicitar consecutivo al GIT Planeación (Equipo Calidad e Innovación), mediante correo electrónico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<sst xmlns="http://schemas.openxmlformats.org/spreadsheetml/2006/main" count="115" uniqueCount="102">
  <si>
    <t>SISTEMA ESTRATÉGICO DE PLANEACIÓN Y GESTIÓN</t>
  </si>
  <si>
    <t>ACCIÓN CORRECTIVA</t>
  </si>
  <si>
    <t>PROCESO:</t>
  </si>
  <si>
    <t>FECHA DE DETECCIÓN:</t>
  </si>
  <si>
    <t>No. CONSECUTIVO:</t>
  </si>
  <si>
    <t>ORIGEN</t>
  </si>
  <si>
    <t>Auditoria Interna ____</t>
  </si>
  <si>
    <t>No Conformidad____</t>
  </si>
  <si>
    <t>Auditoria Externa ____</t>
  </si>
  <si>
    <t>Observación____</t>
  </si>
  <si>
    <t>Salida No Conforme___</t>
  </si>
  <si>
    <t>Auditoria OCI ____</t>
  </si>
  <si>
    <t>Riesgo materializado ____</t>
  </si>
  <si>
    <t xml:space="preserve"> Otro ____</t>
  </si>
  <si>
    <t>¿Cuál?__________________________</t>
  </si>
  <si>
    <t>DESCRIPCIÓN</t>
  </si>
  <si>
    <t>LLUVIA DE IDEAS:</t>
  </si>
  <si>
    <t>Causas</t>
  </si>
  <si>
    <t>E1</t>
  </si>
  <si>
    <t>E2</t>
  </si>
  <si>
    <t>E3</t>
  </si>
  <si>
    <t>E4</t>
  </si>
  <si>
    <t>E5</t>
  </si>
  <si>
    <t>E6</t>
  </si>
  <si>
    <t>Total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</si>
  <si>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</si>
  <si>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</si>
  <si>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</si>
  <si>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</si>
  <si>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</si>
  <si>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</si>
  <si>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</si>
  <si>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</si>
  <si>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</si>
  <si>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</si>
  <si>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DIAGRAMA DE PARETO:</t>
  </si>
  <si>
    <t xml:space="preserve">DIAGRAMA DE CAUSA/EFECTO: </t>
  </si>
  <si>
    <t>Mano de obra</t>
  </si>
  <si>
    <t>Métodos</t>
  </si>
  <si>
    <t>Materiales</t>
  </si>
  <si>
    <t xml:space="preserve">Problema 
o efecto: </t>
  </si>
  <si>
    <t>Maquinaria/Equipo</t>
  </si>
  <si>
    <t>Medio ambiente</t>
  </si>
  <si>
    <t>Mediciones o control</t>
  </si>
  <si>
    <r>
      <t xml:space="preserve">ANÁLISIS DE CAUSAS (presentadas o potenciales): </t>
    </r>
    <r>
      <rPr>
        <b/>
        <sz val="11"/>
        <color theme="0" tint="-0.499984740745262"/>
        <rFont val="Calibri"/>
        <family val="2"/>
        <scheme val="minor"/>
      </rPr>
      <t>usar la pregunta ¿por qué?</t>
    </r>
  </si>
  <si>
    <t>CORRECCIÓN:</t>
  </si>
  <si>
    <t>Actividad</t>
  </si>
  <si>
    <t>Responsable</t>
  </si>
  <si>
    <t>Fecha de Cumplimiento</t>
  </si>
  <si>
    <t>Avance</t>
  </si>
  <si>
    <t>PLAN DE ACCIÓN:</t>
  </si>
  <si>
    <t>Acción</t>
  </si>
  <si>
    <t>APROBACIÓN CORRECCIÓN Y PLAN DE ACCIÓN</t>
  </si>
  <si>
    <t>Nombre</t>
  </si>
  <si>
    <t>Cargo</t>
  </si>
  <si>
    <t>Fecha</t>
  </si>
  <si>
    <t>Firma</t>
  </si>
  <si>
    <t>SEGUIMIENTO A RESULTADOS</t>
  </si>
  <si>
    <t>Fecha de seguimiento</t>
  </si>
  <si>
    <t>% Avance</t>
  </si>
  <si>
    <t>Observaciones</t>
  </si>
  <si>
    <t>LA ACCIÓN CORRECTIVA:</t>
  </si>
  <si>
    <t>Se implementó:</t>
  </si>
  <si>
    <t>Si</t>
  </si>
  <si>
    <t>No</t>
  </si>
  <si>
    <t>Fue eficaz:</t>
  </si>
  <si>
    <t>Solicita nueva acción</t>
  </si>
  <si>
    <t>Genera actualización del mapa de riesgos</t>
  </si>
  <si>
    <t>DESCRIPCIÓN DE LA EFICACIA DE LA ACCIÓN:</t>
  </si>
  <si>
    <t>CIERRE DE LA ACCIÓN CORRECTIVA</t>
  </si>
  <si>
    <t>LLUVIA DE IDEAS y PARETO</t>
  </si>
  <si>
    <t>CTRL H</t>
  </si>
  <si>
    <t>Para ejecutar la macro (CTRL H)</t>
  </si>
  <si>
    <t>CAUSAS</t>
  </si>
  <si>
    <t>P1</t>
  </si>
  <si>
    <t>P2</t>
  </si>
  <si>
    <t>P3</t>
  </si>
  <si>
    <t>P4</t>
  </si>
  <si>
    <t>P5</t>
  </si>
  <si>
    <t>P6</t>
  </si>
  <si>
    <t>SUMATORIA</t>
  </si>
  <si>
    <t>%PARTICIP IND</t>
  </si>
  <si>
    <t>%PARTICIP ACUM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</si>
  <si>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</si>
  <si>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</si>
  <si>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</si>
  <si>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</si>
  <si>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</si>
  <si>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</si>
  <si>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</si>
  <si>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</si>
  <si>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</si>
  <si>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</si>
  <si>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</si>
  <si>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CÓDIGO</t>
  </si>
  <si>
    <t>VERSIÓN</t>
  </si>
  <si>
    <t>FECHA</t>
  </si>
  <si>
    <t>SEPG-F-019</t>
  </si>
  <si>
    <r>
      <t>DESCRIPCIÓN: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0" tint="-0.34998626667073579"/>
        <rFont val="Calibri"/>
        <family val="2"/>
        <scheme val="minor"/>
      </rPr>
      <t>Se debe transcribir tal cual como aparece en el informe o reporte la situación identificada.</t>
    </r>
    <r>
      <rPr>
        <sz val="10"/>
        <color theme="1"/>
        <rFont val="Calibri"/>
        <family val="2"/>
        <scheme val="minor"/>
      </rPr>
      <t xml:space="preserve">
</t>
    </r>
  </si>
  <si>
    <t>PQRS____</t>
  </si>
  <si>
    <t>Alta dirección ____</t>
  </si>
  <si>
    <r>
      <rPr>
        <b/>
        <sz val="11"/>
        <color theme="1"/>
        <rFont val="Calibri"/>
        <family val="2"/>
        <scheme val="minor"/>
      </rPr>
      <t>IDENTIFICACIÓN DOCUMENTO DE REFERENCIA</t>
    </r>
    <r>
      <rPr>
        <sz val="10"/>
        <color theme="0" tint="-0.34998626667073579"/>
        <rFont val="Calibri"/>
        <family val="2"/>
        <scheme val="minor"/>
      </rPr>
      <t xml:space="preserve"> informe auditoria interna, informe externa, registro de no conformidad, informe de seguimiento a riesgos, entre otros (fecha, código, consecutivo).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</si>
</sst>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0.0%"/>
    <numFmt numFmtId="167" formatCode="#,##0_ ;\-#,##0\ "/>
    <numFmt numFmtId="168" formatCode="&quot;00&quot;#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0" xfId="1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6" fontId="0" fillId="0" borderId="0" xfId="2" applyNumberFormat="1" applyFont="1"/>
    <xf numFmtId="166" fontId="0" fillId="0" borderId="0" xfId="0" applyNumberForma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167" fontId="6" fillId="0" borderId="1" xfId="1" applyNumberFormat="1" applyFont="1" applyBorder="1"/>
    <xf numFmtId="0" fontId="9" fillId="0" borderId="0" xfId="3" applyFont="1"/>
    <xf numFmtId="0" fontId="10" fillId="0" borderId="1" xfId="3" applyFont="1" applyBorder="1" applyAlignment="1">
      <alignment horizontal="right"/>
    </xf>
    <xf numFmtId="0" fontId="9" fillId="0" borderId="0" xfId="3" applyFont="1" applyFill="1"/>
    <xf numFmtId="0" fontId="0" fillId="0" borderId="0" xfId="0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3" applyFont="1" applyBorder="1" applyAlignment="1">
      <alignment horizontal="center"/>
    </xf>
    <xf numFmtId="0" fontId="11" fillId="0" borderId="8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8" fillId="0" borderId="6" xfId="3" applyFont="1" applyBorder="1"/>
    <xf numFmtId="0" fontId="8" fillId="0" borderId="1" xfId="3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9" fontId="13" fillId="0" borderId="1" xfId="4" applyFont="1" applyFill="1" applyBorder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9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14" fontId="2" fillId="0" borderId="1" xfId="3" applyNumberFormat="1" applyFont="1" applyFill="1" applyBorder="1" applyAlignment="1">
      <alignment horizontal="center" vertical="center"/>
    </xf>
    <xf numFmtId="9" fontId="13" fillId="0" borderId="1" xfId="4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4" fontId="17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2" fillId="0" borderId="1" xfId="3" applyFont="1" applyBorder="1" applyAlignment="1">
      <alignment horizontal="right" vertical="center"/>
    </xf>
    <xf numFmtId="0" fontId="8" fillId="0" borderId="0" xfId="3" applyFont="1"/>
    <xf numFmtId="0" fontId="2" fillId="0" borderId="1" xfId="3" applyFont="1" applyBorder="1" applyAlignment="1">
      <alignment vertical="top" wrapText="1"/>
    </xf>
    <xf numFmtId="0" fontId="2" fillId="0" borderId="1" xfId="3" applyFont="1" applyFill="1" applyBorder="1" applyAlignment="1">
      <alignment horizontal="right" vertical="center"/>
    </xf>
    <xf numFmtId="0" fontId="2" fillId="0" borderId="13" xfId="3" applyFont="1" applyFill="1" applyBorder="1" applyAlignment="1">
      <alignment horizontal="right" vertical="center"/>
    </xf>
    <xf numFmtId="0" fontId="2" fillId="0" borderId="6" xfId="3" applyFont="1" applyBorder="1"/>
    <xf numFmtId="0" fontId="2" fillId="0" borderId="0" xfId="3" applyFont="1" applyBorder="1"/>
    <xf numFmtId="0" fontId="2" fillId="0" borderId="4" xfId="3" applyFont="1" applyBorder="1"/>
    <xf numFmtId="0" fontId="2" fillId="0" borderId="3" xfId="3" applyFont="1" applyBorder="1"/>
    <xf numFmtId="0" fontId="2" fillId="0" borderId="5" xfId="3" applyFont="1" applyBorder="1"/>
    <xf numFmtId="0" fontId="2" fillId="0" borderId="0" xfId="3" applyFont="1" applyBorder="1" applyAlignment="1">
      <alignment horizontal="right"/>
    </xf>
    <xf numFmtId="0" fontId="2" fillId="0" borderId="3" xfId="3" applyFont="1" applyBorder="1" applyAlignment="1">
      <alignment horizontal="right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4" fontId="16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" fillId="0" borderId="10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16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17" xfId="3" applyFont="1" applyBorder="1" applyAlignment="1">
      <alignment horizontal="center"/>
    </xf>
    <xf numFmtId="0" fontId="1" fillId="0" borderId="15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/>
    </xf>
    <xf numFmtId="0" fontId="8" fillId="0" borderId="11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/>
    </xf>
    <xf numFmtId="0" fontId="8" fillId="0" borderId="12" xfId="3" applyFont="1" applyBorder="1" applyAlignment="1">
      <alignment horizontal="left" vertical="top"/>
    </xf>
    <xf numFmtId="0" fontId="11" fillId="0" borderId="11" xfId="3" applyFont="1" applyBorder="1" applyAlignment="1">
      <alignment horizontal="center"/>
    </xf>
    <xf numFmtId="0" fontId="11" fillId="0" borderId="10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14" fontId="11" fillId="0" borderId="1" xfId="3" applyNumberFormat="1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8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top"/>
    </xf>
    <xf numFmtId="0" fontId="8" fillId="0" borderId="8" xfId="3" applyFont="1" applyBorder="1" applyAlignment="1">
      <alignment horizontal="left" vertical="top"/>
    </xf>
    <xf numFmtId="0" fontId="8" fillId="0" borderId="7" xfId="3" applyFont="1" applyBorder="1" applyAlignment="1">
      <alignment horizontal="left" vertical="top"/>
    </xf>
    <xf numFmtId="0" fontId="8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3" applyFont="1" applyBorder="1" applyAlignment="1">
      <alignment horizontal="left" vertical="top"/>
    </xf>
    <xf numFmtId="0" fontId="8" fillId="0" borderId="0" xfId="3" applyFont="1" applyBorder="1" applyAlignment="1">
      <alignment horizontal="left" vertical="top"/>
    </xf>
    <xf numFmtId="0" fontId="8" fillId="0" borderId="5" xfId="3" applyFont="1" applyBorder="1" applyAlignment="1">
      <alignment horizontal="left" vertical="top"/>
    </xf>
    <xf numFmtId="0" fontId="8" fillId="0" borderId="1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9" xfId="3" applyFont="1" applyFill="1" applyBorder="1" applyAlignment="1">
      <alignment horizontal="center"/>
    </xf>
    <xf numFmtId="0" fontId="12" fillId="2" borderId="8" xfId="3" applyFont="1" applyFill="1" applyBorder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16" fillId="0" borderId="11" xfId="3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2" fillId="0" borderId="11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2" xfId="3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168" fontId="16" fillId="0" borderId="18" xfId="5" applyNumberFormat="1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 xr:uid="{00000000-0005-0000-0000-000002000000}"/>
    <cellStyle name="Normal 4" xfId="5" xr:uid="{F7F57B45-E123-4DF7-AA03-381123027B78}"/>
    <cellStyle name="Porcentaje" xfId="2" builtinId="5"/>
    <cellStyle name="Porcentaj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968503937008"/>
          <c:y val="5.1400554097404488E-2"/>
          <c:w val="0.82070100612423447"/>
          <c:h val="0.72613808690580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Pareto!$H$3</c:f>
              <c:strCache>
                <c:ptCount val="1"/>
                <c:pt idx="0">
                  <c:v>SUMATORIA</c:v>
                </c:pt>
              </c:strCache>
            </c:strRef>
          </c:tx>
          <c:invertIfNegative val="0"/>
          <c:cat>
            <c:strRef>
              <c:f>Pareto!$A$4:$A$13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Pareto!$H$4:$H$13</c:f>
              <c:numCache>
                <c:formatCode>_-* #,##0.0\ _€_-;\-* #,##0.0\ _€_-;_-* "-"??\ _€_-;_-@_-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4-4175-A8DC-F65F30A5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94584"/>
        <c:axId val="262805712"/>
      </c:barChart>
      <c:lineChart>
        <c:grouping val="standard"/>
        <c:varyColors val="0"/>
        <c:ser>
          <c:idx val="1"/>
          <c:order val="1"/>
          <c:tx>
            <c:strRef>
              <c:f>Pareto!$J$3</c:f>
              <c:strCache>
                <c:ptCount val="1"/>
                <c:pt idx="0">
                  <c:v>%PARTICIP ACUM</c:v>
                </c:pt>
              </c:strCache>
            </c:strRef>
          </c:tx>
          <c:cat>
            <c:strRef>
              <c:f>Pareto!$A$4:$A$13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Pareto!$J$4:$J$13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4-4175-A8DC-F65F30A5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04144"/>
        <c:axId val="262806104"/>
      </c:lineChart>
      <c:catAx>
        <c:axId val="263694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2805712"/>
        <c:crosses val="autoZero"/>
        <c:auto val="1"/>
        <c:lblAlgn val="ctr"/>
        <c:lblOffset val="100"/>
        <c:noMultiLvlLbl val="0"/>
      </c:catAx>
      <c:valAx>
        <c:axId val="262805712"/>
        <c:scaling>
          <c:orientation val="minMax"/>
        </c:scaling>
        <c:delete val="0"/>
        <c:axPos val="l"/>
        <c:majorGridlines/>
        <c:numFmt formatCode="_-* #,##0.0\ _€_-;\-* #,##0.0\ _€_-;_-* &quot;-&quot;??\ _€_-;_-@_-" sourceLinked="1"/>
        <c:majorTickMark val="none"/>
        <c:minorTickMark val="none"/>
        <c:tickLblPos val="nextTo"/>
        <c:crossAx val="263694584"/>
        <c:crosses val="autoZero"/>
        <c:crossBetween val="between"/>
      </c:valAx>
      <c:valAx>
        <c:axId val="2628061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2804144"/>
        <c:crosses val="max"/>
        <c:crossBetween val="between"/>
      </c:valAx>
      <c:catAx>
        <c:axId val="26280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806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815354330708661"/>
          <c:y val="0.89313466025080201"/>
          <c:w val="0.68962423447069121"/>
          <c:h val="0.10261956838728492"/>
        </c:manualLayout>
      </c:layout>
      <c:overlay val="0"/>
      <c:txPr>
        <a:bodyPr/>
        <a:lstStyle/>
        <a:p>
          <a:pPr>
            <a:defRPr sz="9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968503937008"/>
          <c:y val="5.1400554097404488E-2"/>
          <c:w val="0.82070100612423447"/>
          <c:h val="0.72613808690580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Pareto!$H$3</c:f>
              <c:strCache>
                <c:ptCount val="1"/>
                <c:pt idx="0">
                  <c:v>SUMATORIA</c:v>
                </c:pt>
              </c:strCache>
            </c:strRef>
          </c:tx>
          <c:invertIfNegative val="0"/>
          <c:cat>
            <c:strRef>
              <c:f>Pareto!$A$4:$A$13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Pareto!$H$4:$H$13</c:f>
              <c:numCache>
                <c:formatCode>_-* #,##0.0\ _€_-;\-* #,##0.0\ _€_-;_-* "-"??\ _€_-;_-@_-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D-4FFA-B787-3DEE4160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06496"/>
        <c:axId val="262804536"/>
      </c:barChart>
      <c:lineChart>
        <c:grouping val="standard"/>
        <c:varyColors val="0"/>
        <c:ser>
          <c:idx val="1"/>
          <c:order val="1"/>
          <c:tx>
            <c:strRef>
              <c:f>Pareto!$J$3</c:f>
              <c:strCache>
                <c:ptCount val="1"/>
                <c:pt idx="0">
                  <c:v>%PARTICIP ACUM</c:v>
                </c:pt>
              </c:strCache>
            </c:strRef>
          </c:tx>
          <c:cat>
            <c:strRef>
              <c:f>Pareto!$A$4:$A$13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Pareto!$J$4:$J$13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D-4FFA-B787-3DEE4160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07672"/>
        <c:axId val="262807280"/>
      </c:lineChart>
      <c:catAx>
        <c:axId val="26280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2804536"/>
        <c:crosses val="autoZero"/>
        <c:auto val="1"/>
        <c:lblAlgn val="ctr"/>
        <c:lblOffset val="100"/>
        <c:noMultiLvlLbl val="0"/>
      </c:catAx>
      <c:valAx>
        <c:axId val="262804536"/>
        <c:scaling>
          <c:orientation val="minMax"/>
          <c:max val="350"/>
        </c:scaling>
        <c:delete val="0"/>
        <c:axPos val="l"/>
        <c:majorGridlines/>
        <c:numFmt formatCode="_-* #,##0.0\ _€_-;\-* #,##0.0\ _€_-;_-* &quot;-&quot;??\ _€_-;_-@_-" sourceLinked="1"/>
        <c:majorTickMark val="none"/>
        <c:minorTickMark val="none"/>
        <c:tickLblPos val="nextTo"/>
        <c:crossAx val="262806496"/>
        <c:crosses val="autoZero"/>
        <c:crossBetween val="between"/>
      </c:valAx>
      <c:valAx>
        <c:axId val="2628072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2807672"/>
        <c:crosses val="max"/>
        <c:crossBetween val="between"/>
      </c:valAx>
      <c:catAx>
        <c:axId val="26280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807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815354330708661"/>
          <c:y val="0.89313466025080201"/>
          <c:w val="0.68962423447069121"/>
          <c:h val="0.10261956838728492"/>
        </c:manualLayout>
      </c:layout>
      <c:overlay val="0"/>
      <c:txPr>
        <a:bodyPr/>
        <a:lstStyle/>
        <a:p>
          <a:pPr>
            <a:defRPr sz="9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180975</xdr:rowOff>
    </xdr:from>
    <xdr:to>
      <xdr:col>7</xdr:col>
      <xdr:colOff>9525</xdr:colOff>
      <xdr:row>35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6848475"/>
          <a:ext cx="5324475" cy="95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34</xdr:row>
      <xdr:rowOff>180975</xdr:rowOff>
    </xdr:from>
    <xdr:to>
      <xdr:col>7</xdr:col>
      <xdr:colOff>9525</xdr:colOff>
      <xdr:row>35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9050" y="6848475"/>
          <a:ext cx="5324475" cy="95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512885</xdr:colOff>
      <xdr:row>27</xdr:row>
      <xdr:rowOff>256441</xdr:rowOff>
    </xdr:from>
    <xdr:to>
      <xdr:col>7</xdr:col>
      <xdr:colOff>461596</xdr:colOff>
      <xdr:row>27</xdr:row>
      <xdr:rowOff>3245826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1069731</xdr:colOff>
      <xdr:row>27</xdr:row>
      <xdr:rowOff>1134915</xdr:rowOff>
    </xdr:from>
    <xdr:to>
      <xdr:col>6</xdr:col>
      <xdr:colOff>587619</xdr:colOff>
      <xdr:row>27</xdr:row>
      <xdr:rowOff>1134915</xdr:rowOff>
    </xdr:to>
    <xdr:cxnSp macro="">
      <xdr:nvCxnSpPr>
        <xdr:cNvPr id="12" name="3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69731" y="12821105"/>
          <a:ext cx="4247543" cy="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248230</xdr:colOff>
      <xdr:row>0</xdr:row>
      <xdr:rowOff>81539</xdr:rowOff>
    </xdr:from>
    <xdr:to>
      <xdr:col>0</xdr:col>
      <xdr:colOff>1348999</xdr:colOff>
      <xdr:row>2</xdr:row>
      <xdr:rowOff>241425</xdr:rowOff>
    </xdr:to>
    <xdr:pic>
      <xdr:nvPicPr>
        <xdr:cNvPr id="13" name="89 Imagen">
          <a:extLst>
            <a:ext uri="{FF2B5EF4-FFF2-40B4-BE49-F238E27FC236}">
              <a16:creationId xmlns:a16="http://schemas.microsoft.com/office/drawing/2014/main" id="{A50EE4DA-1F93-45CE-8A00-BC2F85638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230" y="81539"/>
          <a:ext cx="1100769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650875</xdr:colOff>
      <xdr:row>30</xdr:row>
      <xdr:rowOff>39688</xdr:rowOff>
    </xdr:from>
    <xdr:to>
      <xdr:col>0</xdr:col>
      <xdr:colOff>1596781</xdr:colOff>
      <xdr:row>34</xdr:row>
      <xdr:rowOff>187691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7D2F256F-7097-4B65-994C-B298CA098477}"/>
            </a:ext>
          </a:extLst>
        </xdr:cNvPr>
        <xdr:cNvCxnSpPr/>
      </xdr:nvCxnSpPr>
      <xdr:spPr>
        <a:xfrm>
          <a:off x="650875" y="10755313"/>
          <a:ext cx="945906" cy="9100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384419</xdr:colOff>
      <xdr:row>30</xdr:row>
      <xdr:rowOff>12700</xdr:rowOff>
    </xdr:from>
    <xdr:to>
      <xdr:col>3</xdr:col>
      <xdr:colOff>539262</xdr:colOff>
      <xdr:row>34</xdr:row>
      <xdr:rowOff>174625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83BED3A-FACB-42F5-B457-D2A38660EDD4}"/>
            </a:ext>
          </a:extLst>
        </xdr:cNvPr>
        <xdr:cNvCxnSpPr/>
      </xdr:nvCxnSpPr>
      <xdr:spPr>
        <a:xfrm>
          <a:off x="2654544" y="10728325"/>
          <a:ext cx="694593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29</xdr:row>
      <xdr:rowOff>182561</xdr:rowOff>
    </xdr:from>
    <xdr:to>
      <xdr:col>6</xdr:col>
      <xdr:colOff>252777</xdr:colOff>
      <xdr:row>34</xdr:row>
      <xdr:rowOff>180974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1524B20A-2A7E-4654-8479-4AA586C4032A}"/>
            </a:ext>
          </a:extLst>
        </xdr:cNvPr>
        <xdr:cNvCxnSpPr/>
      </xdr:nvCxnSpPr>
      <xdr:spPr>
        <a:xfrm>
          <a:off x="4143375" y="10707686"/>
          <a:ext cx="697277" cy="9509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460375</xdr:colOff>
      <xdr:row>34</xdr:row>
      <xdr:rowOff>174626</xdr:rowOff>
    </xdr:from>
    <xdr:to>
      <xdr:col>0</xdr:col>
      <xdr:colOff>1293813</xdr:colOff>
      <xdr:row>39</xdr:row>
      <xdr:rowOff>182563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7DE89EEE-8D04-4146-8051-87F0AA665939}"/>
            </a:ext>
          </a:extLst>
        </xdr:cNvPr>
        <xdr:cNvCxnSpPr/>
      </xdr:nvCxnSpPr>
      <xdr:spPr>
        <a:xfrm flipV="1">
          <a:off x="460375" y="11652251"/>
          <a:ext cx="833438" cy="9921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55563</xdr:colOff>
      <xdr:row>34</xdr:row>
      <xdr:rowOff>185739</xdr:rowOff>
    </xdr:from>
    <xdr:to>
      <xdr:col>4</xdr:col>
      <xdr:colOff>525829</xdr:colOff>
      <xdr:row>40</xdr:row>
      <xdr:rowOff>0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18190F71-D4E6-4D30-A115-D6F17EA946ED}"/>
            </a:ext>
          </a:extLst>
        </xdr:cNvPr>
        <xdr:cNvCxnSpPr/>
      </xdr:nvCxnSpPr>
      <xdr:spPr>
        <a:xfrm flipV="1">
          <a:off x="2865438" y="11663364"/>
          <a:ext cx="1010016" cy="9969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166688</xdr:colOff>
      <xdr:row>35</xdr:row>
      <xdr:rowOff>0</xdr:rowOff>
    </xdr:from>
    <xdr:to>
      <xdr:col>6</xdr:col>
      <xdr:colOff>396875</xdr:colOff>
      <xdr:row>39</xdr:row>
      <xdr:rowOff>182564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B9E96424-DF9A-4872-86F8-81DAE8E4B564}"/>
            </a:ext>
          </a:extLst>
        </xdr:cNvPr>
        <xdr:cNvCxnSpPr/>
      </xdr:nvCxnSpPr>
      <xdr:spPr>
        <a:xfrm flipV="1">
          <a:off x="4119563" y="11668125"/>
          <a:ext cx="865187" cy="9763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468313</xdr:colOff>
      <xdr:row>30</xdr:row>
      <xdr:rowOff>166688</xdr:rowOff>
    </xdr:from>
    <xdr:to>
      <xdr:col>0</xdr:col>
      <xdr:colOff>762001</xdr:colOff>
      <xdr:row>32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043DAF-D9D4-49C6-882E-0E5A28BB77B8}"/>
            </a:ext>
          </a:extLst>
        </xdr:cNvPr>
        <xdr:cNvSpPr txBox="1"/>
      </xdr:nvSpPr>
      <xdr:spPr>
        <a:xfrm>
          <a:off x="468313" y="10882313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1001711</xdr:colOff>
      <xdr:row>30</xdr:row>
      <xdr:rowOff>144462</xdr:rowOff>
    </xdr:from>
    <xdr:to>
      <xdr:col>0</xdr:col>
      <xdr:colOff>1295399</xdr:colOff>
      <xdr:row>31</xdr:row>
      <xdr:rowOff>168275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40D616E4-9882-43E2-B4E5-152EBF4E9C8A}"/>
            </a:ext>
          </a:extLst>
        </xdr:cNvPr>
        <xdr:cNvSpPr txBox="1"/>
      </xdr:nvSpPr>
      <xdr:spPr>
        <a:xfrm>
          <a:off x="1001711" y="10860087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876300</xdr:colOff>
      <xdr:row>32</xdr:row>
      <xdr:rowOff>161926</xdr:rowOff>
    </xdr:from>
    <xdr:to>
      <xdr:col>0</xdr:col>
      <xdr:colOff>1169988</xdr:colOff>
      <xdr:row>33</xdr:row>
      <xdr:rowOff>185739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94DCBE03-5C2A-484A-ADFC-55DB9644621D}"/>
            </a:ext>
          </a:extLst>
        </xdr:cNvPr>
        <xdr:cNvSpPr txBox="1"/>
      </xdr:nvSpPr>
      <xdr:spPr>
        <a:xfrm>
          <a:off x="876300" y="11258551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</xdr:col>
      <xdr:colOff>142875</xdr:colOff>
      <xdr:row>30</xdr:row>
      <xdr:rowOff>119062</xdr:rowOff>
    </xdr:from>
    <xdr:to>
      <xdr:col>2</xdr:col>
      <xdr:colOff>436563</xdr:colOff>
      <xdr:row>31</xdr:row>
      <xdr:rowOff>142875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4E615E5-9AF0-45B3-9157-AC1FCE7A84F4}"/>
            </a:ext>
          </a:extLst>
        </xdr:cNvPr>
        <xdr:cNvSpPr txBox="1"/>
      </xdr:nvSpPr>
      <xdr:spPr>
        <a:xfrm>
          <a:off x="2413000" y="10834687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160338</xdr:colOff>
      <xdr:row>31</xdr:row>
      <xdr:rowOff>41275</xdr:rowOff>
    </xdr:from>
    <xdr:to>
      <xdr:col>3</xdr:col>
      <xdr:colOff>454026</xdr:colOff>
      <xdr:row>32</xdr:row>
      <xdr:rowOff>65088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5A8D5A29-C488-43B8-BBAB-EDEDBBF6FEC1}"/>
            </a:ext>
          </a:extLst>
        </xdr:cNvPr>
        <xdr:cNvSpPr txBox="1"/>
      </xdr:nvSpPr>
      <xdr:spPr>
        <a:xfrm>
          <a:off x="2970213" y="10947400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</xdr:col>
      <xdr:colOff>503238</xdr:colOff>
      <xdr:row>33</xdr:row>
      <xdr:rowOff>3175</xdr:rowOff>
    </xdr:from>
    <xdr:to>
      <xdr:col>3</xdr:col>
      <xdr:colOff>257176</xdr:colOff>
      <xdr:row>34</xdr:row>
      <xdr:rowOff>26988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43E0798E-A852-413A-9101-0E8D7E28A7F2}"/>
            </a:ext>
          </a:extLst>
        </xdr:cNvPr>
        <xdr:cNvSpPr txBox="1"/>
      </xdr:nvSpPr>
      <xdr:spPr>
        <a:xfrm>
          <a:off x="2773363" y="11290300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600076</xdr:colOff>
      <xdr:row>30</xdr:row>
      <xdr:rowOff>147638</xdr:rowOff>
    </xdr:from>
    <xdr:to>
      <xdr:col>5</xdr:col>
      <xdr:colOff>290514</xdr:colOff>
      <xdr:row>31</xdr:row>
      <xdr:rowOff>171451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29D3A64-8B16-4FE3-917F-620B4A30C729}"/>
            </a:ext>
          </a:extLst>
        </xdr:cNvPr>
        <xdr:cNvSpPr txBox="1"/>
      </xdr:nvSpPr>
      <xdr:spPr>
        <a:xfrm>
          <a:off x="3949701" y="10863263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554038</xdr:colOff>
      <xdr:row>31</xdr:row>
      <xdr:rowOff>69851</xdr:rowOff>
    </xdr:from>
    <xdr:to>
      <xdr:col>6</xdr:col>
      <xdr:colOff>212726</xdr:colOff>
      <xdr:row>32</xdr:row>
      <xdr:rowOff>93664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C87104C-0A25-443B-8CF0-07A44C735891}"/>
            </a:ext>
          </a:extLst>
        </xdr:cNvPr>
        <xdr:cNvSpPr txBox="1"/>
      </xdr:nvSpPr>
      <xdr:spPr>
        <a:xfrm>
          <a:off x="4506913" y="10975976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325438</xdr:colOff>
      <xdr:row>33</xdr:row>
      <xdr:rowOff>7939</xdr:rowOff>
    </xdr:from>
    <xdr:to>
      <xdr:col>5</xdr:col>
      <xdr:colOff>619126</xdr:colOff>
      <xdr:row>34</xdr:row>
      <xdr:rowOff>31752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34758268-4463-45A9-B982-559C8556290F}"/>
            </a:ext>
          </a:extLst>
        </xdr:cNvPr>
        <xdr:cNvSpPr txBox="1"/>
      </xdr:nvSpPr>
      <xdr:spPr>
        <a:xfrm>
          <a:off x="4278313" y="11295064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682625</xdr:colOff>
      <xdr:row>35</xdr:row>
      <xdr:rowOff>134938</xdr:rowOff>
    </xdr:from>
    <xdr:to>
      <xdr:col>0</xdr:col>
      <xdr:colOff>976313</xdr:colOff>
      <xdr:row>36</xdr:row>
      <xdr:rowOff>150813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46212A95-536E-4124-A9A2-486BDACDC7C8}"/>
            </a:ext>
          </a:extLst>
        </xdr:cNvPr>
        <xdr:cNvSpPr txBox="1"/>
      </xdr:nvSpPr>
      <xdr:spPr>
        <a:xfrm>
          <a:off x="682625" y="11803063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882650</xdr:colOff>
      <xdr:row>37</xdr:row>
      <xdr:rowOff>88901</xdr:rowOff>
    </xdr:from>
    <xdr:to>
      <xdr:col>0</xdr:col>
      <xdr:colOff>1176338</xdr:colOff>
      <xdr:row>38</xdr:row>
      <xdr:rowOff>104776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19862DBB-B29D-429E-A9D5-1E8C4CE8590E}"/>
            </a:ext>
          </a:extLst>
        </xdr:cNvPr>
        <xdr:cNvSpPr txBox="1"/>
      </xdr:nvSpPr>
      <xdr:spPr>
        <a:xfrm>
          <a:off x="882650" y="12153901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360362</xdr:colOff>
      <xdr:row>37</xdr:row>
      <xdr:rowOff>130176</xdr:rowOff>
    </xdr:from>
    <xdr:to>
      <xdr:col>0</xdr:col>
      <xdr:colOff>654050</xdr:colOff>
      <xdr:row>38</xdr:row>
      <xdr:rowOff>146051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10446BFB-5C3F-426E-947B-8AEE6CD64CCC}"/>
            </a:ext>
          </a:extLst>
        </xdr:cNvPr>
        <xdr:cNvSpPr txBox="1"/>
      </xdr:nvSpPr>
      <xdr:spPr>
        <a:xfrm>
          <a:off x="360362" y="12195176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365125</xdr:colOff>
      <xdr:row>35</xdr:row>
      <xdr:rowOff>182563</xdr:rowOff>
    </xdr:from>
    <xdr:to>
      <xdr:col>4</xdr:col>
      <xdr:colOff>119063</xdr:colOff>
      <xdr:row>37</xdr:row>
      <xdr:rowOff>1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ED5570AE-5AA1-4FF3-A4A2-314C1A87BDEB}"/>
            </a:ext>
          </a:extLst>
        </xdr:cNvPr>
        <xdr:cNvSpPr txBox="1"/>
      </xdr:nvSpPr>
      <xdr:spPr>
        <a:xfrm>
          <a:off x="3175000" y="11850688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4</xdr:col>
      <xdr:colOff>9525</xdr:colOff>
      <xdr:row>37</xdr:row>
      <xdr:rowOff>112713</xdr:rowOff>
    </xdr:from>
    <xdr:to>
      <xdr:col>4</xdr:col>
      <xdr:colOff>303213</xdr:colOff>
      <xdr:row>38</xdr:row>
      <xdr:rowOff>128588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6BDCD19C-C67E-43B6-A6AC-83E3DC4A2B1D}"/>
            </a:ext>
          </a:extLst>
        </xdr:cNvPr>
        <xdr:cNvSpPr txBox="1"/>
      </xdr:nvSpPr>
      <xdr:spPr>
        <a:xfrm>
          <a:off x="3359150" y="12177713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</xdr:col>
      <xdr:colOff>527050</xdr:colOff>
      <xdr:row>37</xdr:row>
      <xdr:rowOff>153988</xdr:rowOff>
    </xdr:from>
    <xdr:to>
      <xdr:col>3</xdr:col>
      <xdr:colOff>280988</xdr:colOff>
      <xdr:row>38</xdr:row>
      <xdr:rowOff>169863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E4ABDADC-03A4-4919-8C5F-3C79EE1B4FA8}"/>
            </a:ext>
          </a:extLst>
        </xdr:cNvPr>
        <xdr:cNvSpPr txBox="1"/>
      </xdr:nvSpPr>
      <xdr:spPr>
        <a:xfrm>
          <a:off x="2797175" y="12218988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346075</xdr:colOff>
      <xdr:row>36</xdr:row>
      <xdr:rowOff>4762</xdr:rowOff>
    </xdr:from>
    <xdr:to>
      <xdr:col>6</xdr:col>
      <xdr:colOff>4763</xdr:colOff>
      <xdr:row>37</xdr:row>
      <xdr:rowOff>20638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6901143B-F8B8-40D6-B82F-2BE5338D9E26}"/>
            </a:ext>
          </a:extLst>
        </xdr:cNvPr>
        <xdr:cNvSpPr txBox="1"/>
      </xdr:nvSpPr>
      <xdr:spPr>
        <a:xfrm>
          <a:off x="4298950" y="11871325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6</xdr:col>
      <xdr:colOff>101600</xdr:colOff>
      <xdr:row>36</xdr:row>
      <xdr:rowOff>141287</xdr:rowOff>
    </xdr:from>
    <xdr:to>
      <xdr:col>6</xdr:col>
      <xdr:colOff>395288</xdr:colOff>
      <xdr:row>37</xdr:row>
      <xdr:rowOff>157163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DB8BA79F-73DF-492C-A6EE-C7C9EE9138DF}"/>
            </a:ext>
          </a:extLst>
        </xdr:cNvPr>
        <xdr:cNvSpPr txBox="1"/>
      </xdr:nvSpPr>
      <xdr:spPr>
        <a:xfrm>
          <a:off x="4689475" y="12007850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5</xdr:col>
      <xdr:colOff>31750</xdr:colOff>
      <xdr:row>37</xdr:row>
      <xdr:rowOff>174625</xdr:rowOff>
    </xdr:from>
    <xdr:to>
      <xdr:col>5</xdr:col>
      <xdr:colOff>325438</xdr:colOff>
      <xdr:row>38</xdr:row>
      <xdr:rowOff>190500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99777D26-C676-4DBF-8278-46E3FDF81AF6}"/>
            </a:ext>
          </a:extLst>
        </xdr:cNvPr>
        <xdr:cNvSpPr txBox="1"/>
      </xdr:nvSpPr>
      <xdr:spPr>
        <a:xfrm>
          <a:off x="3984625" y="12239625"/>
          <a:ext cx="293688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733424</xdr:colOff>
      <xdr:row>2</xdr:row>
      <xdr:rowOff>47625</xdr:rowOff>
    </xdr:from>
    <xdr:to>
      <xdr:col>18</xdr:col>
      <xdr:colOff>209549</xdr:colOff>
      <xdr:row>22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542925</xdr:colOff>
      <xdr:row>7</xdr:row>
      <xdr:rowOff>95250</xdr:rowOff>
    </xdr:from>
    <xdr:to>
      <xdr:col>17</xdr:col>
      <xdr:colOff>485775</xdr:colOff>
      <xdr:row>7</xdr:row>
      <xdr:rowOff>95250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515225" y="1428750"/>
          <a:ext cx="4514850" cy="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showGridLines="0" tabSelected="1" zoomScale="115" zoomScaleNormal="115" zoomScaleSheetLayoutView="110" workbookViewId="0">
      <selection activeCell="B1" sqref="B1:H1"/>
    </sheetView>
  </sheetViews>
  <sheetFormatPr baseColWidth="10" defaultColWidth="11.42578125" defaultRowHeight="15" x14ac:dyDescent="0.25"/>
  <cols>
    <col min="1" max="1" width="24" style="14" customWidth="1"/>
    <col min="2" max="2" width="12" style="14" customWidth="1"/>
    <col min="3" max="4" width="8.140625" style="14" customWidth="1"/>
    <col min="5" max="5" width="9" style="14" customWidth="1"/>
    <col min="6" max="7" width="9.5703125" style="14" customWidth="1"/>
    <col min="8" max="8" width="13.85546875" style="14" customWidth="1"/>
    <col min="9" max="16384" width="11.42578125" style="14"/>
  </cols>
  <sheetData>
    <row r="1" spans="1:8" ht="25.5" customHeight="1" x14ac:dyDescent="0.25">
      <c r="A1" s="80"/>
      <c r="B1" s="84" t="s">
        <v>1</v>
      </c>
      <c r="C1" s="84"/>
      <c r="D1" s="84"/>
      <c r="E1" s="84"/>
      <c r="F1" s="84"/>
      <c r="G1" s="84"/>
      <c r="H1" s="84"/>
    </row>
    <row r="2" spans="1:8" ht="24.75" customHeight="1" x14ac:dyDescent="0.25">
      <c r="A2" s="81"/>
      <c r="B2" s="83" t="s">
        <v>0</v>
      </c>
      <c r="C2" s="83"/>
      <c r="D2" s="83"/>
      <c r="E2" s="83"/>
      <c r="F2" s="83"/>
      <c r="G2" s="83"/>
      <c r="H2" s="83"/>
    </row>
    <row r="3" spans="1:8" ht="24.75" customHeight="1" x14ac:dyDescent="0.25">
      <c r="A3" s="82"/>
      <c r="B3" s="71" t="s">
        <v>94</v>
      </c>
      <c r="C3" s="83" t="s">
        <v>97</v>
      </c>
      <c r="D3" s="83"/>
      <c r="E3" s="71" t="s">
        <v>95</v>
      </c>
      <c r="F3" s="146">
        <v>4</v>
      </c>
      <c r="G3" s="72" t="s">
        <v>96</v>
      </c>
      <c r="H3" s="75">
        <v>44279</v>
      </c>
    </row>
    <row r="4" spans="1:8" ht="5.25" customHeight="1" x14ac:dyDescent="0.25">
      <c r="A4" s="79"/>
      <c r="B4" s="79"/>
      <c r="C4" s="79"/>
      <c r="D4" s="79"/>
      <c r="E4" s="79"/>
      <c r="F4" s="79"/>
      <c r="G4" s="79"/>
      <c r="H4" s="79"/>
    </row>
    <row r="5" spans="1:8" x14ac:dyDescent="0.25">
      <c r="A5" s="15" t="s">
        <v>2</v>
      </c>
      <c r="B5" s="88"/>
      <c r="C5" s="89"/>
      <c r="D5" s="89"/>
      <c r="E5" s="89"/>
      <c r="F5" s="89"/>
      <c r="G5" s="89"/>
      <c r="H5" s="90"/>
    </row>
    <row r="6" spans="1:8" x14ac:dyDescent="0.25">
      <c r="A6" s="15" t="s">
        <v>3</v>
      </c>
      <c r="B6" s="91"/>
      <c r="C6" s="92"/>
      <c r="D6" s="93" t="s">
        <v>4</v>
      </c>
      <c r="E6" s="94"/>
      <c r="F6" s="95"/>
      <c r="G6" s="95"/>
      <c r="H6" s="95"/>
    </row>
    <row r="7" spans="1:8" ht="5.25" customHeight="1" x14ac:dyDescent="0.25">
      <c r="A7" s="78"/>
      <c r="B7" s="78"/>
      <c r="C7" s="78"/>
      <c r="D7" s="78"/>
      <c r="E7" s="78"/>
      <c r="F7" s="78"/>
      <c r="G7" s="78"/>
      <c r="H7" s="78"/>
    </row>
    <row r="8" spans="1:8" s="17" customFormat="1" x14ac:dyDescent="0.2">
      <c r="A8" s="103" t="s">
        <v>5</v>
      </c>
      <c r="B8" s="104"/>
      <c r="C8" s="104"/>
      <c r="D8" s="104"/>
      <c r="E8" s="104"/>
      <c r="F8" s="104"/>
      <c r="G8" s="104"/>
      <c r="H8" s="105"/>
    </row>
    <row r="9" spans="1:8" s="17" customFormat="1" ht="18" customHeight="1" x14ac:dyDescent="0.2">
      <c r="A9" s="24" t="s">
        <v>6</v>
      </c>
      <c r="B9" s="25"/>
      <c r="C9" s="66" t="s">
        <v>7</v>
      </c>
      <c r="D9" s="73"/>
      <c r="E9" s="106" t="s">
        <v>99</v>
      </c>
      <c r="F9" s="106"/>
      <c r="G9" s="76" t="s">
        <v>100</v>
      </c>
      <c r="H9" s="77"/>
    </row>
    <row r="10" spans="1:8" s="17" customFormat="1" ht="18" customHeight="1" x14ac:dyDescent="0.2">
      <c r="A10" s="24" t="s">
        <v>8</v>
      </c>
      <c r="B10" s="26"/>
      <c r="C10" s="67" t="s">
        <v>9</v>
      </c>
      <c r="D10" s="73"/>
      <c r="E10" s="73"/>
      <c r="F10" s="67" t="s">
        <v>10</v>
      </c>
      <c r="G10" s="73"/>
      <c r="H10" s="68"/>
    </row>
    <row r="11" spans="1:8" s="17" customFormat="1" ht="18" customHeight="1" x14ac:dyDescent="0.2">
      <c r="A11" s="27" t="s">
        <v>11</v>
      </c>
      <c r="B11" s="28" t="s">
        <v>12</v>
      </c>
      <c r="C11" s="74"/>
      <c r="D11" s="74"/>
      <c r="E11" s="29" t="s">
        <v>13</v>
      </c>
      <c r="F11" s="28" t="s">
        <v>14</v>
      </c>
      <c r="G11" s="28"/>
      <c r="H11" s="30"/>
    </row>
    <row r="12" spans="1:8" s="17" customFormat="1" ht="3.75" customHeight="1" x14ac:dyDescent="0.2"/>
    <row r="13" spans="1:8" s="17" customFormat="1" x14ac:dyDescent="0.2">
      <c r="A13" s="102" t="s">
        <v>15</v>
      </c>
      <c r="B13" s="102"/>
      <c r="C13" s="102"/>
      <c r="D13" s="102"/>
      <c r="E13" s="102"/>
      <c r="F13" s="102"/>
      <c r="G13" s="102"/>
      <c r="H13" s="102"/>
    </row>
    <row r="14" spans="1:8" s="17" customFormat="1" ht="30" customHeight="1" x14ac:dyDescent="0.2">
      <c r="A14" s="96" t="s">
        <v>101</v>
      </c>
      <c r="B14" s="97"/>
      <c r="C14" s="97"/>
      <c r="D14" s="97"/>
      <c r="E14" s="97"/>
      <c r="F14" s="97"/>
      <c r="G14" s="97"/>
      <c r="H14" s="98"/>
    </row>
    <row r="15" spans="1:8" ht="82.5" customHeight="1" x14ac:dyDescent="0.25">
      <c r="A15" s="99" t="s">
        <v>98</v>
      </c>
      <c r="B15" s="100"/>
      <c r="C15" s="100"/>
      <c r="D15" s="100"/>
      <c r="E15" s="100"/>
      <c r="F15" s="100"/>
      <c r="G15" s="100"/>
      <c r="H15" s="101"/>
    </row>
    <row r="16" spans="1:8" x14ac:dyDescent="0.25">
      <c r="A16" s="85" t="s">
        <v>16</v>
      </c>
      <c r="B16" s="86"/>
      <c r="C16" s="86"/>
      <c r="D16" s="86"/>
      <c r="E16" s="86"/>
      <c r="F16" s="86"/>
      <c r="G16" s="86"/>
      <c r="H16" s="87"/>
    </row>
    <row r="17" spans="1:9" x14ac:dyDescent="0.25">
      <c r="A17" s="22" t="s">
        <v>17</v>
      </c>
      <c r="B17" s="22" t="s">
        <v>18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53"/>
    </row>
    <row r="18" spans="1:9" x14ac:dyDescent="0.25">
      <c r="A18" s="37" t="s">
        <v>25</v>
      </c>
      <c r="B18" s="38"/>
      <c r="C18" s="38"/>
      <c r="D18" s="38"/>
      <c r="E18" s="38"/>
      <c r="F18" s="38"/>
      <c r="G18" s="38"/>
      <c r="H18" s="54">
        <f t="shared" ref="H18:H27" si="0">SUM(B18:G18)</f>
        <v>0</v>
      </c>
      <c r="I18" s="55"/>
    </row>
    <row r="19" spans="1:9" x14ac:dyDescent="0.25">
      <c r="A19" s="37" t="s">
        <v>26</v>
      </c>
      <c r="B19" s="38"/>
      <c r="C19" s="38"/>
      <c r="D19" s="38"/>
      <c r="E19" s="38"/>
      <c r="F19" s="38"/>
      <c r="G19" s="38"/>
      <c r="H19" s="54">
        <f t="shared" si="0"/>
        <v>0</v>
      </c>
      <c r="I19" s="53"/>
    </row>
    <row r="20" spans="1:9" x14ac:dyDescent="0.25">
      <c r="A20" s="37" t="s">
        <v>27</v>
      </c>
      <c r="B20" s="38"/>
      <c r="C20" s="38"/>
      <c r="D20" s="38"/>
      <c r="E20" s="38"/>
      <c r="F20" s="38"/>
      <c r="G20" s="38"/>
      <c r="H20" s="54">
        <f t="shared" si="0"/>
        <v>0</v>
      </c>
      <c r="I20" s="53"/>
    </row>
    <row r="21" spans="1:9" x14ac:dyDescent="0.25">
      <c r="A21" s="37" t="s">
        <v>28</v>
      </c>
      <c r="B21" s="38"/>
      <c r="C21" s="38"/>
      <c r="D21" s="38"/>
      <c r="E21" s="38"/>
      <c r="F21" s="38"/>
      <c r="G21" s="38"/>
      <c r="H21" s="54">
        <f t="shared" si="0"/>
        <v>0</v>
      </c>
      <c r="I21" s="53"/>
    </row>
    <row r="22" spans="1:9" x14ac:dyDescent="0.25">
      <c r="A22" s="37" t="s">
        <v>29</v>
      </c>
      <c r="B22" s="38"/>
      <c r="C22" s="38"/>
      <c r="D22" s="38"/>
      <c r="E22" s="38"/>
      <c r="F22" s="38"/>
      <c r="G22" s="38"/>
      <c r="H22" s="54">
        <f t="shared" si="0"/>
        <v>0</v>
      </c>
      <c r="I22" s="53"/>
    </row>
    <row r="23" spans="1:9" x14ac:dyDescent="0.25">
      <c r="A23" s="37" t="s">
        <v>30</v>
      </c>
      <c r="B23" s="38"/>
      <c r="C23" s="38"/>
      <c r="D23" s="38"/>
      <c r="E23" s="38"/>
      <c r="F23" s="38"/>
      <c r="G23" s="38"/>
      <c r="H23" s="54">
        <f t="shared" si="0"/>
        <v>0</v>
      </c>
      <c r="I23" s="53"/>
    </row>
    <row r="24" spans="1:9" x14ac:dyDescent="0.25">
      <c r="A24" s="37" t="s">
        <v>31</v>
      </c>
      <c r="B24" s="38"/>
      <c r="C24" s="38"/>
      <c r="D24" s="38"/>
      <c r="E24" s="38"/>
      <c r="F24" s="38"/>
      <c r="G24" s="38"/>
      <c r="H24" s="54">
        <f t="shared" si="0"/>
        <v>0</v>
      </c>
      <c r="I24" s="53"/>
    </row>
    <row r="25" spans="1:9" ht="16.5" customHeight="1" x14ac:dyDescent="0.25">
      <c r="A25" s="56" t="s">
        <v>32</v>
      </c>
      <c r="B25" s="54"/>
      <c r="C25" s="54"/>
      <c r="D25" s="57"/>
      <c r="E25" s="58"/>
      <c r="F25" s="54"/>
      <c r="G25" s="54"/>
      <c r="H25" s="54">
        <f t="shared" si="0"/>
        <v>0</v>
      </c>
      <c r="I25" s="53"/>
    </row>
    <row r="26" spans="1:9" ht="16.5" customHeight="1" x14ac:dyDescent="0.25">
      <c r="A26" s="56" t="s">
        <v>33</v>
      </c>
      <c r="B26" s="54"/>
      <c r="C26" s="54"/>
      <c r="D26" s="57"/>
      <c r="E26" s="54"/>
      <c r="F26" s="54"/>
      <c r="G26" s="54"/>
      <c r="H26" s="54">
        <f t="shared" si="0"/>
        <v>0</v>
      </c>
      <c r="I26" s="53"/>
    </row>
    <row r="27" spans="1:9" ht="16.5" customHeight="1" x14ac:dyDescent="0.25">
      <c r="A27" s="56" t="s">
        <v>34</v>
      </c>
      <c r="B27" s="54"/>
      <c r="C27" s="57"/>
      <c r="D27" s="57"/>
      <c r="E27" s="54"/>
      <c r="F27" s="54"/>
      <c r="G27" s="54"/>
      <c r="H27" s="54">
        <f t="shared" si="0"/>
        <v>0</v>
      </c>
      <c r="I27" s="53"/>
    </row>
    <row r="28" spans="1:9" ht="264" customHeight="1" x14ac:dyDescent="0.25">
      <c r="A28" s="85" t="s">
        <v>35</v>
      </c>
      <c r="B28" s="86"/>
      <c r="C28" s="86"/>
      <c r="D28" s="86"/>
      <c r="E28" s="86"/>
      <c r="F28" s="86"/>
      <c r="G28" s="86"/>
      <c r="H28" s="87"/>
      <c r="I28" s="53"/>
    </row>
    <row r="29" spans="1:9" x14ac:dyDescent="0.25">
      <c r="A29" s="85" t="s">
        <v>36</v>
      </c>
      <c r="B29" s="86"/>
      <c r="C29" s="86"/>
      <c r="D29" s="86"/>
      <c r="E29" s="86"/>
      <c r="F29" s="86"/>
      <c r="G29" s="86"/>
      <c r="H29" s="87"/>
      <c r="I29" s="53"/>
    </row>
    <row r="30" spans="1:9" x14ac:dyDescent="0.25">
      <c r="A30" s="18" t="s">
        <v>37</v>
      </c>
      <c r="B30" s="23"/>
      <c r="C30" s="19" t="s">
        <v>38</v>
      </c>
      <c r="D30" s="23"/>
      <c r="E30" s="23"/>
      <c r="F30" s="19" t="s">
        <v>39</v>
      </c>
      <c r="G30" s="19"/>
      <c r="H30" s="107" t="s">
        <v>40</v>
      </c>
      <c r="I30" s="53"/>
    </row>
    <row r="31" spans="1:9" x14ac:dyDescent="0.25">
      <c r="A31" s="59"/>
      <c r="B31" s="60"/>
      <c r="C31" s="60"/>
      <c r="D31" s="60"/>
      <c r="E31" s="60"/>
      <c r="F31" s="60"/>
      <c r="G31" s="60"/>
      <c r="H31" s="108"/>
      <c r="I31" s="53"/>
    </row>
    <row r="32" spans="1:9" x14ac:dyDescent="0.25">
      <c r="A32" s="59"/>
      <c r="B32" s="60"/>
      <c r="C32" s="60"/>
      <c r="D32" s="60"/>
      <c r="E32" s="60"/>
      <c r="F32" s="60"/>
      <c r="G32" s="60"/>
      <c r="H32" s="108"/>
      <c r="I32" s="53"/>
    </row>
    <row r="33" spans="1:8" x14ac:dyDescent="0.25">
      <c r="A33" s="59"/>
      <c r="B33" s="60"/>
      <c r="C33" s="60"/>
      <c r="D33" s="60"/>
      <c r="E33" s="60"/>
      <c r="F33" s="60"/>
      <c r="G33" s="60"/>
      <c r="H33" s="108"/>
    </row>
    <row r="34" spans="1:8" x14ac:dyDescent="0.25">
      <c r="A34" s="59"/>
      <c r="B34" s="60"/>
      <c r="C34" s="60"/>
      <c r="D34" s="60"/>
      <c r="E34" s="60"/>
      <c r="F34" s="60"/>
      <c r="G34" s="60"/>
      <c r="H34" s="108"/>
    </row>
    <row r="35" spans="1:8" x14ac:dyDescent="0.25">
      <c r="A35" s="61"/>
      <c r="B35" s="62"/>
      <c r="C35" s="62"/>
      <c r="D35" s="62"/>
      <c r="E35" s="62"/>
      <c r="F35" s="62"/>
      <c r="G35" s="62"/>
      <c r="H35" s="108"/>
    </row>
    <row r="36" spans="1:8" ht="15.75" customHeight="1" x14ac:dyDescent="0.25">
      <c r="A36" s="59"/>
      <c r="B36" s="60"/>
      <c r="C36" s="60"/>
      <c r="D36" s="60"/>
      <c r="E36" s="60"/>
      <c r="F36" s="60"/>
      <c r="G36" s="60"/>
      <c r="H36" s="108"/>
    </row>
    <row r="37" spans="1:8" ht="15.75" customHeight="1" x14ac:dyDescent="0.25">
      <c r="A37" s="59"/>
      <c r="B37" s="60"/>
      <c r="C37" s="60"/>
      <c r="D37" s="60"/>
      <c r="E37" s="60"/>
      <c r="F37" s="60"/>
      <c r="G37" s="60"/>
      <c r="H37" s="108"/>
    </row>
    <row r="38" spans="1:8" ht="15.75" customHeight="1" x14ac:dyDescent="0.25">
      <c r="A38" s="59"/>
      <c r="B38" s="60"/>
      <c r="C38" s="60"/>
      <c r="D38" s="60"/>
      <c r="E38" s="60"/>
      <c r="F38" s="60"/>
      <c r="G38" s="60"/>
      <c r="H38" s="108"/>
    </row>
    <row r="39" spans="1:8" ht="15.75" customHeight="1" x14ac:dyDescent="0.25">
      <c r="A39" s="59"/>
      <c r="B39" s="60"/>
      <c r="C39" s="60"/>
      <c r="D39" s="60"/>
      <c r="E39" s="60"/>
      <c r="F39" s="60"/>
      <c r="G39" s="60"/>
      <c r="H39" s="108"/>
    </row>
    <row r="40" spans="1:8" ht="15.75" customHeight="1" x14ac:dyDescent="0.25">
      <c r="A40" s="59"/>
      <c r="B40" s="60"/>
      <c r="C40" s="60"/>
      <c r="D40" s="60"/>
      <c r="E40" s="60"/>
      <c r="F40" s="60"/>
      <c r="G40" s="60"/>
      <c r="H40" s="108"/>
    </row>
    <row r="41" spans="1:8" ht="15.75" customHeight="1" x14ac:dyDescent="0.25">
      <c r="A41" s="20" t="s">
        <v>41</v>
      </c>
      <c r="B41" s="21"/>
      <c r="C41" s="21" t="s">
        <v>42</v>
      </c>
      <c r="D41" s="21"/>
      <c r="E41" s="21"/>
      <c r="F41" s="21" t="s">
        <v>43</v>
      </c>
      <c r="G41" s="21"/>
      <c r="H41" s="108"/>
    </row>
    <row r="42" spans="1:8" x14ac:dyDescent="0.25">
      <c r="A42" s="109" t="s">
        <v>44</v>
      </c>
      <c r="B42" s="110"/>
      <c r="C42" s="110"/>
      <c r="D42" s="110"/>
      <c r="E42" s="110"/>
      <c r="F42" s="110"/>
      <c r="G42" s="110"/>
      <c r="H42" s="111"/>
    </row>
    <row r="43" spans="1:8" customFormat="1" x14ac:dyDescent="0.2">
      <c r="A43" s="120"/>
      <c r="B43" s="121"/>
      <c r="C43" s="121"/>
      <c r="D43" s="121"/>
      <c r="E43" s="121"/>
      <c r="F43" s="121"/>
      <c r="G43" s="121"/>
      <c r="H43" s="122"/>
    </row>
    <row r="44" spans="1:8" customFormat="1" ht="12.75" x14ac:dyDescent="0.2">
      <c r="A44" s="39"/>
      <c r="B44" s="47"/>
      <c r="C44" s="47"/>
      <c r="D44" s="47"/>
      <c r="E44" s="47"/>
      <c r="F44" s="47"/>
      <c r="G44" s="47"/>
      <c r="H44" s="40"/>
    </row>
    <row r="45" spans="1:8" customFormat="1" x14ac:dyDescent="0.2">
      <c r="A45" s="120"/>
      <c r="B45" s="121"/>
      <c r="C45" s="121"/>
      <c r="D45" s="121"/>
      <c r="E45" s="121"/>
      <c r="F45" s="121"/>
      <c r="G45" s="121"/>
      <c r="H45" s="122"/>
    </row>
    <row r="46" spans="1:8" customFormat="1" x14ac:dyDescent="0.2">
      <c r="A46" s="39"/>
      <c r="B46" s="48"/>
      <c r="C46" s="48"/>
      <c r="D46" s="48"/>
      <c r="E46" s="48"/>
      <c r="F46" s="48"/>
      <c r="G46" s="48"/>
      <c r="H46" s="41"/>
    </row>
    <row r="47" spans="1:8" customFormat="1" x14ac:dyDescent="0.2">
      <c r="A47" s="49"/>
      <c r="B47" s="50"/>
      <c r="C47" s="50"/>
      <c r="D47" s="50"/>
      <c r="E47" s="50"/>
      <c r="F47" s="50"/>
      <c r="G47" s="50"/>
      <c r="H47" s="51"/>
    </row>
    <row r="48" spans="1:8" ht="17.25" customHeight="1" x14ac:dyDescent="0.25">
      <c r="A48" s="123" t="s">
        <v>45</v>
      </c>
      <c r="B48" s="124"/>
      <c r="C48" s="124"/>
      <c r="D48" s="124"/>
      <c r="E48" s="124"/>
      <c r="F48" s="124"/>
      <c r="G48" s="124"/>
      <c r="H48" s="125"/>
    </row>
    <row r="49" spans="1:8" ht="33" customHeight="1" x14ac:dyDescent="0.25">
      <c r="A49" s="126" t="s">
        <v>46</v>
      </c>
      <c r="B49" s="127"/>
      <c r="C49" s="128"/>
      <c r="D49" s="132" t="s">
        <v>47</v>
      </c>
      <c r="E49" s="132"/>
      <c r="F49" s="112" t="s">
        <v>48</v>
      </c>
      <c r="G49" s="112"/>
      <c r="H49" s="36" t="s">
        <v>49</v>
      </c>
    </row>
    <row r="50" spans="1:8" ht="23.25" customHeight="1" x14ac:dyDescent="0.25">
      <c r="A50" s="115"/>
      <c r="B50" s="116"/>
      <c r="C50" s="117"/>
      <c r="D50" s="118"/>
      <c r="E50" s="118"/>
      <c r="F50" s="119"/>
      <c r="G50" s="118"/>
      <c r="H50" s="43"/>
    </row>
    <row r="51" spans="1:8" ht="19.5" customHeight="1" x14ac:dyDescent="0.25">
      <c r="A51" s="113"/>
      <c r="B51" s="113"/>
      <c r="C51" s="113"/>
      <c r="D51" s="113"/>
      <c r="E51" s="113"/>
      <c r="F51" s="114"/>
      <c r="G51" s="114"/>
      <c r="H51" s="70"/>
    </row>
    <row r="52" spans="1:8" x14ac:dyDescent="0.25">
      <c r="A52" s="133" t="s">
        <v>50</v>
      </c>
      <c r="B52" s="133"/>
      <c r="C52" s="133"/>
      <c r="D52" s="133"/>
      <c r="E52" s="133"/>
      <c r="F52" s="133"/>
      <c r="G52" s="133"/>
      <c r="H52" s="133"/>
    </row>
    <row r="53" spans="1:8" ht="26.25" customHeight="1" x14ac:dyDescent="0.25">
      <c r="A53" s="132" t="s">
        <v>51</v>
      </c>
      <c r="B53" s="132"/>
      <c r="C53" s="132"/>
      <c r="D53" s="132" t="s">
        <v>47</v>
      </c>
      <c r="E53" s="132"/>
      <c r="F53" s="112" t="s">
        <v>48</v>
      </c>
      <c r="G53" s="112"/>
      <c r="H53" s="69" t="s">
        <v>49</v>
      </c>
    </row>
    <row r="54" spans="1:8" x14ac:dyDescent="0.25">
      <c r="A54" s="129"/>
      <c r="B54" s="130"/>
      <c r="C54" s="131"/>
      <c r="D54" s="118"/>
      <c r="E54" s="118"/>
      <c r="F54" s="134"/>
      <c r="G54" s="135"/>
      <c r="H54" s="42"/>
    </row>
    <row r="55" spans="1:8" x14ac:dyDescent="0.25">
      <c r="A55" s="129"/>
      <c r="B55" s="130"/>
      <c r="C55" s="131"/>
      <c r="D55" s="118"/>
      <c r="E55" s="118"/>
      <c r="F55" s="119"/>
      <c r="G55" s="118"/>
      <c r="H55" s="43"/>
    </row>
    <row r="56" spans="1:8" x14ac:dyDescent="0.25">
      <c r="A56" s="129"/>
      <c r="B56" s="130"/>
      <c r="C56" s="131"/>
      <c r="D56" s="118"/>
      <c r="E56" s="118"/>
      <c r="F56" s="119"/>
      <c r="G56" s="118"/>
      <c r="H56" s="43"/>
    </row>
    <row r="57" spans="1:8" ht="15" customHeight="1" x14ac:dyDescent="0.25">
      <c r="A57" s="136" t="s">
        <v>52</v>
      </c>
      <c r="B57" s="137"/>
      <c r="C57" s="137"/>
      <c r="D57" s="137"/>
      <c r="E57" s="137"/>
      <c r="F57" s="137"/>
      <c r="G57" s="137"/>
      <c r="H57" s="138"/>
    </row>
    <row r="58" spans="1:8" x14ac:dyDescent="0.25">
      <c r="A58" s="132" t="s">
        <v>53</v>
      </c>
      <c r="B58" s="132"/>
      <c r="C58" s="132" t="s">
        <v>54</v>
      </c>
      <c r="D58" s="132"/>
      <c r="E58" s="132"/>
      <c r="F58" s="36" t="s">
        <v>55</v>
      </c>
      <c r="G58" s="132" t="s">
        <v>56</v>
      </c>
      <c r="H58" s="132"/>
    </row>
    <row r="59" spans="1:8" x14ac:dyDescent="0.25">
      <c r="A59" s="113"/>
      <c r="B59" s="113"/>
      <c r="C59" s="113"/>
      <c r="D59" s="113"/>
      <c r="E59" s="113"/>
      <c r="F59" s="52"/>
      <c r="G59" s="132"/>
      <c r="H59" s="132"/>
    </row>
    <row r="60" spans="1:8" ht="3" customHeight="1" x14ac:dyDescent="0.25">
      <c r="A60" s="126"/>
      <c r="B60" s="127"/>
      <c r="C60" s="127"/>
      <c r="D60" s="127"/>
      <c r="E60" s="127"/>
      <c r="F60" s="127"/>
      <c r="G60" s="127"/>
      <c r="H60" s="127"/>
    </row>
    <row r="61" spans="1:8" x14ac:dyDescent="0.25">
      <c r="A61" s="136" t="s">
        <v>57</v>
      </c>
      <c r="B61" s="137"/>
      <c r="C61" s="137"/>
      <c r="D61" s="137"/>
      <c r="E61" s="137"/>
      <c r="F61" s="137"/>
      <c r="G61" s="137"/>
      <c r="H61" s="138"/>
    </row>
    <row r="62" spans="1:8" s="16" customFormat="1" x14ac:dyDescent="0.25">
      <c r="A62" s="32" t="s">
        <v>58</v>
      </c>
      <c r="B62" s="32" t="s">
        <v>59</v>
      </c>
      <c r="C62" s="145" t="s">
        <v>60</v>
      </c>
      <c r="D62" s="145"/>
      <c r="E62" s="145"/>
      <c r="F62" s="145"/>
      <c r="G62" s="145"/>
      <c r="H62" s="145"/>
    </row>
    <row r="63" spans="1:8" s="16" customFormat="1" x14ac:dyDescent="0.25">
      <c r="A63" s="44"/>
      <c r="B63" s="45"/>
      <c r="C63" s="139"/>
      <c r="D63" s="140"/>
      <c r="E63" s="140"/>
      <c r="F63" s="140"/>
      <c r="G63" s="140"/>
      <c r="H63" s="141"/>
    </row>
    <row r="64" spans="1:8" s="16" customFormat="1" x14ac:dyDescent="0.25">
      <c r="A64" s="44"/>
      <c r="B64" s="45"/>
      <c r="C64" s="139"/>
      <c r="D64" s="140"/>
      <c r="E64" s="140"/>
      <c r="F64" s="140"/>
      <c r="G64" s="140"/>
      <c r="H64" s="141"/>
    </row>
    <row r="65" spans="1:8" s="16" customFormat="1" x14ac:dyDescent="0.25">
      <c r="A65" s="44"/>
      <c r="B65" s="45"/>
      <c r="C65" s="139"/>
      <c r="D65" s="140"/>
      <c r="E65" s="140"/>
      <c r="F65" s="140"/>
      <c r="G65" s="140"/>
      <c r="H65" s="141"/>
    </row>
    <row r="66" spans="1:8" s="16" customFormat="1" x14ac:dyDescent="0.25">
      <c r="A66" s="34"/>
      <c r="B66" s="35"/>
      <c r="C66" s="142"/>
      <c r="D66" s="143"/>
      <c r="E66" s="143"/>
      <c r="F66" s="143"/>
      <c r="G66" s="143"/>
      <c r="H66" s="144"/>
    </row>
    <row r="67" spans="1:8" s="16" customFormat="1" x14ac:dyDescent="0.25">
      <c r="A67" s="33"/>
      <c r="B67" s="33"/>
      <c r="C67" s="142"/>
      <c r="D67" s="143"/>
      <c r="E67" s="143"/>
      <c r="F67" s="143"/>
      <c r="G67" s="143"/>
      <c r="H67" s="144"/>
    </row>
    <row r="68" spans="1:8" x14ac:dyDescent="0.25">
      <c r="A68" s="31" t="s">
        <v>61</v>
      </c>
      <c r="B68" s="60"/>
      <c r="C68" s="60"/>
      <c r="D68" s="60"/>
      <c r="E68" s="60"/>
      <c r="F68" s="60"/>
      <c r="G68" s="60"/>
      <c r="H68" s="63"/>
    </row>
    <row r="69" spans="1:8" x14ac:dyDescent="0.25">
      <c r="A69" s="59" t="s">
        <v>62</v>
      </c>
      <c r="B69" s="53"/>
      <c r="C69" s="64" t="s">
        <v>63</v>
      </c>
      <c r="D69" s="46"/>
      <c r="E69" s="64" t="s">
        <v>64</v>
      </c>
      <c r="F69" s="62"/>
      <c r="G69" s="60"/>
      <c r="H69" s="63"/>
    </row>
    <row r="70" spans="1:8" x14ac:dyDescent="0.25">
      <c r="A70" s="59" t="s">
        <v>65</v>
      </c>
      <c r="B70" s="53"/>
      <c r="C70" s="64" t="s">
        <v>63</v>
      </c>
      <c r="D70" s="46"/>
      <c r="E70" s="64" t="s">
        <v>64</v>
      </c>
      <c r="F70" s="62"/>
      <c r="G70" s="60"/>
      <c r="H70" s="63"/>
    </row>
    <row r="71" spans="1:8" x14ac:dyDescent="0.25">
      <c r="A71" s="59" t="s">
        <v>66</v>
      </c>
      <c r="B71" s="53"/>
      <c r="C71" s="64" t="s">
        <v>63</v>
      </c>
      <c r="D71" s="65"/>
      <c r="E71" s="64" t="s">
        <v>64</v>
      </c>
      <c r="F71" s="46"/>
      <c r="G71" s="60"/>
      <c r="H71" s="63"/>
    </row>
    <row r="72" spans="1:8" x14ac:dyDescent="0.25">
      <c r="A72" s="59" t="s">
        <v>67</v>
      </c>
      <c r="B72" s="53"/>
      <c r="C72" s="64" t="s">
        <v>63</v>
      </c>
      <c r="D72" s="65"/>
      <c r="E72" s="64" t="s">
        <v>64</v>
      </c>
      <c r="F72" s="46"/>
      <c r="G72" s="60"/>
      <c r="H72" s="63"/>
    </row>
    <row r="73" spans="1:8" x14ac:dyDescent="0.25">
      <c r="A73" s="59"/>
      <c r="B73" s="60"/>
      <c r="C73" s="60"/>
      <c r="D73" s="60"/>
      <c r="E73" s="60"/>
      <c r="F73" s="60"/>
      <c r="G73" s="60"/>
      <c r="H73" s="63"/>
    </row>
    <row r="74" spans="1:8" ht="16.5" customHeight="1" x14ac:dyDescent="0.25">
      <c r="A74" s="123" t="s">
        <v>68</v>
      </c>
      <c r="B74" s="124"/>
      <c r="C74" s="124"/>
      <c r="D74" s="124"/>
      <c r="E74" s="124"/>
      <c r="F74" s="124"/>
      <c r="G74" s="124"/>
      <c r="H74" s="125"/>
    </row>
    <row r="75" spans="1:8" ht="52.5" customHeight="1" x14ac:dyDescent="0.25">
      <c r="A75" s="123"/>
      <c r="B75" s="124"/>
      <c r="C75" s="124"/>
      <c r="D75" s="124"/>
      <c r="E75" s="124"/>
      <c r="F75" s="124"/>
      <c r="G75" s="124"/>
      <c r="H75" s="125"/>
    </row>
    <row r="76" spans="1:8" ht="15.75" customHeight="1" x14ac:dyDescent="0.25">
      <c r="A76" s="136" t="s">
        <v>69</v>
      </c>
      <c r="B76" s="137"/>
      <c r="C76" s="137"/>
      <c r="D76" s="137"/>
      <c r="E76" s="137"/>
      <c r="F76" s="137"/>
      <c r="G76" s="137"/>
      <c r="H76" s="138"/>
    </row>
    <row r="77" spans="1:8" x14ac:dyDescent="0.25">
      <c r="A77" s="132" t="s">
        <v>53</v>
      </c>
      <c r="B77" s="132"/>
      <c r="C77" s="132" t="s">
        <v>54</v>
      </c>
      <c r="D77" s="132"/>
      <c r="E77" s="132"/>
      <c r="F77" s="36" t="s">
        <v>55</v>
      </c>
      <c r="G77" s="132" t="s">
        <v>56</v>
      </c>
      <c r="H77" s="132"/>
    </row>
    <row r="78" spans="1:8" x14ac:dyDescent="0.25">
      <c r="A78" s="132"/>
      <c r="B78" s="132"/>
      <c r="C78" s="132"/>
      <c r="D78" s="132"/>
      <c r="E78" s="132"/>
      <c r="F78" s="36"/>
      <c r="G78" s="132"/>
      <c r="H78" s="132"/>
    </row>
    <row r="79" spans="1:8" x14ac:dyDescent="0.25">
      <c r="A79" s="132"/>
      <c r="B79" s="132"/>
      <c r="C79" s="132"/>
      <c r="D79" s="132"/>
      <c r="E79" s="132"/>
      <c r="F79" s="36"/>
      <c r="G79" s="132"/>
      <c r="H79" s="132"/>
    </row>
    <row r="80" spans="1:8" x14ac:dyDescent="0.25">
      <c r="A80" s="132"/>
      <c r="B80" s="132"/>
      <c r="C80" s="132"/>
      <c r="D80" s="132"/>
      <c r="E80" s="132"/>
      <c r="F80" s="36"/>
      <c r="G80" s="132"/>
      <c r="H80" s="132"/>
    </row>
  </sheetData>
  <mergeCells count="75">
    <mergeCell ref="A80:B80"/>
    <mergeCell ref="C80:E80"/>
    <mergeCell ref="G80:H80"/>
    <mergeCell ref="A76:H76"/>
    <mergeCell ref="A77:B77"/>
    <mergeCell ref="C77:E77"/>
    <mergeCell ref="G77:H77"/>
    <mergeCell ref="A78:B78"/>
    <mergeCell ref="C78:E78"/>
    <mergeCell ref="G78:H78"/>
    <mergeCell ref="C65:H65"/>
    <mergeCell ref="C66:H66"/>
    <mergeCell ref="A60:H60"/>
    <mergeCell ref="A79:B79"/>
    <mergeCell ref="C79:E79"/>
    <mergeCell ref="G79:H79"/>
    <mergeCell ref="A74:H75"/>
    <mergeCell ref="C67:H67"/>
    <mergeCell ref="C62:H62"/>
    <mergeCell ref="C63:H63"/>
    <mergeCell ref="C64:H64"/>
    <mergeCell ref="A61:H61"/>
    <mergeCell ref="C58:E58"/>
    <mergeCell ref="A58:B58"/>
    <mergeCell ref="G58:H58"/>
    <mergeCell ref="A59:B59"/>
    <mergeCell ref="A57:H57"/>
    <mergeCell ref="C59:E59"/>
    <mergeCell ref="G59:H59"/>
    <mergeCell ref="F55:G55"/>
    <mergeCell ref="F56:G56"/>
    <mergeCell ref="A49:C49"/>
    <mergeCell ref="A56:C56"/>
    <mergeCell ref="D49:E49"/>
    <mergeCell ref="A53:C53"/>
    <mergeCell ref="A54:C54"/>
    <mergeCell ref="A52:H52"/>
    <mergeCell ref="D55:E55"/>
    <mergeCell ref="D56:E56"/>
    <mergeCell ref="D53:E53"/>
    <mergeCell ref="F53:G53"/>
    <mergeCell ref="A55:C55"/>
    <mergeCell ref="F54:G54"/>
    <mergeCell ref="D54:E54"/>
    <mergeCell ref="H30:H41"/>
    <mergeCell ref="A42:H42"/>
    <mergeCell ref="F49:G49"/>
    <mergeCell ref="A51:C51"/>
    <mergeCell ref="D51:E51"/>
    <mergeCell ref="F51:G51"/>
    <mergeCell ref="A50:C50"/>
    <mergeCell ref="D50:E50"/>
    <mergeCell ref="F50:G50"/>
    <mergeCell ref="A43:H43"/>
    <mergeCell ref="A45:H45"/>
    <mergeCell ref="A48:H48"/>
    <mergeCell ref="A29:H29"/>
    <mergeCell ref="A16:H16"/>
    <mergeCell ref="B5:H5"/>
    <mergeCell ref="B6:C6"/>
    <mergeCell ref="D6:E6"/>
    <mergeCell ref="F6:H6"/>
    <mergeCell ref="A14:H14"/>
    <mergeCell ref="A15:H15"/>
    <mergeCell ref="A13:H13"/>
    <mergeCell ref="A28:H28"/>
    <mergeCell ref="A8:H8"/>
    <mergeCell ref="E9:F9"/>
    <mergeCell ref="G9:H9"/>
    <mergeCell ref="A7:H7"/>
    <mergeCell ref="A4:H4"/>
    <mergeCell ref="A1:A3"/>
    <mergeCell ref="C3:D3"/>
    <mergeCell ref="B2:H2"/>
    <mergeCell ref="B1:H1"/>
  </mergeCells>
  <pageMargins left="0.51181102362204722" right="0.51181102362204722" top="0.74803149606299213" bottom="0.74803149606299213" header="0.31496062992125984" footer="0.31496062992125984"/>
  <pageSetup orientation="portrait" horizontalDpi="4294967294" r:id="rId1"/>
  <rowBreaks count="1" manualBreakCount="1">
    <brk id="5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M37"/>
  <sheetViews>
    <sheetView workbookViewId="0">
      <selection activeCell="G32" sqref="G32"/>
    </sheetView>
  </sheetViews>
  <sheetFormatPr baseColWidth="10" defaultColWidth="11.42578125" defaultRowHeight="12.75" x14ac:dyDescent="0.2"/>
  <cols>
    <col min="2" max="7" width="7.42578125" customWidth="1"/>
    <col min="8" max="8" width="12.28515625" bestFit="1" customWidth="1"/>
    <col min="9" max="9" width="13.42578125" customWidth="1"/>
  </cols>
  <sheetData>
    <row r="1" spans="1:13" ht="15.75" x14ac:dyDescent="0.2">
      <c r="A1" s="4" t="s">
        <v>70</v>
      </c>
      <c r="L1" s="11" t="s">
        <v>71</v>
      </c>
      <c r="M1" s="12" t="s">
        <v>72</v>
      </c>
    </row>
    <row r="2" spans="1:13" x14ac:dyDescent="0.2">
      <c r="A2" s="2"/>
    </row>
    <row r="3" spans="1:13" s="7" customFormat="1" ht="25.5" x14ac:dyDescent="0.2">
      <c r="A3" s="7" t="s">
        <v>73</v>
      </c>
      <c r="B3" s="7" t="s">
        <v>74</v>
      </c>
      <c r="C3" s="7" t="s">
        <v>75</v>
      </c>
      <c r="D3" s="7" t="s">
        <v>76</v>
      </c>
      <c r="E3" s="7" t="s">
        <v>77</v>
      </c>
      <c r="F3" s="7" t="s">
        <v>78</v>
      </c>
      <c r="G3" s="7" t="s">
        <v>79</v>
      </c>
      <c r="H3" s="7" t="s">
        <v>80</v>
      </c>
      <c r="I3" s="8" t="s">
        <v>81</v>
      </c>
      <c r="J3" s="8" t="s">
        <v>82</v>
      </c>
    </row>
    <row r="4" spans="1:13" x14ac:dyDescent="0.2">
      <c r="A4" s="2" t="s">
        <v>83</v>
      </c>
      <c r="B4" s="1">
        <f>Formato!B18</f>
        <v>0</v>
      </c>
      <c r="C4" s="1">
        <f>Formato!C18</f>
        <v>0</v>
      </c>
      <c r="D4" s="1">
        <f>Formato!D18</f>
        <v>0</v>
      </c>
      <c r="E4" s="1">
        <f>Formato!E18</f>
        <v>0</v>
      </c>
      <c r="F4" s="1">
        <f>Formato!F18</f>
        <v>0</v>
      </c>
      <c r="G4" s="1">
        <f>Formato!G18</f>
        <v>0</v>
      </c>
      <c r="H4" s="5">
        <f t="shared" ref="H4:H12" si="0">SUM(B4:G4)</f>
        <v>0</v>
      </c>
      <c r="I4" s="9" t="e">
        <f t="shared" ref="I4:I12" si="1">H4/$H$14</f>
        <v>#DIV/0!</v>
      </c>
      <c r="J4" s="10" t="e">
        <f>I4</f>
        <v>#DIV/0!</v>
      </c>
    </row>
    <row r="5" spans="1:13" x14ac:dyDescent="0.2">
      <c r="A5" s="2" t="s">
        <v>84</v>
      </c>
      <c r="B5" s="1">
        <f>Formato!B19</f>
        <v>0</v>
      </c>
      <c r="C5" s="1">
        <f>Formato!C19</f>
        <v>0</v>
      </c>
      <c r="D5" s="1">
        <f>Formato!D19</f>
        <v>0</v>
      </c>
      <c r="E5" s="1">
        <f>Formato!E19</f>
        <v>0</v>
      </c>
      <c r="F5" s="1">
        <f>Formato!F19</f>
        <v>0</v>
      </c>
      <c r="G5" s="1">
        <f>Formato!G19</f>
        <v>0</v>
      </c>
      <c r="H5" s="5">
        <f t="shared" si="0"/>
        <v>0</v>
      </c>
      <c r="I5" s="9" t="e">
        <f t="shared" si="1"/>
        <v>#DIV/0!</v>
      </c>
      <c r="J5" s="10" t="e">
        <f>J4+I5</f>
        <v>#DIV/0!</v>
      </c>
    </row>
    <row r="6" spans="1:13" x14ac:dyDescent="0.2">
      <c r="A6" s="2" t="s">
        <v>85</v>
      </c>
      <c r="B6" s="1">
        <f>Formato!B20</f>
        <v>0</v>
      </c>
      <c r="C6" s="1">
        <f>Formato!C20</f>
        <v>0</v>
      </c>
      <c r="D6" s="1">
        <f>Formato!D20</f>
        <v>0</v>
      </c>
      <c r="E6" s="1">
        <f>Formato!E20</f>
        <v>0</v>
      </c>
      <c r="F6" s="1">
        <f>Formato!F20</f>
        <v>0</v>
      </c>
      <c r="G6" s="1">
        <f>Formato!G20</f>
        <v>0</v>
      </c>
      <c r="H6" s="5">
        <f t="shared" si="0"/>
        <v>0</v>
      </c>
      <c r="I6" s="9" t="e">
        <f t="shared" si="1"/>
        <v>#DIV/0!</v>
      </c>
      <c r="J6" s="10" t="e">
        <f>J5+I6</f>
        <v>#DIV/0!</v>
      </c>
    </row>
    <row r="7" spans="1:13" x14ac:dyDescent="0.2">
      <c r="A7" s="2" t="s">
        <v>86</v>
      </c>
      <c r="B7" s="1">
        <f>Formato!B21</f>
        <v>0</v>
      </c>
      <c r="C7" s="1">
        <f>Formato!C21</f>
        <v>0</v>
      </c>
      <c r="D7" s="1">
        <f>Formato!D21</f>
        <v>0</v>
      </c>
      <c r="E7" s="1">
        <f>Formato!E21</f>
        <v>0</v>
      </c>
      <c r="F7" s="1">
        <f>Formato!F21</f>
        <v>0</v>
      </c>
      <c r="G7" s="1">
        <f>Formato!G21</f>
        <v>0</v>
      </c>
      <c r="H7" s="5">
        <f t="shared" si="0"/>
        <v>0</v>
      </c>
      <c r="I7" s="9" t="e">
        <f t="shared" si="1"/>
        <v>#DIV/0!</v>
      </c>
      <c r="J7" s="10" t="e">
        <f t="shared" ref="J7:J13" si="2">J6+I7</f>
        <v>#DIV/0!</v>
      </c>
    </row>
    <row r="8" spans="1:13" x14ac:dyDescent="0.2">
      <c r="A8" s="2" t="s">
        <v>87</v>
      </c>
      <c r="B8" s="1">
        <f>Formato!B22</f>
        <v>0</v>
      </c>
      <c r="C8" s="1">
        <f>Formato!C22</f>
        <v>0</v>
      </c>
      <c r="D8" s="1">
        <f>Formato!D22</f>
        <v>0</v>
      </c>
      <c r="E8" s="1">
        <f>Formato!E22</f>
        <v>0</v>
      </c>
      <c r="F8" s="1">
        <f>Formato!F22</f>
        <v>0</v>
      </c>
      <c r="G8" s="1">
        <f>Formato!G22</f>
        <v>0</v>
      </c>
      <c r="H8" s="5">
        <f t="shared" si="0"/>
        <v>0</v>
      </c>
      <c r="I8" s="9" t="e">
        <f t="shared" si="1"/>
        <v>#DIV/0!</v>
      </c>
      <c r="J8" s="10" t="e">
        <f t="shared" si="2"/>
        <v>#DIV/0!</v>
      </c>
    </row>
    <row r="9" spans="1:13" x14ac:dyDescent="0.2">
      <c r="A9" s="2" t="s">
        <v>88</v>
      </c>
      <c r="B9" s="1">
        <f>Formato!B23</f>
        <v>0</v>
      </c>
      <c r="C9" s="1">
        <f>Formato!C23</f>
        <v>0</v>
      </c>
      <c r="D9" s="1">
        <f>Formato!D23</f>
        <v>0</v>
      </c>
      <c r="E9" s="1">
        <f>Formato!E23</f>
        <v>0</v>
      </c>
      <c r="F9" s="1">
        <f>Formato!F23</f>
        <v>0</v>
      </c>
      <c r="G9" s="1">
        <f>Formato!G23</f>
        <v>0</v>
      </c>
      <c r="H9" s="5">
        <f t="shared" si="0"/>
        <v>0</v>
      </c>
      <c r="I9" s="9" t="e">
        <f t="shared" si="1"/>
        <v>#DIV/0!</v>
      </c>
      <c r="J9" s="10" t="e">
        <f t="shared" si="2"/>
        <v>#DIV/0!</v>
      </c>
    </row>
    <row r="10" spans="1:13" x14ac:dyDescent="0.2">
      <c r="A10" s="2" t="s">
        <v>89</v>
      </c>
      <c r="B10" s="1">
        <f>Formato!B24</f>
        <v>0</v>
      </c>
      <c r="C10" s="1">
        <f>Formato!C24</f>
        <v>0</v>
      </c>
      <c r="D10" s="1">
        <f>Formato!D24</f>
        <v>0</v>
      </c>
      <c r="E10" s="1">
        <f>Formato!E24</f>
        <v>0</v>
      </c>
      <c r="F10" s="1">
        <f>Formato!F24</f>
        <v>0</v>
      </c>
      <c r="G10" s="1">
        <f>Formato!G24</f>
        <v>0</v>
      </c>
      <c r="H10" s="5">
        <f t="shared" si="0"/>
        <v>0</v>
      </c>
      <c r="I10" s="9" t="e">
        <f t="shared" si="1"/>
        <v>#DIV/0!</v>
      </c>
      <c r="J10" s="10" t="e">
        <f t="shared" si="2"/>
        <v>#DIV/0!</v>
      </c>
    </row>
    <row r="11" spans="1:13" x14ac:dyDescent="0.2">
      <c r="A11" s="2" t="s">
        <v>90</v>
      </c>
      <c r="B11" s="1">
        <f>Formato!B25</f>
        <v>0</v>
      </c>
      <c r="C11" s="1">
        <f>Formato!C25</f>
        <v>0</v>
      </c>
      <c r="D11" s="1">
        <f>Formato!D25</f>
        <v>0</v>
      </c>
      <c r="E11" s="1">
        <f>Formato!E25</f>
        <v>0</v>
      </c>
      <c r="F11" s="1">
        <f>Formato!F25</f>
        <v>0</v>
      </c>
      <c r="G11" s="1">
        <f>Formato!G25</f>
        <v>0</v>
      </c>
      <c r="H11" s="5">
        <f t="shared" si="0"/>
        <v>0</v>
      </c>
      <c r="I11" s="9" t="e">
        <f t="shared" si="1"/>
        <v>#DIV/0!</v>
      </c>
      <c r="J11" s="10" t="e">
        <f t="shared" si="2"/>
        <v>#DIV/0!</v>
      </c>
    </row>
    <row r="12" spans="1:13" x14ac:dyDescent="0.2">
      <c r="A12" s="2" t="s">
        <v>91</v>
      </c>
      <c r="B12" s="1">
        <f>Formato!B26</f>
        <v>0</v>
      </c>
      <c r="C12" s="1">
        <f>Formato!C26</f>
        <v>0</v>
      </c>
      <c r="D12" s="1">
        <f>Formato!D26</f>
        <v>0</v>
      </c>
      <c r="E12" s="1">
        <f>Formato!E26</f>
        <v>0</v>
      </c>
      <c r="F12" s="1">
        <f>Formato!F26</f>
        <v>0</v>
      </c>
      <c r="G12" s="1">
        <f>Formato!G26</f>
        <v>0</v>
      </c>
      <c r="H12" s="5">
        <f t="shared" si="0"/>
        <v>0</v>
      </c>
      <c r="I12" s="9" t="e">
        <f t="shared" si="1"/>
        <v>#DIV/0!</v>
      </c>
      <c r="J12" s="10" t="e">
        <f t="shared" si="2"/>
        <v>#DIV/0!</v>
      </c>
    </row>
    <row r="13" spans="1:13" x14ac:dyDescent="0.2">
      <c r="A13" s="2" t="s">
        <v>92</v>
      </c>
      <c r="B13" s="1">
        <f>Formato!B27</f>
        <v>0</v>
      </c>
      <c r="C13" s="1">
        <f>Formato!C27</f>
        <v>0</v>
      </c>
      <c r="D13" s="1">
        <f>Formato!D27</f>
        <v>0</v>
      </c>
      <c r="E13" s="1">
        <f>Formato!E27</f>
        <v>0</v>
      </c>
      <c r="F13" s="1">
        <f>Formato!F27</f>
        <v>0</v>
      </c>
      <c r="G13" s="1">
        <f>Formato!G27</f>
        <v>0</v>
      </c>
      <c r="H13" s="5">
        <f t="shared" ref="H13" si="3">SUM(B13:G13)</f>
        <v>0</v>
      </c>
      <c r="I13" s="9" t="e">
        <f t="shared" ref="I13" si="4">H13/$H$14</f>
        <v>#DIV/0!</v>
      </c>
      <c r="J13" s="10" t="e">
        <f t="shared" si="2"/>
        <v>#DIV/0!</v>
      </c>
    </row>
    <row r="14" spans="1:13" ht="15" x14ac:dyDescent="0.25">
      <c r="A14" s="3" t="s">
        <v>93</v>
      </c>
      <c r="H14" s="13">
        <f>SUM(H4:H13)</f>
        <v>0</v>
      </c>
      <c r="I14" s="9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x14ac:dyDescent="0.2">
      <c r="A18" s="2"/>
      <c r="B18" s="1"/>
      <c r="H18" s="5"/>
      <c r="I18" s="9"/>
      <c r="J18" s="10"/>
    </row>
    <row r="19" spans="1:10" x14ac:dyDescent="0.2">
      <c r="A19" s="2"/>
      <c r="B19" s="1"/>
      <c r="H19" s="5"/>
      <c r="I19" s="9"/>
      <c r="J19" s="10"/>
    </row>
    <row r="20" spans="1:10" x14ac:dyDescent="0.2">
      <c r="A20" s="2"/>
      <c r="B20" s="1"/>
      <c r="H20" s="5"/>
      <c r="I20" s="9"/>
      <c r="J20" s="10"/>
    </row>
    <row r="21" spans="1:10" x14ac:dyDescent="0.2">
      <c r="A21" s="2"/>
      <c r="B21" s="1"/>
      <c r="H21" s="5"/>
      <c r="I21" s="9"/>
      <c r="J21" s="10"/>
    </row>
    <row r="22" spans="1:10" x14ac:dyDescent="0.2">
      <c r="A22" s="2"/>
      <c r="B22" s="1"/>
      <c r="H22" s="5"/>
      <c r="I22" s="9"/>
      <c r="J22" s="10"/>
    </row>
    <row r="23" spans="1:10" x14ac:dyDescent="0.2">
      <c r="A23" s="2"/>
      <c r="B23" s="1"/>
      <c r="H23" s="5"/>
      <c r="I23" s="9"/>
      <c r="J23" s="10"/>
    </row>
    <row r="24" spans="1:10" x14ac:dyDescent="0.2">
      <c r="A24" s="2"/>
      <c r="B24" s="1"/>
      <c r="H24" s="5"/>
      <c r="I24" s="9"/>
      <c r="J24" s="10"/>
    </row>
    <row r="25" spans="1:10" x14ac:dyDescent="0.2">
      <c r="A25" s="2"/>
      <c r="B25" s="1"/>
      <c r="H25" s="5"/>
      <c r="I25" s="9"/>
      <c r="J25" s="10"/>
    </row>
    <row r="26" spans="1:10" x14ac:dyDescent="0.2">
      <c r="A26" s="2"/>
      <c r="B26" s="1"/>
      <c r="H26" s="5"/>
      <c r="I26" s="9"/>
      <c r="J26" s="10"/>
    </row>
    <row r="27" spans="1:10" x14ac:dyDescent="0.2">
      <c r="A27" s="2"/>
      <c r="B27" s="1"/>
      <c r="H27" s="5"/>
      <c r="I27" s="9"/>
      <c r="J27" s="10"/>
    </row>
    <row r="28" spans="1:10" x14ac:dyDescent="0.2">
      <c r="B28" s="1"/>
      <c r="C28" s="1"/>
      <c r="D28" s="1"/>
      <c r="H28" s="6"/>
      <c r="I28" s="9"/>
    </row>
    <row r="29" spans="1:10" x14ac:dyDescent="0.2">
      <c r="B29" s="1"/>
      <c r="C29" s="1"/>
      <c r="D29" s="1"/>
    </row>
    <row r="30" spans="1:10" x14ac:dyDescent="0.2">
      <c r="B30" s="1"/>
      <c r="C30" s="1"/>
      <c r="D30" s="1"/>
    </row>
    <row r="31" spans="1:10" x14ac:dyDescent="0.2">
      <c r="B31" s="1"/>
      <c r="C31" s="1"/>
      <c r="D31" s="1"/>
    </row>
    <row r="32" spans="1:10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</sheetData>
  <sortState xmlns:xlrd2="http://schemas.microsoft.com/office/spreadsheetml/2017/richdata2" ref="A4:J12">
    <sortCondition descending="1" ref="H4:H12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Pareto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Pachón Alfaro</dc:creator>
  <cp:keywords/>
  <dc:description/>
  <cp:lastModifiedBy>Admin</cp:lastModifiedBy>
  <cp:revision/>
  <cp:lastPrinted>2021-04-19T12:45:30Z</cp:lastPrinted>
  <dcterms:created xsi:type="dcterms:W3CDTF">2016-07-10T23:54:04Z</dcterms:created>
  <dcterms:modified xsi:type="dcterms:W3CDTF">2021-04-20T16:25:43Z</dcterms:modified>
  <cp:category/>
  <cp:contentStatus/>
</cp:coreProperties>
</file>