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morales\OneDrive - Agencia Nacional de Infraestructura\DOCUMENTACION\ESTRATÉGICO\FORMATOS\"/>
    </mc:Choice>
  </mc:AlternateContent>
  <xr:revisionPtr revIDLastSave="1" documentId="8_{F8FB7013-BCF7-4147-850B-705A7AFB6B0A}" xr6:coauthVersionLast="44" xr6:coauthVersionMax="44" xr10:uidLastSave="{9A3C9A54-262C-4155-946E-9FD97C0DCA23}"/>
  <bookViews>
    <workbookView xWindow="-120" yWindow="-120" windowWidth="24240" windowHeight="13140" xr2:uid="{00000000-000D-0000-FFFF-FFFF00000000}"/>
  </bookViews>
  <sheets>
    <sheet name="Definitiva" sheetId="21" r:id="rId1"/>
    <sheet name="Hoja2" sheetId="22" r:id="rId2"/>
    <sheet name="CAMBIOS 2014-2015" sheetId="18" state="hidden" r:id="rId3"/>
    <sheet name="CAMBIOS 2015 - 2016" sheetId="19" state="hidden" r:id="rId4"/>
    <sheet name="DB" sheetId="14" state="hidden" r:id="rId5"/>
    <sheet name="Hoja1" sheetId="17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Definitiva!$A$8:$N$14</definedName>
    <definedName name="¿TIENE_HERRAMIENTA_PARA_EJERCER_EL_CONTROL?">DB!$D$8:$D$10</definedName>
    <definedName name="A">DB!$J$5:$J$6</definedName>
    <definedName name="AWEDEQWEDW">[1]DB!$F$9:$F$10</definedName>
    <definedName name="B">DB!$K$5:$K$6</definedName>
    <definedName name="CE">DB!$L$5:$L$6</definedName>
    <definedName name="DFGFH">[2]DB!$C$9:$C$10</definedName>
    <definedName name="DFHFYRTY">[3]DB!$H$5</definedName>
    <definedName name="DSDFERTR">[1]DB!$H$5</definedName>
    <definedName name="EvidenciaSeguimiento">DB!$I$9:$I$10</definedName>
    <definedName name="EXISTENCONTROLES">DB!$D$5:$D$6</definedName>
    <definedName name="ExistenManuales">DB!$C$9:$C$10</definedName>
    <definedName name="FERE">[4]DB!$H$5</definedName>
    <definedName name="FP">[5]DB!$E$9:$E$10</definedName>
    <definedName name="FrecuenciaSeguim">DB!$H$9:$H$10</definedName>
    <definedName name="FrecuendiaSeguim">DB!$H$9:$H$10</definedName>
    <definedName name="gdtrytu">[2]DB!$G$9:$G$10</definedName>
    <definedName name="GHJGYIYUIULO">[2]DB!$I$9:$I$10</definedName>
    <definedName name="HerramientaControl">DB!$D$9:$D$10</definedName>
    <definedName name="HerramientaEfectiva">DB!$F$9:$F$10</definedName>
    <definedName name="HFGHGJYU">[2]DB!$E$9:$E$10</definedName>
    <definedName name="HTYUY8YOI">[2]DB!$D$9:$D$10</definedName>
    <definedName name="IMPACTO">DB!$H$5</definedName>
    <definedName name="ManualesInstructivos">DB!$E$9:$E$10</definedName>
    <definedName name="OPCIONESDEMANEJO">DB!$N$5:$N$8</definedName>
    <definedName name="PROBABILIDAD">DB!$G$5</definedName>
    <definedName name="ResponDefinidos">DB!$G$9:$G$10</definedName>
    <definedName name="RTYUIYIUY8">[1]DB!$F$9:$F$10</definedName>
    <definedName name="RWERWERE">[4]DB!$G$5</definedName>
    <definedName name="TieneHerramientaControl1">DB!$D$9:$D$10</definedName>
    <definedName name="TIPODERIESGO">DB!$B$5:$B$11</definedName>
    <definedName name="_xlnm.Print_Titles" localSheetId="0">Definitiva!#REF!</definedName>
    <definedName name="uyuimyio">[2]DB!$H$9:$H$10</definedName>
    <definedName name="WERERTRTEYERT">[3]DB!$F$9:$F$10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1" l="1"/>
  <c r="I10" i="21" s="1"/>
  <c r="H11" i="21"/>
  <c r="I11" i="21" s="1"/>
  <c r="H12" i="21"/>
  <c r="I12" i="21" s="1"/>
  <c r="H13" i="21"/>
  <c r="I13" i="21" s="1"/>
  <c r="H14" i="21"/>
  <c r="I14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Mónica Viviana Parra </author>
  </authors>
  <commentList>
    <comment ref="J3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Riesgo ascendente: a Mayor nivel de zona mayor riesgo)
</t>
        </r>
      </text>
    </comment>
  </commentList>
</comments>
</file>

<file path=xl/sharedStrings.xml><?xml version="1.0" encoding="utf-8"?>
<sst xmlns="http://schemas.openxmlformats.org/spreadsheetml/2006/main" count="294" uniqueCount="212">
  <si>
    <t>PROBABILIDAD</t>
  </si>
  <si>
    <t>IMPACTO</t>
  </si>
  <si>
    <t>FECHA:</t>
  </si>
  <si>
    <t>Moderado</t>
  </si>
  <si>
    <t>Catastrófico</t>
  </si>
  <si>
    <t>RIESGO</t>
  </si>
  <si>
    <t>OPCIONES DE MANEJO</t>
  </si>
  <si>
    <t>¿ES EFECTIVO PARA MINIMIZAR EL RIESGO?</t>
  </si>
  <si>
    <t>¿SE APLICAN EN LA ACTUALIDAD?</t>
  </si>
  <si>
    <t>¿LOS CONTROLES ESTÁN DOCUMENTADOS?</t>
  </si>
  <si>
    <t>TIPO DE RIESGO</t>
  </si>
  <si>
    <t>B</t>
  </si>
  <si>
    <t>ZONA</t>
  </si>
  <si>
    <t>ESTRATEGICO</t>
  </si>
  <si>
    <t>OPERATIVO</t>
  </si>
  <si>
    <t>FINANCIERO</t>
  </si>
  <si>
    <t>CUMPLIMIENTO</t>
  </si>
  <si>
    <t>TECNOLOGIA</t>
  </si>
  <si>
    <t>X</t>
  </si>
  <si>
    <t>A</t>
  </si>
  <si>
    <t>CE</t>
  </si>
  <si>
    <t>EVITAR EL RIESGO</t>
  </si>
  <si>
    <t>REDUCIR EL RIESGO</t>
  </si>
  <si>
    <t>ASUMIR EL RIESGO</t>
  </si>
  <si>
    <t>COMPARTIR O 
TRANSFERIR EL RIESGO</t>
  </si>
  <si>
    <t>Raro</t>
  </si>
  <si>
    <t>Improbable</t>
  </si>
  <si>
    <t>Probable</t>
  </si>
  <si>
    <t>Insignificante</t>
  </si>
  <si>
    <t>Menor</t>
  </si>
  <si>
    <t>Mayor</t>
  </si>
  <si>
    <t>VALORACION RIESGO</t>
  </si>
  <si>
    <t>ZONA DE RIESGO</t>
  </si>
  <si>
    <t>SISTEMA INTEGRADO DE GESTIÓN</t>
  </si>
  <si>
    <t>Revisado por:</t>
  </si>
  <si>
    <t>IMAGEN</t>
  </si>
  <si>
    <t>Factores Internos</t>
  </si>
  <si>
    <t>Factores Externos</t>
  </si>
  <si>
    <t>Social</t>
  </si>
  <si>
    <t>Cultural</t>
  </si>
  <si>
    <t>Económico</t>
  </si>
  <si>
    <t>Tecnológico</t>
  </si>
  <si>
    <t>Legal</t>
  </si>
  <si>
    <t>Medioambiental</t>
  </si>
  <si>
    <t>Político</t>
  </si>
  <si>
    <t>Estructura</t>
  </si>
  <si>
    <t>Cultura Organizacional</t>
  </si>
  <si>
    <t>Modelo de Operación</t>
  </si>
  <si>
    <t>Planes, Programas y proyectos</t>
  </si>
  <si>
    <t>Sistemas de informacion</t>
  </si>
  <si>
    <t>Procedimientos</t>
  </si>
  <si>
    <t>Recurso humano</t>
  </si>
  <si>
    <t>Recurso económico</t>
  </si>
  <si>
    <t>Infraestructura</t>
  </si>
  <si>
    <t>Posible</t>
  </si>
  <si>
    <t>Casi seguro</t>
  </si>
  <si>
    <t>Politico</t>
  </si>
  <si>
    <t>Econòmicos</t>
  </si>
  <si>
    <t>NIVEL DE RIESGO</t>
  </si>
  <si>
    <t>ZONA RIESGO BAJO</t>
  </si>
  <si>
    <t>ZONA DE RIESGO ALTA</t>
  </si>
  <si>
    <t>ZONA DE RIESGO EXTREMA</t>
  </si>
  <si>
    <t>Elaborado por: (Colaboradores/facilitadores/personal que participa en la construcción del formato)</t>
  </si>
  <si>
    <t>Z-1</t>
  </si>
  <si>
    <t>Z-2</t>
  </si>
  <si>
    <t>Z-3</t>
  </si>
  <si>
    <t>Z- 4</t>
  </si>
  <si>
    <t>Z- 5</t>
  </si>
  <si>
    <t>Z-6</t>
  </si>
  <si>
    <t>Z-7</t>
  </si>
  <si>
    <t>Z-8</t>
  </si>
  <si>
    <t>Z-9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</si>
  <si>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</si>
  <si>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</si>
  <si>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</si>
  <si>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</si>
  <si>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</si>
  <si>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</si>
  <si>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</si>
  <si>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</si>
  <si>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</si>
  <si>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</si>
  <si>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</si>
  <si>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</si>
  <si>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</si>
  <si>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</si>
  <si>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</si>
  <si>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</si>
  <si>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Aprobado por: Nombre y firma del líder(s) del proceso</t>
  </si>
  <si>
    <t>ZONA RIESGO MODERADO</t>
  </si>
  <si>
    <t>Técnico</t>
  </si>
  <si>
    <t>TECNICO</t>
  </si>
  <si>
    <t>PROB</t>
  </si>
  <si>
    <t>Riesgo Bajo (Z-1)</t>
  </si>
  <si>
    <t>Riesgo Bajo</t>
  </si>
  <si>
    <t>Riesgo Bajo (Z-2)</t>
  </si>
  <si>
    <t>Riesgo Bajo (Z-3)</t>
  </si>
  <si>
    <t>Riesgo Bajo (Z-4)</t>
  </si>
  <si>
    <t>Riesgo Alto</t>
  </si>
  <si>
    <t>Riesgo Alto (Z-10)</t>
  </si>
  <si>
    <t>Riesgo Alto (Z-15)</t>
  </si>
  <si>
    <t>Riesgo Alto (Z-13)</t>
  </si>
  <si>
    <t>Riesgo Alto (Z-16)</t>
  </si>
  <si>
    <t>Riesgo Alto (Z-11)</t>
  </si>
  <si>
    <t>Riesgo Alto (Z-14)</t>
  </si>
  <si>
    <t>Riesgo Alto (Z-12)</t>
  </si>
  <si>
    <t>Riesgo Moderado</t>
  </si>
  <si>
    <t>Riesgo Moderado (Z-6)</t>
  </si>
  <si>
    <t>Riesgo Moderado (Z-8)</t>
  </si>
  <si>
    <t>Riesgo Moderado (Z-9)</t>
  </si>
  <si>
    <t>Riesgo Moderado (Z-7)</t>
  </si>
  <si>
    <t>Riesgo Extremo</t>
  </si>
  <si>
    <t>Riesgo Extremo (Z-19)</t>
  </si>
  <si>
    <t>Riesgo Extremo (Z-18)</t>
  </si>
  <si>
    <t>Riesgo Extremo (Z-20)</t>
  </si>
  <si>
    <t>Riesgo Extremo (Z-21)</t>
  </si>
  <si>
    <t>Riesgo Bajo (Z-5)</t>
  </si>
  <si>
    <t>ZONA DE RIESGO EXTREMO</t>
  </si>
  <si>
    <t>ZONA DE RIESGO ALTO</t>
  </si>
  <si>
    <t>Generación de déficit o sobrecostos por obligaciones no previstas y/o no reconocidas.</t>
  </si>
  <si>
    <t xml:space="preserve">Aprobación insuficiente de recursos y demoras de trámites presupuestales </t>
  </si>
  <si>
    <t>Identificación y valoración sesgada y/o incorrecta de los riesgos de los procesos.</t>
  </si>
  <si>
    <t>Incoherencias en la ejecución del Plan de Accion y lo planeado en el Plan Estrategico.</t>
  </si>
  <si>
    <t>Inexactitud en la Información disponible en el desarrollo del proceso de planeación.</t>
  </si>
  <si>
    <t>Deficiencias en la documentación de los procesos del Sistema de Gestión de Calidad .</t>
  </si>
  <si>
    <t xml:space="preserve">ITEM </t>
  </si>
  <si>
    <t xml:space="preserve">PROBABILIDAD </t>
  </si>
  <si>
    <t xml:space="preserve">IMPACTO </t>
  </si>
  <si>
    <t xml:space="preserve">INHERENTE </t>
  </si>
  <si>
    <t xml:space="preserve">RESIDUAL </t>
  </si>
  <si>
    <t>Deficiencias estratégicas en la Planeación Institucional frente a la sectorial.</t>
  </si>
  <si>
    <t>Información disponible incoherente en el desarrollo del proceso de planeación.</t>
  </si>
  <si>
    <t xml:space="preserve"> Formulación incoherente del Plan de Infraestructura de Transportes y sus planes programas y proyectos</t>
  </si>
  <si>
    <t>Deficiencias en la documentación de los procesos del Sistema Integrado de Gestión de Calidad .</t>
  </si>
  <si>
    <t>Deficiencias en la definición de las estrategias establecidas en la Planeación Institucional frente a la sectorial.</t>
  </si>
  <si>
    <t>SEPG- 2014</t>
  </si>
  <si>
    <t>SEPG- 2015</t>
  </si>
  <si>
    <t>Desarticulación en la ejecución del Plan de Acción y lo planeado en el Plan Estratégico.</t>
  </si>
  <si>
    <t>ELIMINACION / MODIFICACION</t>
  </si>
  <si>
    <t>Se ajusta y aclara la redacción; se somente a nueva votación del equipo; se incluyen y evaluan controles</t>
  </si>
  <si>
    <t>Se ajusta y aclara la redacción; se somente a nueva votación del equipo</t>
  </si>
  <si>
    <t>se somente a nueva votación del equipo</t>
  </si>
  <si>
    <t>Se somente a nueva votación del equipo</t>
  </si>
  <si>
    <t>Se ajusta y aclara la redacción, pero no cambia de fondo; se somente a nueva votación del equipo</t>
  </si>
  <si>
    <t>OBSERVACIONES/ JUTIFICACIONES</t>
  </si>
  <si>
    <r>
      <t xml:space="preserve">Ejecución deficiente de la auditoria interna de calidad por parte de los servidores públicos o funcionarios de la Entidad.
</t>
    </r>
    <r>
      <rPr>
        <b/>
        <sz val="10"/>
        <rFont val="Arial"/>
        <family val="2"/>
      </rPr>
      <t>(NUEVO RIESGO)</t>
    </r>
  </si>
  <si>
    <r>
      <t xml:space="preserve">Pérdida de la memoria institucional 
</t>
    </r>
    <r>
      <rPr>
        <b/>
        <sz val="10"/>
        <rFont val="Arial"/>
        <family val="2"/>
      </rPr>
      <t>(NUEVO RIESGO)</t>
    </r>
  </si>
  <si>
    <t>Nuevo riesgo incluido por Planeacion</t>
  </si>
  <si>
    <t>Nuevo riesgo incluido por Calidad</t>
  </si>
  <si>
    <t>El equipo de trabajo decide que el  riesgo 6 que existia en el 2014 ya esta contenido en el riesgo 1. Por lo tanto se decide eliminar, y reemplazar con uno que no se habia contemplado.
El riesgo No 1 es: "Deficiencias en la definición de las estrategias establecidas en la Planeación Institucional frente a la sectorial."</t>
  </si>
  <si>
    <t>Acción u Omision</t>
  </si>
  <si>
    <t>Uso del Poder</t>
  </si>
  <si>
    <t>Beneficio Particular</t>
  </si>
  <si>
    <t>Desviar la gestión de lo Publico</t>
  </si>
  <si>
    <t>SI</t>
  </si>
  <si>
    <t>NO</t>
  </si>
  <si>
    <t>NIVELES EN INSTITUCIONAL</t>
  </si>
  <si>
    <t>NIVELES EN ANTICORRUPCION</t>
  </si>
  <si>
    <t>Riesgo Moderado (Z-4)</t>
  </si>
  <si>
    <t>Riesgo Moderado (Z-5)</t>
  </si>
  <si>
    <t>Riesgo Alto (Z-9)</t>
  </si>
  <si>
    <t>Riesgo Extremo (Z-13)</t>
  </si>
  <si>
    <t>Riesgo Extremo (Z-14)</t>
  </si>
  <si>
    <t>Riesgo Extremo (Z-15)</t>
  </si>
  <si>
    <t>¿EXISTEN MANUALES, INSTRUCTIVOS O PROCEDIMIENTOS  PARA EL MANEJO DEL CONTROL?</t>
  </si>
  <si>
    <t>¿ESTA(N) DEFINIDO(S) EL(LOS) RESPONSABLES DE LA EJECUCION DEL CONTROL Y DEL SEGUIMIENTO?</t>
  </si>
  <si>
    <t>¿EN EL TIEMPO QUE LLEVA LA HERRAMIENTA HA DEMOSTRADO SER EFECTIVA?</t>
  </si>
  <si>
    <t>¿EL CONTROL ES AUTOMATICO?</t>
  </si>
  <si>
    <t>¿EL CONTROL ES MANUAL?</t>
  </si>
  <si>
    <t>¿LA FRECUENCIA DE EJECUCION DEL CONTROL Y SEGUIMIENTO ES ADECUADA??</t>
  </si>
  <si>
    <t>¿SE CUENTA CON EVIDENCIA DE LA EJECUCION Y SEGUIMIENTO DEL CONTROL?</t>
  </si>
  <si>
    <t>TIPO DE CONTROL</t>
  </si>
  <si>
    <t>Preventivo</t>
  </si>
  <si>
    <t>Correctivo</t>
  </si>
  <si>
    <t>Detectivo</t>
  </si>
  <si>
    <t>CÓDIGO</t>
  </si>
  <si>
    <t>PROCESO</t>
  </si>
  <si>
    <t>VERSIÓN</t>
  </si>
  <si>
    <t>FORMATO</t>
  </si>
  <si>
    <t>FECHA</t>
  </si>
  <si>
    <t>Fecha</t>
  </si>
  <si>
    <t>ETAPA DEL PROCESO</t>
  </si>
  <si>
    <t>RIESGOS DE SOBORNO (EFECTO DE LA INCERTIDUMBRE)</t>
  </si>
  <si>
    <t>CONTROLES ACTUALES</t>
  </si>
  <si>
    <t>CONTROLES ADICIONALES REQUERIDOS</t>
  </si>
  <si>
    <t>PROBABILIDAD DEL RIESGO (Residual)</t>
  </si>
  <si>
    <t>IMPACTO DEL RIESGO (Residual)</t>
  </si>
  <si>
    <t>NIVEL DE RIESGO (Residual)</t>
  </si>
  <si>
    <t>VALORACIÓN DEL NIVEL DE RIESGO RESIDUAL</t>
  </si>
  <si>
    <t>POSIBLES HECHOS DE SOBORNO ASOCIADOS AL OBJETIVO Y LAS ETAPAS DEL PROCESO (INCERTIDUMBRE)</t>
  </si>
  <si>
    <t>PROYECTOS, SOCIOS DE NEGOCIOS O CARGOS DE INTERÉS</t>
  </si>
  <si>
    <t>ID</t>
  </si>
  <si>
    <t>OBJETIVO DEL PROCESO-ANI</t>
  </si>
  <si>
    <t>Firma</t>
  </si>
  <si>
    <t>SISTEMA ESTRATÉGICO DE PLANEACIÓN Y GESTIÓN</t>
  </si>
  <si>
    <t xml:space="preserve">
Nombre 
</t>
  </si>
  <si>
    <t>Nombres</t>
  </si>
  <si>
    <t>Nombre</t>
  </si>
  <si>
    <t>SEPG-F-074</t>
  </si>
  <si>
    <t>PROCESO:</t>
  </si>
  <si>
    <t>El  Riesgo se ha materializado</t>
  </si>
  <si>
    <t>El ccontrol actual se ha implemendado</t>
  </si>
  <si>
    <t>El control actual es eficaz</t>
  </si>
  <si>
    <t>El control propuesto se ha implemenado</t>
  </si>
  <si>
    <t>Relacione la evidencia de la implementación del control propuesto</t>
  </si>
  <si>
    <t>Seguimiento mapa de riesgos de soborno</t>
  </si>
  <si>
    <t>Periodo reportado</t>
  </si>
  <si>
    <t>Primer semestre</t>
  </si>
  <si>
    <t>Si</t>
  </si>
  <si>
    <t>No</t>
  </si>
  <si>
    <t>Segundo semestre</t>
  </si>
  <si>
    <t>MAPA Y SEGUIMIENTO DE RIESGOS Y MEDIDAS ANTISOBORNO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</si>
</sst>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00&quot;#"/>
  </numFmts>
  <fonts count="2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4" tint="-0.249977111117893"/>
      <name val="Arial Narrow"/>
      <family val="2"/>
    </font>
    <font>
      <sz val="10"/>
      <color theme="4" tint="-0.249977111117893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26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</cellStyleXfs>
  <cellXfs count="28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0" fillId="0" borderId="7" xfId="0" applyBorder="1"/>
    <xf numFmtId="0" fontId="3" fillId="0" borderId="0" xfId="0" applyFont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7" borderId="2" xfId="0" applyFont="1" applyFill="1" applyBorder="1" applyAlignment="1">
      <alignment horizontal="center" vertical="center" wrapText="1"/>
    </xf>
    <xf numFmtId="0" fontId="4" fillId="5" borderId="2" xfId="0" applyFont="1" applyFill="1" applyBorder="1"/>
    <xf numFmtId="0" fontId="4" fillId="3" borderId="8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4" fillId="4" borderId="2" xfId="0" applyFont="1" applyFill="1" applyBorder="1"/>
    <xf numFmtId="0" fontId="3" fillId="4" borderId="2" xfId="0" applyFont="1" applyFill="1" applyBorder="1" applyAlignment="1">
      <alignment horizontal="center" wrapText="1"/>
    </xf>
    <xf numFmtId="0" fontId="4" fillId="8" borderId="2" xfId="0" applyFont="1" applyFill="1" applyBorder="1"/>
    <xf numFmtId="0" fontId="3" fillId="8" borderId="2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4" fillId="6" borderId="2" xfId="0" applyFont="1" applyFill="1" applyBorder="1" applyAlignment="1">
      <alignment horizontal="justify" vertical="center" wrapText="1"/>
    </xf>
    <xf numFmtId="0" fontId="6" fillId="6" borderId="0" xfId="0" applyFont="1" applyFill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7" fillId="6" borderId="0" xfId="0" applyFont="1" applyFill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justify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6" fillId="2" borderId="2" xfId="0" applyFont="1" applyFill="1" applyBorder="1" applyAlignment="1">
      <alignment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0" xfId="0" applyFont="1"/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10" fillId="6" borderId="2" xfId="0" applyFont="1" applyFill="1" applyBorder="1"/>
    <xf numFmtId="0" fontId="11" fillId="1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10" borderId="36" xfId="0" applyFont="1" applyFill="1" applyBorder="1" applyAlignment="1">
      <alignment horizontal="center" vertical="center" wrapText="1"/>
    </xf>
    <xf numFmtId="0" fontId="1" fillId="0" borderId="0" xfId="0" applyFont="1"/>
    <xf numFmtId="0" fontId="18" fillId="6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0" fillId="6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5" fillId="0" borderId="51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1" fontId="14" fillId="0" borderId="51" xfId="0" applyNumberFormat="1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 wrapText="1"/>
    </xf>
    <xf numFmtId="0" fontId="16" fillId="6" borderId="51" xfId="0" applyFont="1" applyFill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1" fontId="14" fillId="0" borderId="60" xfId="0" applyNumberFormat="1" applyFont="1" applyBorder="1" applyAlignment="1">
      <alignment horizontal="center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center" vertical="center" wrapText="1"/>
    </xf>
    <xf numFmtId="14" fontId="21" fillId="6" borderId="66" xfId="0" applyNumberFormat="1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vertical="center"/>
    </xf>
    <xf numFmtId="0" fontId="24" fillId="6" borderId="4" xfId="0" applyFont="1" applyFill="1" applyBorder="1" applyAlignment="1">
      <alignment horizontal="left" vertical="center" wrapText="1"/>
    </xf>
    <xf numFmtId="0" fontId="18" fillId="6" borderId="67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/>
    </xf>
    <xf numFmtId="0" fontId="22" fillId="11" borderId="64" xfId="0" applyFont="1" applyFill="1" applyBorder="1" applyAlignment="1">
      <alignment vertical="center" wrapText="1"/>
    </xf>
    <xf numFmtId="0" fontId="26" fillId="6" borderId="60" xfId="0" applyFont="1" applyFill="1" applyBorder="1" applyAlignment="1">
      <alignment vertical="center"/>
    </xf>
    <xf numFmtId="0" fontId="26" fillId="6" borderId="61" xfId="0" applyFont="1" applyFill="1" applyBorder="1" applyAlignment="1">
      <alignment vertical="center"/>
    </xf>
    <xf numFmtId="0" fontId="26" fillId="6" borderId="61" xfId="0" applyFont="1" applyFill="1" applyBorder="1" applyAlignment="1">
      <alignment vertical="center" wrapText="1"/>
    </xf>
    <xf numFmtId="0" fontId="26" fillId="6" borderId="51" xfId="0" applyFont="1" applyFill="1" applyBorder="1" applyAlignment="1">
      <alignment vertical="center"/>
    </xf>
    <xf numFmtId="0" fontId="26" fillId="6" borderId="58" xfId="0" applyFont="1" applyFill="1" applyBorder="1" applyAlignment="1">
      <alignment vertical="center"/>
    </xf>
    <xf numFmtId="0" fontId="26" fillId="6" borderId="58" xfId="0" applyFont="1" applyFill="1" applyBorder="1" applyAlignment="1">
      <alignment vertical="center" wrapText="1"/>
    </xf>
    <xf numFmtId="0" fontId="26" fillId="6" borderId="53" xfId="0" applyFont="1" applyFill="1" applyBorder="1" applyAlignment="1">
      <alignment vertical="center"/>
    </xf>
    <xf numFmtId="0" fontId="26" fillId="6" borderId="46" xfId="0" applyFont="1" applyFill="1" applyBorder="1" applyAlignment="1">
      <alignment vertical="center"/>
    </xf>
    <xf numFmtId="0" fontId="26" fillId="6" borderId="46" xfId="0" applyFont="1" applyFill="1" applyBorder="1" applyAlignment="1">
      <alignment vertical="center" wrapText="1"/>
    </xf>
    <xf numFmtId="0" fontId="22" fillId="11" borderId="64" xfId="0" applyFont="1" applyFill="1" applyBorder="1" applyAlignment="1">
      <alignment horizontal="center" vertical="center" wrapText="1"/>
    </xf>
    <xf numFmtId="0" fontId="18" fillId="6" borderId="50" xfId="0" applyFont="1" applyFill="1" applyBorder="1" applyAlignment="1">
      <alignment horizontal="center" vertical="center"/>
    </xf>
    <xf numFmtId="0" fontId="22" fillId="11" borderId="63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 wrapText="1"/>
    </xf>
    <xf numFmtId="0" fontId="15" fillId="11" borderId="88" xfId="0" applyFont="1" applyFill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5" fillId="11" borderId="85" xfId="0" applyFont="1" applyFill="1" applyBorder="1" applyAlignment="1">
      <alignment vertical="center" wrapText="1"/>
    </xf>
    <xf numFmtId="0" fontId="16" fillId="6" borderId="60" xfId="0" applyFont="1" applyFill="1" applyBorder="1" applyAlignment="1">
      <alignment horizontal="left" vertical="center" wrapText="1"/>
    </xf>
    <xf numFmtId="0" fontId="18" fillId="6" borderId="0" xfId="0" quotePrefix="1" applyFont="1" applyFill="1" applyBorder="1" applyAlignment="1">
      <alignment vertical="center"/>
    </xf>
    <xf numFmtId="0" fontId="15" fillId="11" borderId="96" xfId="0" applyFont="1" applyFill="1" applyBorder="1" applyAlignment="1">
      <alignment vertical="center" wrapText="1"/>
    </xf>
    <xf numFmtId="0" fontId="17" fillId="6" borderId="97" xfId="0" applyFont="1" applyFill="1" applyBorder="1" applyAlignment="1">
      <alignment horizontal="left" vertical="center" wrapText="1"/>
    </xf>
    <xf numFmtId="0" fontId="21" fillId="6" borderId="8" xfId="0" applyFont="1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 vertical="center"/>
    </xf>
    <xf numFmtId="0" fontId="21" fillId="6" borderId="89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90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91" xfId="0" applyFont="1" applyFill="1" applyBorder="1" applyAlignment="1">
      <alignment horizontal="center" vertical="center"/>
    </xf>
    <xf numFmtId="0" fontId="27" fillId="6" borderId="55" xfId="0" applyFont="1" applyFill="1" applyBorder="1" applyAlignment="1">
      <alignment horizontal="center" vertical="center"/>
    </xf>
    <xf numFmtId="0" fontId="27" fillId="6" borderId="23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56" xfId="0" applyFont="1" applyFill="1" applyBorder="1" applyAlignment="1">
      <alignment horizontal="center" vertical="center"/>
    </xf>
    <xf numFmtId="0" fontId="27" fillId="6" borderId="38" xfId="0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7" fillId="6" borderId="54" xfId="0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27" fillId="6" borderId="92" xfId="0" applyFont="1" applyFill="1" applyBorder="1" applyAlignment="1">
      <alignment horizontal="center" vertical="center"/>
    </xf>
    <xf numFmtId="164" fontId="27" fillId="6" borderId="55" xfId="0" applyNumberFormat="1" applyFont="1" applyFill="1" applyBorder="1" applyAlignment="1">
      <alignment horizontal="center" vertical="center"/>
    </xf>
    <xf numFmtId="164" fontId="27" fillId="6" borderId="23" xfId="0" applyNumberFormat="1" applyFont="1" applyFill="1" applyBorder="1" applyAlignment="1">
      <alignment horizontal="center" vertical="center"/>
    </xf>
    <xf numFmtId="164" fontId="27" fillId="6" borderId="93" xfId="0" applyNumberFormat="1" applyFont="1" applyFill="1" applyBorder="1" applyAlignment="1">
      <alignment horizontal="center" vertical="center"/>
    </xf>
    <xf numFmtId="14" fontId="27" fillId="6" borderId="56" xfId="0" applyNumberFormat="1" applyFont="1" applyFill="1" applyBorder="1" applyAlignment="1">
      <alignment horizontal="center" vertical="center"/>
    </xf>
    <xf numFmtId="14" fontId="27" fillId="6" borderId="38" xfId="0" applyNumberFormat="1" applyFont="1" applyFill="1" applyBorder="1" applyAlignment="1">
      <alignment horizontal="center" vertical="center"/>
    </xf>
    <xf numFmtId="14" fontId="27" fillId="6" borderId="94" xfId="0" applyNumberFormat="1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6" fillId="6" borderId="47" xfId="0" applyFont="1" applyFill="1" applyBorder="1" applyAlignment="1">
      <alignment horizontal="center" vertical="center"/>
    </xf>
    <xf numFmtId="0" fontId="26" fillId="6" borderId="51" xfId="0" applyFont="1" applyFill="1" applyBorder="1" applyAlignment="1">
      <alignment horizontal="center" vertical="center"/>
    </xf>
    <xf numFmtId="0" fontId="26" fillId="6" borderId="51" xfId="0" applyFont="1" applyFill="1" applyBorder="1" applyAlignment="1" applyProtection="1">
      <alignment horizontal="center" vertical="center" wrapText="1"/>
      <protection locked="0"/>
    </xf>
    <xf numFmtId="0" fontId="26" fillId="6" borderId="57" xfId="0" applyFont="1" applyFill="1" applyBorder="1" applyAlignment="1">
      <alignment horizontal="center" vertical="center"/>
    </xf>
    <xf numFmtId="0" fontId="26" fillId="6" borderId="53" xfId="0" applyFont="1" applyFill="1" applyBorder="1" applyAlignment="1">
      <alignment horizontal="center" vertical="center"/>
    </xf>
    <xf numFmtId="0" fontId="26" fillId="6" borderId="53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left" vertical="center"/>
    </xf>
    <xf numFmtId="0" fontId="22" fillId="6" borderId="65" xfId="0" applyFont="1" applyFill="1" applyBorder="1" applyAlignment="1">
      <alignment horizontal="left" vertical="center"/>
    </xf>
    <xf numFmtId="0" fontId="18" fillId="6" borderId="49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18" fillId="6" borderId="55" xfId="0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center" vertical="center"/>
    </xf>
    <xf numFmtId="0" fontId="18" fillId="6" borderId="56" xfId="0" applyFont="1" applyFill="1" applyBorder="1" applyAlignment="1">
      <alignment horizontal="center" vertical="center"/>
    </xf>
    <xf numFmtId="0" fontId="18" fillId="6" borderId="90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92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0" fontId="26" fillId="6" borderId="48" xfId="0" applyFont="1" applyFill="1" applyBorder="1" applyAlignment="1">
      <alignment horizontal="center" vertical="center"/>
    </xf>
    <xf numFmtId="0" fontId="26" fillId="6" borderId="75" xfId="0" applyFont="1" applyFill="1" applyBorder="1" applyAlignment="1">
      <alignment horizontal="center" vertical="center"/>
    </xf>
    <xf numFmtId="0" fontId="26" fillId="6" borderId="38" xfId="0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horizontal="center" vertical="center"/>
    </xf>
    <xf numFmtId="49" fontId="23" fillId="6" borderId="2" xfId="0" applyNumberFormat="1" applyFont="1" applyFill="1" applyBorder="1" applyAlignment="1">
      <alignment horizontal="center" vertical="center" wrapText="1"/>
    </xf>
    <xf numFmtId="49" fontId="23" fillId="6" borderId="9" xfId="0" applyNumberFormat="1" applyFont="1" applyFill="1" applyBorder="1" applyAlignment="1">
      <alignment horizontal="center" vertical="center" wrapText="1"/>
    </xf>
    <xf numFmtId="49" fontId="23" fillId="6" borderId="95" xfId="0" applyNumberFormat="1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1" borderId="34" xfId="0" applyFont="1" applyFill="1" applyBorder="1" applyAlignment="1">
      <alignment horizontal="center" vertical="center" wrapText="1"/>
    </xf>
    <xf numFmtId="0" fontId="22" fillId="11" borderId="78" xfId="0" applyFont="1" applyFill="1" applyBorder="1" applyAlignment="1">
      <alignment horizontal="center" vertical="center" wrapText="1"/>
    </xf>
    <xf numFmtId="0" fontId="22" fillId="11" borderId="71" xfId="0" applyFont="1" applyFill="1" applyBorder="1" applyAlignment="1">
      <alignment horizontal="center" vertical="center" wrapText="1"/>
    </xf>
    <xf numFmtId="0" fontId="22" fillId="11" borderId="98" xfId="0" applyFont="1" applyFill="1" applyBorder="1" applyAlignment="1">
      <alignment horizontal="center" vertical="center" wrapText="1"/>
    </xf>
    <xf numFmtId="0" fontId="26" fillId="6" borderId="68" xfId="0" applyFont="1" applyFill="1" applyBorder="1" applyAlignment="1">
      <alignment horizontal="center" vertical="center" wrapText="1"/>
    </xf>
    <xf numFmtId="0" fontId="26" fillId="6" borderId="60" xfId="0" applyFont="1" applyFill="1" applyBorder="1" applyAlignment="1">
      <alignment horizontal="center" vertical="center" wrapText="1"/>
    </xf>
    <xf numFmtId="0" fontId="26" fillId="6" borderId="80" xfId="0" applyFont="1" applyFill="1" applyBorder="1" applyAlignment="1">
      <alignment horizontal="center" vertical="center" wrapText="1"/>
    </xf>
    <xf numFmtId="0" fontId="26" fillId="6" borderId="99" xfId="0" applyFont="1" applyFill="1" applyBorder="1" applyAlignment="1">
      <alignment horizontal="center" vertical="center" wrapText="1"/>
    </xf>
    <xf numFmtId="0" fontId="22" fillId="11" borderId="29" xfId="0" applyFont="1" applyFill="1" applyBorder="1" applyAlignment="1">
      <alignment horizontal="center" vertical="center" wrapText="1"/>
    </xf>
    <xf numFmtId="0" fontId="22" fillId="11" borderId="31" xfId="0" applyFont="1" applyFill="1" applyBorder="1" applyAlignment="1">
      <alignment horizontal="center" vertical="center" wrapText="1"/>
    </xf>
    <xf numFmtId="0" fontId="22" fillId="11" borderId="100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4" xfId="0" applyFont="1" applyFill="1" applyBorder="1" applyAlignment="1">
      <alignment horizontal="center" vertical="center" wrapText="1"/>
    </xf>
    <xf numFmtId="0" fontId="26" fillId="6" borderId="101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2" fillId="11" borderId="69" xfId="0" applyFont="1" applyFill="1" applyBorder="1" applyAlignment="1">
      <alignment horizontal="center" vertical="center" wrapText="1"/>
    </xf>
    <xf numFmtId="0" fontId="22" fillId="11" borderId="63" xfId="0" applyFont="1" applyFill="1" applyBorder="1" applyAlignment="1">
      <alignment horizontal="center" vertical="center" wrapText="1"/>
    </xf>
    <xf numFmtId="0" fontId="22" fillId="11" borderId="62" xfId="0" applyFont="1" applyFill="1" applyBorder="1" applyAlignment="1">
      <alignment horizontal="center" vertical="center" wrapText="1"/>
    </xf>
    <xf numFmtId="0" fontId="15" fillId="11" borderId="79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 wrapText="1"/>
    </xf>
    <xf numFmtId="0" fontId="15" fillId="11" borderId="82" xfId="0" applyFont="1" applyFill="1" applyBorder="1" applyAlignment="1">
      <alignment horizontal="center" vertical="center" wrapText="1"/>
    </xf>
    <xf numFmtId="0" fontId="15" fillId="11" borderId="86" xfId="0" applyFont="1" applyFill="1" applyBorder="1" applyAlignment="1">
      <alignment horizontal="center" vertical="center" wrapText="1"/>
    </xf>
    <xf numFmtId="0" fontId="15" fillId="11" borderId="87" xfId="0" applyFont="1" applyFill="1" applyBorder="1" applyAlignment="1">
      <alignment horizontal="center" vertical="center" wrapText="1"/>
    </xf>
    <xf numFmtId="0" fontId="15" fillId="11" borderId="88" xfId="0" applyFont="1" applyFill="1" applyBorder="1" applyAlignment="1">
      <alignment horizontal="center" vertical="center" wrapText="1"/>
    </xf>
    <xf numFmtId="0" fontId="15" fillId="11" borderId="81" xfId="0" applyFont="1" applyFill="1" applyBorder="1" applyAlignment="1">
      <alignment horizontal="center" vertical="center" wrapText="1"/>
    </xf>
    <xf numFmtId="0" fontId="15" fillId="11" borderId="85" xfId="0" applyFont="1" applyFill="1" applyBorder="1" applyAlignment="1">
      <alignment horizontal="center" vertical="center" wrapText="1"/>
    </xf>
    <xf numFmtId="0" fontId="15" fillId="11" borderId="55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 wrapText="1"/>
    </xf>
    <xf numFmtId="0" fontId="15" fillId="11" borderId="93" xfId="0" applyFont="1" applyFill="1" applyBorder="1" applyAlignment="1">
      <alignment horizontal="center" vertical="center" wrapText="1"/>
    </xf>
    <xf numFmtId="0" fontId="26" fillId="6" borderId="59" xfId="0" applyFont="1" applyFill="1" applyBorder="1" applyAlignment="1">
      <alignment horizontal="center" vertical="center"/>
    </xf>
    <xf numFmtId="0" fontId="26" fillId="6" borderId="60" xfId="0" applyFont="1" applyFill="1" applyBorder="1" applyAlignment="1">
      <alignment horizontal="center" vertical="center"/>
    </xf>
    <xf numFmtId="0" fontId="26" fillId="6" borderId="60" xfId="0" applyFont="1" applyFill="1" applyBorder="1" applyAlignment="1" applyProtection="1">
      <alignment horizontal="center" vertical="center" wrapText="1"/>
      <protection locked="0"/>
    </xf>
    <xf numFmtId="0" fontId="22" fillId="11" borderId="70" xfId="0" applyFont="1" applyFill="1" applyBorder="1" applyAlignment="1">
      <alignment horizontal="center" vertical="center" wrapText="1"/>
    </xf>
    <xf numFmtId="0" fontId="26" fillId="6" borderId="72" xfId="0" applyFont="1" applyFill="1" applyBorder="1" applyAlignment="1">
      <alignment horizontal="center" vertical="center"/>
    </xf>
    <xf numFmtId="0" fontId="26" fillId="6" borderId="73" xfId="0" applyFont="1" applyFill="1" applyBorder="1" applyAlignment="1">
      <alignment horizontal="center" vertical="center"/>
    </xf>
    <xf numFmtId="0" fontId="26" fillId="6" borderId="74" xfId="0" applyFont="1" applyFill="1" applyBorder="1" applyAlignment="1">
      <alignment horizontal="center" vertical="center"/>
    </xf>
    <xf numFmtId="0" fontId="22" fillId="11" borderId="47" xfId="0" applyFont="1" applyFill="1" applyBorder="1" applyAlignment="1">
      <alignment horizontal="center" vertical="center" wrapText="1"/>
    </xf>
    <xf numFmtId="0" fontId="22" fillId="11" borderId="51" xfId="0" applyFont="1" applyFill="1" applyBorder="1" applyAlignment="1">
      <alignment horizontal="center" vertical="center" wrapText="1"/>
    </xf>
    <xf numFmtId="0" fontId="22" fillId="11" borderId="58" xfId="0" applyFont="1" applyFill="1" applyBorder="1" applyAlignment="1">
      <alignment horizontal="center" vertical="center" wrapText="1"/>
    </xf>
    <xf numFmtId="0" fontId="22" fillId="11" borderId="50" xfId="0" applyFont="1" applyFill="1" applyBorder="1" applyAlignment="1">
      <alignment horizontal="center" vertical="center" wrapText="1"/>
    </xf>
    <xf numFmtId="0" fontId="20" fillId="11" borderId="83" xfId="0" applyFont="1" applyFill="1" applyBorder="1" applyAlignment="1">
      <alignment horizontal="center" vertical="center" wrapText="1"/>
    </xf>
    <xf numFmtId="0" fontId="20" fillId="11" borderId="84" xfId="0" applyFont="1" applyFill="1" applyBorder="1" applyAlignment="1">
      <alignment horizontal="center" vertical="center" wrapText="1"/>
    </xf>
    <xf numFmtId="0" fontId="20" fillId="11" borderId="81" xfId="0" applyFont="1" applyFill="1" applyBorder="1" applyAlignment="1">
      <alignment horizontal="center" vertical="center" wrapText="1"/>
    </xf>
    <xf numFmtId="0" fontId="20" fillId="11" borderId="8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4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Percent 2" xfId="2" xr:uid="{00000000-0005-0000-0000-000003000000}"/>
    <cellStyle name="Porcentaje 2" xfId="3" xr:uid="{00000000-0005-0000-0000-000004000000}"/>
  </cellStyles>
  <dxfs count="160"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ill>
        <patternFill patternType="solid">
          <bgColor rgb="FF8E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50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505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290513</xdr:colOff>
      <xdr:row>0</xdr:row>
      <xdr:rowOff>171449</xdr:rowOff>
    </xdr:from>
    <xdr:to>
      <xdr:col>1</xdr:col>
      <xdr:colOff>2928937</xdr:colOff>
      <xdr:row>2</xdr:row>
      <xdr:rowOff>759056</xdr:rowOff>
    </xdr:to>
    <xdr:pic>
      <xdr:nvPicPr>
        <xdr:cNvPr id="2" name="Picture 2" descr="D:\Manual de Identidad Corporativa\Manual JPG\MANUAL ANI FINAL PRIMERA PARTE-02.jpg">
          <a:extLst>
            <a:ext uri="{FF2B5EF4-FFF2-40B4-BE49-F238E27FC236}">
              <a16:creationId xmlns:a16="http://schemas.microsoft.com/office/drawing/2014/main" id="{D7DE1A23-19B3-4DAA-97A9-6C2AF28A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6" t="30461" r="25232" b="22282"/>
        <a:stretch>
          <a:fillRect/>
        </a:stretch>
      </xdr:blipFill>
      <xdr:spPr bwMode="auto">
        <a:xfrm>
          <a:off x="290513" y="171449"/>
          <a:ext cx="3400424" cy="2444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uilera\AppData\Local\Microsoft\Windows\INetCache\Content.Outlook\VOJZGZ4W\Matrices%2520de%2520riesgo%25202018\Control%2520Inter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LDO~1\AppData\Local\Temp\20170118mapaanticogitpredial2017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uilera\AppData\Local\Microsoft\Windows\INetCache\Content.Outlook\VOJZGZ4W\Riesgos%202018\Gesti&#243;n%20Contractual\Matriz%20de%20Riesgos%20Anticorrupci&#243;n%20procesos%20estrategicos%20y%20de%20apoy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uilera\AppData\Local\Microsoft\Windows\INetCache\Content.Outlook\VOJZGZ4W\Riesgos%202018\Gesti&#243;n%20Contractual\Matriz-Proceso%20Gestio&#769;n%20Contractual%20abril%20de%202018_impresi&#243;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LDO~1\AppData\Local\Temp\20170118mapaanticogitpredial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G-F-056"/>
      <sheetName val="SEPG-F-057"/>
      <sheetName val="SEPG-F-058 "/>
      <sheetName val="SEPG-F-059"/>
      <sheetName val="SEPG-F-060"/>
      <sheetName val="SEPG-F-061"/>
      <sheetName val="SEPG-F-062"/>
      <sheetName val="SEPG-F-030"/>
      <sheetName val="Cambios2017-2016"/>
      <sheetName val="CAMBIOS 2014-2015"/>
      <sheetName val="CAMBIOS 2015 - 2016"/>
      <sheetName val="DB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15</v>
          </cell>
          <cell r="D10">
            <v>15</v>
          </cell>
          <cell r="E10">
            <v>10</v>
          </cell>
          <cell r="G10">
            <v>5</v>
          </cell>
          <cell r="H10">
            <v>15</v>
          </cell>
          <cell r="I10">
            <v>10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 del Riesgo"/>
      <sheetName val="SEPG-F-057"/>
      <sheetName val="Mapa de riesgos"/>
      <sheetName val="SEPG-F-061"/>
      <sheetName val="SEPG-F-059"/>
      <sheetName val="SEPG-F-030"/>
      <sheetName val="Matriz de Cambios"/>
      <sheetName val="Reportes de Riesgo"/>
      <sheetName val="Fm-20 "/>
      <sheetName val="DB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H5" t="str">
            <v>X</v>
          </cell>
        </row>
        <row r="9">
          <cell r="F9">
            <v>0</v>
          </cell>
        </row>
        <row r="10">
          <cell r="F10">
            <v>30</v>
          </cell>
        </row>
      </sheetData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CLO PHVA"/>
      <sheetName val="SEPG-F-007"/>
      <sheetName val="Mapa de riesgos"/>
      <sheetName val="SEPG-F-012"/>
      <sheetName val="SEPG-F-014"/>
      <sheetName val="Matriz de Cambios"/>
      <sheetName val="Reportes de Riesgo"/>
      <sheetName val="Fm-20 "/>
      <sheetName val="DB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5">
          <cell r="G5" t="str">
            <v>X</v>
          </cell>
          <cell r="H5" t="str">
            <v>X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G-F-056"/>
      <sheetName val="SEPG-F-057"/>
      <sheetName val="SEPG-F-058 "/>
      <sheetName val="SEPG-F-059"/>
      <sheetName val="SEPG-F-060"/>
      <sheetName val="SEPG-F-061"/>
      <sheetName val="SEPG-F-062"/>
      <sheetName val="SEPG-F-030"/>
      <sheetName val="Cambios2017-2016"/>
      <sheetName val="CAMBIOS 2014-2015"/>
      <sheetName val="CAMBIOS 2015 - 2016"/>
      <sheetName val="DB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E9">
            <v>0</v>
          </cell>
        </row>
        <row r="10">
          <cell r="E10">
            <v>10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K22"/>
  <sheetViews>
    <sheetView tabSelected="1" zoomScale="25" zoomScaleNormal="25" workbookViewId="0">
      <selection activeCell="R4" sqref="R4"/>
    </sheetView>
  </sheetViews>
  <sheetFormatPr baseColWidth="10" defaultRowHeight="73.5" customHeight="1" x14ac:dyDescent="0.2"/>
  <cols>
    <col min="1" max="1" width="11.42578125" style="97"/>
    <col min="2" max="2" width="49" style="97" customWidth="1"/>
    <col min="3" max="5" width="45.42578125" style="97" customWidth="1"/>
    <col min="6" max="8" width="28.42578125" style="97" customWidth="1"/>
    <col min="9" max="9" width="27.85546875" style="97" customWidth="1"/>
    <col min="10" max="10" width="88" style="97" customWidth="1"/>
    <col min="11" max="11" width="34.85546875" style="97" customWidth="1"/>
    <col min="12" max="12" width="33.85546875" style="97" customWidth="1"/>
    <col min="13" max="13" width="24.28515625" style="97" customWidth="1"/>
    <col min="14" max="15" width="44.7109375" style="97" customWidth="1"/>
    <col min="16" max="16" width="50" style="97" customWidth="1"/>
    <col min="17" max="18" width="28" style="97" customWidth="1"/>
    <col min="19" max="19" width="35.85546875" style="97" customWidth="1"/>
    <col min="20" max="20" width="24.7109375" style="97" customWidth="1"/>
    <col min="21" max="16384" width="11.42578125" style="97"/>
  </cols>
  <sheetData>
    <row r="1" spans="1:245" ht="73.5" customHeight="1" x14ac:dyDescent="0.2">
      <c r="A1" s="187"/>
      <c r="B1" s="188"/>
      <c r="C1" s="151" t="s">
        <v>33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1" t="s">
        <v>175</v>
      </c>
      <c r="Q1" s="152"/>
      <c r="R1" s="160" t="s">
        <v>198</v>
      </c>
      <c r="S1" s="161"/>
      <c r="T1" s="162"/>
    </row>
    <row r="2" spans="1:245" ht="73.5" customHeight="1" x14ac:dyDescent="0.2">
      <c r="A2" s="189"/>
      <c r="B2" s="190"/>
      <c r="C2" s="147" t="s">
        <v>176</v>
      </c>
      <c r="D2" s="148"/>
      <c r="E2" s="154" t="s">
        <v>194</v>
      </c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47" t="s">
        <v>177</v>
      </c>
      <c r="Q2" s="169"/>
      <c r="R2" s="163">
        <v>2</v>
      </c>
      <c r="S2" s="164"/>
      <c r="T2" s="165"/>
    </row>
    <row r="3" spans="1:245" ht="73.5" customHeight="1" thickBot="1" x14ac:dyDescent="0.25">
      <c r="A3" s="191"/>
      <c r="B3" s="192"/>
      <c r="C3" s="149" t="s">
        <v>178</v>
      </c>
      <c r="D3" s="150"/>
      <c r="E3" s="157" t="s">
        <v>211</v>
      </c>
      <c r="F3" s="158"/>
      <c r="G3" s="158"/>
      <c r="H3" s="158"/>
      <c r="I3" s="158"/>
      <c r="J3" s="158"/>
      <c r="K3" s="158"/>
      <c r="L3" s="158"/>
      <c r="M3" s="158"/>
      <c r="N3" s="158"/>
      <c r="O3" s="159"/>
      <c r="P3" s="149" t="s">
        <v>179</v>
      </c>
      <c r="Q3" s="170"/>
      <c r="R3" s="166">
        <v>43706</v>
      </c>
      <c r="S3" s="167"/>
      <c r="T3" s="168"/>
    </row>
    <row r="4" spans="1:245" ht="19.5" customHeight="1" thickBot="1" x14ac:dyDescent="0.2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99"/>
      <c r="O4" s="99"/>
    </row>
    <row r="5" spans="1:245" ht="73.5" customHeight="1" x14ac:dyDescent="0.2">
      <c r="A5" s="185" t="s">
        <v>2</v>
      </c>
      <c r="B5" s="186"/>
      <c r="C5" s="115"/>
      <c r="D5" s="138" t="s">
        <v>199</v>
      </c>
      <c r="E5" s="193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5"/>
    </row>
    <row r="6" spans="1:245" ht="84.75" customHeight="1" x14ac:dyDescent="0.2">
      <c r="A6" s="183" t="s">
        <v>192</v>
      </c>
      <c r="B6" s="184"/>
      <c r="C6" s="184"/>
      <c r="D6" s="202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4"/>
    </row>
    <row r="7" spans="1:245" ht="7.5" customHeight="1" x14ac:dyDescent="0.2">
      <c r="A7" s="116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17"/>
      <c r="O7" s="139"/>
      <c r="P7" s="121"/>
      <c r="Q7" s="144"/>
      <c r="R7" s="121"/>
      <c r="S7" s="121"/>
      <c r="T7" s="124"/>
    </row>
    <row r="8" spans="1:245" ht="116.25" customHeight="1" x14ac:dyDescent="0.2">
      <c r="A8" s="246" t="s">
        <v>191</v>
      </c>
      <c r="B8" s="248" t="s">
        <v>181</v>
      </c>
      <c r="C8" s="230" t="s">
        <v>189</v>
      </c>
      <c r="D8" s="230" t="s">
        <v>182</v>
      </c>
      <c r="E8" s="230" t="s">
        <v>183</v>
      </c>
      <c r="F8" s="230" t="s">
        <v>185</v>
      </c>
      <c r="G8" s="230" t="s">
        <v>186</v>
      </c>
      <c r="H8" s="230" t="s">
        <v>187</v>
      </c>
      <c r="I8" s="230" t="s">
        <v>188</v>
      </c>
      <c r="J8" s="230" t="s">
        <v>184</v>
      </c>
      <c r="K8" s="224" t="s">
        <v>190</v>
      </c>
      <c r="L8" s="225"/>
      <c r="M8" s="225"/>
      <c r="N8" s="226"/>
      <c r="O8" s="232" t="s">
        <v>205</v>
      </c>
      <c r="P8" s="233"/>
      <c r="Q8" s="233"/>
      <c r="R8" s="233"/>
      <c r="S8" s="233"/>
      <c r="T8" s="234"/>
    </row>
    <row r="9" spans="1:245" ht="88.5" customHeight="1" thickBot="1" x14ac:dyDescent="0.25">
      <c r="A9" s="247"/>
      <c r="B9" s="249"/>
      <c r="C9" s="231"/>
      <c r="D9" s="231"/>
      <c r="E9" s="231"/>
      <c r="F9" s="231"/>
      <c r="G9" s="231"/>
      <c r="H9" s="231"/>
      <c r="I9" s="231"/>
      <c r="J9" s="231"/>
      <c r="K9" s="227"/>
      <c r="L9" s="228"/>
      <c r="M9" s="228"/>
      <c r="N9" s="229"/>
      <c r="O9" s="140" t="s">
        <v>206</v>
      </c>
      <c r="P9" s="142" t="s">
        <v>200</v>
      </c>
      <c r="Q9" s="142" t="s">
        <v>201</v>
      </c>
      <c r="R9" s="142" t="s">
        <v>202</v>
      </c>
      <c r="S9" s="142" t="s">
        <v>203</v>
      </c>
      <c r="T9" s="145" t="s">
        <v>204</v>
      </c>
    </row>
    <row r="10" spans="1:245" ht="88.5" customHeight="1" thickTop="1" x14ac:dyDescent="0.2">
      <c r="A10" s="118"/>
      <c r="B10" s="110"/>
      <c r="C10" s="111"/>
      <c r="D10" s="111"/>
      <c r="E10" s="111"/>
      <c r="F10" s="112"/>
      <c r="G10" s="112"/>
      <c r="H10" s="112">
        <f t="shared" ref="H10:H14" si="0">F10*G10</f>
        <v>0</v>
      </c>
      <c r="I10" s="114" t="str">
        <f t="shared" ref="I10:I14" si="1">IF(H10&lt;12,"BAJO",IF(H10&gt;21,"ALTO","MEDIO"))</f>
        <v>BAJO</v>
      </c>
      <c r="J10" s="113"/>
      <c r="K10" s="171"/>
      <c r="L10" s="172"/>
      <c r="M10" s="172"/>
      <c r="N10" s="173"/>
      <c r="O10" s="141"/>
      <c r="P10" s="143"/>
      <c r="Q10" s="143"/>
      <c r="R10" s="143"/>
      <c r="S10" s="143"/>
      <c r="T10" s="146"/>
    </row>
    <row r="11" spans="1:245" ht="88.5" customHeight="1" x14ac:dyDescent="0.2">
      <c r="A11" s="136"/>
      <c r="B11" s="104"/>
      <c r="C11" s="105"/>
      <c r="D11" s="105"/>
      <c r="E11" s="105"/>
      <c r="F11" s="106"/>
      <c r="G11" s="106"/>
      <c r="H11" s="106">
        <f t="shared" si="0"/>
        <v>0</v>
      </c>
      <c r="I11" s="107" t="str">
        <f t="shared" si="1"/>
        <v>BAJO</v>
      </c>
      <c r="J11" s="108"/>
      <c r="K11" s="174"/>
      <c r="L11" s="175"/>
      <c r="M11" s="175"/>
      <c r="N11" s="176"/>
      <c r="O11" s="141"/>
      <c r="P11" s="143"/>
      <c r="Q11" s="143"/>
      <c r="R11" s="143"/>
      <c r="S11" s="143"/>
      <c r="T11" s="146"/>
    </row>
    <row r="12" spans="1:245" ht="88.5" customHeight="1" x14ac:dyDescent="0.2">
      <c r="A12" s="136"/>
      <c r="B12" s="104"/>
      <c r="C12" s="105"/>
      <c r="D12" s="105"/>
      <c r="E12" s="105"/>
      <c r="F12" s="106"/>
      <c r="G12" s="106"/>
      <c r="H12" s="106">
        <f t="shared" si="0"/>
        <v>0</v>
      </c>
      <c r="I12" s="107" t="str">
        <f t="shared" si="1"/>
        <v>BAJO</v>
      </c>
      <c r="J12" s="108"/>
      <c r="K12" s="174"/>
      <c r="L12" s="175"/>
      <c r="M12" s="175"/>
      <c r="N12" s="176"/>
      <c r="O12" s="141"/>
      <c r="P12" s="143"/>
      <c r="Q12" s="143"/>
      <c r="R12" s="143"/>
      <c r="S12" s="143"/>
      <c r="T12" s="146"/>
    </row>
    <row r="13" spans="1:245" ht="88.5" customHeight="1" x14ac:dyDescent="0.2">
      <c r="A13" s="136"/>
      <c r="B13" s="104"/>
      <c r="C13" s="105"/>
      <c r="D13" s="109"/>
      <c r="E13" s="105"/>
      <c r="F13" s="106"/>
      <c r="G13" s="106"/>
      <c r="H13" s="106">
        <f t="shared" si="0"/>
        <v>0</v>
      </c>
      <c r="I13" s="107" t="str">
        <f t="shared" si="1"/>
        <v>BAJO</v>
      </c>
      <c r="J13" s="108"/>
      <c r="K13" s="174"/>
      <c r="L13" s="175"/>
      <c r="M13" s="175"/>
      <c r="N13" s="176"/>
      <c r="O13" s="141"/>
      <c r="P13" s="143"/>
      <c r="Q13" s="143"/>
      <c r="R13" s="143"/>
      <c r="S13" s="143"/>
      <c r="T13" s="146"/>
    </row>
    <row r="14" spans="1:245" ht="88.5" customHeight="1" x14ac:dyDescent="0.2">
      <c r="A14" s="136"/>
      <c r="B14" s="104"/>
      <c r="C14" s="104"/>
      <c r="D14" s="105"/>
      <c r="E14" s="105"/>
      <c r="F14" s="106"/>
      <c r="G14" s="106"/>
      <c r="H14" s="106">
        <f t="shared" si="0"/>
        <v>0</v>
      </c>
      <c r="I14" s="107" t="str">
        <f t="shared" si="1"/>
        <v>BAJO</v>
      </c>
      <c r="J14" s="108"/>
      <c r="K14" s="174"/>
      <c r="L14" s="175"/>
      <c r="M14" s="175"/>
      <c r="N14" s="176"/>
      <c r="O14" s="141"/>
      <c r="P14" s="143"/>
      <c r="Q14" s="143"/>
      <c r="R14" s="143"/>
      <c r="S14" s="143"/>
      <c r="T14" s="146"/>
    </row>
    <row r="15" spans="1:245" s="100" customFormat="1" ht="13.5" customHeight="1" x14ac:dyDescent="0.2">
      <c r="A15" s="119"/>
      <c r="B15" s="120"/>
      <c r="C15" s="121"/>
      <c r="D15" s="122"/>
      <c r="E15" s="122"/>
      <c r="F15" s="122"/>
      <c r="G15" s="123"/>
      <c r="H15" s="121"/>
      <c r="I15" s="121"/>
      <c r="J15" s="121"/>
      <c r="K15" s="121"/>
      <c r="L15" s="121"/>
      <c r="M15" s="121"/>
      <c r="N15" s="124"/>
      <c r="O15" s="121"/>
      <c r="P15" s="121"/>
      <c r="Q15" s="121"/>
      <c r="R15" s="121"/>
      <c r="S15" s="121"/>
      <c r="T15" s="124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</row>
    <row r="16" spans="1:245" s="101" customFormat="1" ht="73.5" customHeight="1" x14ac:dyDescent="0.2">
      <c r="A16" s="245" t="s">
        <v>62</v>
      </c>
      <c r="B16" s="243"/>
      <c r="C16" s="243"/>
      <c r="D16" s="243"/>
      <c r="E16" s="244"/>
      <c r="F16" s="242" t="s">
        <v>34</v>
      </c>
      <c r="G16" s="243"/>
      <c r="H16" s="243"/>
      <c r="I16" s="243"/>
      <c r="J16" s="244"/>
      <c r="K16" s="205" t="s">
        <v>88</v>
      </c>
      <c r="L16" s="205"/>
      <c r="M16" s="205"/>
      <c r="N16" s="205"/>
      <c r="O16" s="205"/>
      <c r="P16" s="205"/>
      <c r="Q16" s="205"/>
      <c r="R16" s="205"/>
      <c r="S16" s="205"/>
      <c r="T16" s="206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</row>
    <row r="17" spans="1:245" ht="73.5" customHeight="1" thickBot="1" x14ac:dyDescent="0.25">
      <c r="A17" s="238" t="s">
        <v>196</v>
      </c>
      <c r="B17" s="208"/>
      <c r="C17" s="221"/>
      <c r="D17" s="137" t="s">
        <v>193</v>
      </c>
      <c r="E17" s="135" t="s">
        <v>180</v>
      </c>
      <c r="F17" s="223" t="s">
        <v>197</v>
      </c>
      <c r="G17" s="222"/>
      <c r="H17" s="222" t="s">
        <v>193</v>
      </c>
      <c r="I17" s="222"/>
      <c r="J17" s="125" t="s">
        <v>180</v>
      </c>
      <c r="K17" s="221" t="s">
        <v>195</v>
      </c>
      <c r="L17" s="222"/>
      <c r="M17" s="222"/>
      <c r="N17" s="207" t="s">
        <v>180</v>
      </c>
      <c r="O17" s="208"/>
      <c r="P17" s="208"/>
      <c r="Q17" s="208"/>
      <c r="R17" s="208"/>
      <c r="S17" s="208"/>
      <c r="T17" s="209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</row>
    <row r="18" spans="1:245" ht="73.5" customHeight="1" thickTop="1" x14ac:dyDescent="0.2">
      <c r="A18" s="239"/>
      <c r="B18" s="240"/>
      <c r="C18" s="241"/>
      <c r="D18" s="126"/>
      <c r="E18" s="127"/>
      <c r="F18" s="235"/>
      <c r="G18" s="236"/>
      <c r="H18" s="237"/>
      <c r="I18" s="237"/>
      <c r="J18" s="128"/>
      <c r="K18" s="210"/>
      <c r="L18" s="211"/>
      <c r="M18" s="211"/>
      <c r="N18" s="210"/>
      <c r="O18" s="210"/>
      <c r="P18" s="211"/>
      <c r="Q18" s="211"/>
      <c r="R18" s="212"/>
      <c r="S18" s="212"/>
      <c r="T18" s="213"/>
    </row>
    <row r="19" spans="1:245" ht="73.5" customHeight="1" x14ac:dyDescent="0.2">
      <c r="A19" s="196"/>
      <c r="B19" s="197"/>
      <c r="C19" s="198"/>
      <c r="D19" s="129"/>
      <c r="E19" s="130"/>
      <c r="F19" s="177"/>
      <c r="G19" s="178"/>
      <c r="H19" s="179"/>
      <c r="I19" s="179"/>
      <c r="J19" s="131"/>
      <c r="K19" s="214" t="s">
        <v>193</v>
      </c>
      <c r="L19" s="215"/>
      <c r="M19" s="215"/>
      <c r="N19" s="215"/>
      <c r="O19" s="215"/>
      <c r="P19" s="215"/>
      <c r="Q19" s="215"/>
      <c r="R19" s="215"/>
      <c r="S19" s="215"/>
      <c r="T19" s="216"/>
    </row>
    <row r="20" spans="1:245" ht="73.5" customHeight="1" x14ac:dyDescent="0.2">
      <c r="A20" s="196"/>
      <c r="B20" s="197"/>
      <c r="C20" s="198"/>
      <c r="D20" s="129"/>
      <c r="E20" s="130"/>
      <c r="F20" s="177"/>
      <c r="G20" s="178"/>
      <c r="H20" s="179"/>
      <c r="I20" s="179"/>
      <c r="J20" s="131"/>
      <c r="K20" s="217"/>
      <c r="L20" s="217"/>
      <c r="M20" s="217"/>
      <c r="N20" s="217"/>
      <c r="O20" s="217"/>
      <c r="P20" s="217"/>
      <c r="Q20" s="217"/>
      <c r="R20" s="217"/>
      <c r="S20" s="217"/>
      <c r="T20" s="218"/>
    </row>
    <row r="21" spans="1:245" ht="73.5" customHeight="1" x14ac:dyDescent="0.2">
      <c r="A21" s="196"/>
      <c r="B21" s="197"/>
      <c r="C21" s="198"/>
      <c r="D21" s="129"/>
      <c r="E21" s="130"/>
      <c r="F21" s="177"/>
      <c r="G21" s="178"/>
      <c r="H21" s="179"/>
      <c r="I21" s="179"/>
      <c r="J21" s="131"/>
      <c r="K21" s="217"/>
      <c r="L21" s="217"/>
      <c r="M21" s="217"/>
      <c r="N21" s="217"/>
      <c r="O21" s="217"/>
      <c r="P21" s="217"/>
      <c r="Q21" s="217"/>
      <c r="R21" s="217"/>
      <c r="S21" s="217"/>
      <c r="T21" s="218"/>
    </row>
    <row r="22" spans="1:245" ht="73.5" customHeight="1" thickBot="1" x14ac:dyDescent="0.25">
      <c r="A22" s="199"/>
      <c r="B22" s="200"/>
      <c r="C22" s="201"/>
      <c r="D22" s="132"/>
      <c r="E22" s="133"/>
      <c r="F22" s="180"/>
      <c r="G22" s="181"/>
      <c r="H22" s="182"/>
      <c r="I22" s="182"/>
      <c r="J22" s="134"/>
      <c r="K22" s="219"/>
      <c r="L22" s="219"/>
      <c r="M22" s="219"/>
      <c r="N22" s="219"/>
      <c r="O22" s="219"/>
      <c r="P22" s="219"/>
      <c r="Q22" s="219"/>
      <c r="R22" s="219"/>
      <c r="S22" s="219"/>
      <c r="T22" s="220"/>
    </row>
  </sheetData>
  <mergeCells count="61">
    <mergeCell ref="F8:F9"/>
    <mergeCell ref="A8:A9"/>
    <mergeCell ref="B8:B9"/>
    <mergeCell ref="C8:C9"/>
    <mergeCell ref="D8:D9"/>
    <mergeCell ref="E8:E9"/>
    <mergeCell ref="K8:N9"/>
    <mergeCell ref="J8:J9"/>
    <mergeCell ref="O8:T8"/>
    <mergeCell ref="A19:C19"/>
    <mergeCell ref="A20:C20"/>
    <mergeCell ref="F18:G18"/>
    <mergeCell ref="H17:I17"/>
    <mergeCell ref="H18:I18"/>
    <mergeCell ref="K14:N14"/>
    <mergeCell ref="A17:C17"/>
    <mergeCell ref="A18:C18"/>
    <mergeCell ref="F16:J16"/>
    <mergeCell ref="A16:E16"/>
    <mergeCell ref="I8:I9"/>
    <mergeCell ref="H8:H9"/>
    <mergeCell ref="G8:G9"/>
    <mergeCell ref="F22:G22"/>
    <mergeCell ref="H22:I22"/>
    <mergeCell ref="A6:C6"/>
    <mergeCell ref="A5:B5"/>
    <mergeCell ref="A1:B3"/>
    <mergeCell ref="E5:T5"/>
    <mergeCell ref="A21:C21"/>
    <mergeCell ref="A22:C22"/>
    <mergeCell ref="D6:T6"/>
    <mergeCell ref="K16:T16"/>
    <mergeCell ref="N17:T17"/>
    <mergeCell ref="N18:Q18"/>
    <mergeCell ref="R18:T18"/>
    <mergeCell ref="K19:T19"/>
    <mergeCell ref="K20:T22"/>
    <mergeCell ref="F19:G19"/>
    <mergeCell ref="K10:N10"/>
    <mergeCell ref="K11:N11"/>
    <mergeCell ref="K12:N12"/>
    <mergeCell ref="K13:N13"/>
    <mergeCell ref="F21:G21"/>
    <mergeCell ref="H21:I21"/>
    <mergeCell ref="H19:I19"/>
    <mergeCell ref="F20:G20"/>
    <mergeCell ref="K17:M17"/>
    <mergeCell ref="K18:M18"/>
    <mergeCell ref="H20:I20"/>
    <mergeCell ref="F17:G17"/>
    <mergeCell ref="R1:T1"/>
    <mergeCell ref="R2:T2"/>
    <mergeCell ref="R3:T3"/>
    <mergeCell ref="P1:Q1"/>
    <mergeCell ref="P2:Q2"/>
    <mergeCell ref="P3:Q3"/>
    <mergeCell ref="C2:D2"/>
    <mergeCell ref="C3:D3"/>
    <mergeCell ref="C1:O1"/>
    <mergeCell ref="E2:O2"/>
    <mergeCell ref="E3:O3"/>
  </mergeCells>
  <conditionalFormatting sqref="I10:I14">
    <cfRule type="cellIs" dxfId="159" priority="1" stopIfTrue="1" operator="equal">
      <formula>"ALTO"</formula>
    </cfRule>
    <cfRule type="cellIs" dxfId="158" priority="2" stopIfTrue="1" operator="equal">
      <formula>"MEDIO"</formula>
    </cfRule>
    <cfRule type="cellIs" dxfId="157" priority="3" stopIfTrue="1" operator="equal">
      <formula>"BAJO"</formula>
    </cfRule>
  </conditionalFormatting>
  <printOptions horizontalCentered="1" verticalCentered="1"/>
  <pageMargins left="0.98425196850393704" right="0" top="0" bottom="0" header="0" footer="0"/>
  <pageSetup scale="47" fitToHeight="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A8AFA10A-BBA9-4A60-972B-4E5D963F78A3}">
          <x14:formula1>
            <xm:f>Hoja2!$A$1:$A$2</xm:f>
          </x14:formula1>
          <xm:sqref>O10:O14</xm:sqref>
        </x14:dataValidation>
        <x14:dataValidation type="list" allowBlank="1" showInputMessage="1" showErrorMessage="1" xr:uid="{8449EE89-C13F-48BF-BF39-1D72F6F441C4}">
          <x14:formula1>
            <xm:f>Hoja2!$C$1:$C$2</xm:f>
          </x14:formula1>
          <xm:sqref>P10:S14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62207-246F-49E1-B4B4-66C110B7BBC2}">
  <dimension ref="A1:C2"/>
  <sheetViews>
    <sheetView workbookViewId="0">
      <selection activeCell="C8" sqref="C8"/>
    </sheetView>
  </sheetViews>
  <sheetFormatPr baseColWidth="10" defaultRowHeight="12.75" x14ac:dyDescent="0.2"/>
  <sheetData>
    <row r="1" spans="1:3" x14ac:dyDescent="0.2">
      <c r="A1" s="1" t="s">
        <v>207</v>
      </c>
      <c r="C1" s="1" t="s">
        <v>208</v>
      </c>
    </row>
    <row r="2" spans="1:3" x14ac:dyDescent="0.2">
      <c r="A2" s="1" t="s">
        <v>210</v>
      </c>
      <c r="C2" s="1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B1:T15"/>
  <sheetViews>
    <sheetView workbookViewId="0"/>
  </sheetViews>
  <sheetFormatPr baseColWidth="10" defaultColWidth="11.42578125" defaultRowHeight="12.75" x14ac:dyDescent="0.2"/>
  <cols>
    <col min="1" max="1" width="1.7109375" customWidth="1"/>
    <col min="2" max="2" width="5.28515625" customWidth="1"/>
    <col min="3" max="3" width="35.140625" customWidth="1"/>
    <col min="4" max="5" width="8" customWidth="1"/>
    <col min="6" max="6" width="8.5703125" customWidth="1"/>
    <col min="7" max="7" width="8.42578125" customWidth="1"/>
    <col min="8" max="8" width="8" customWidth="1"/>
    <col min="9" max="9" width="12.7109375" style="18" customWidth="1"/>
    <col min="10" max="10" width="4.28515625" style="73" customWidth="1"/>
    <col min="11" max="11" width="4" style="73" customWidth="1"/>
    <col min="12" max="12" width="5.28515625" customWidth="1"/>
    <col min="13" max="13" width="37.42578125" customWidth="1"/>
    <col min="14" max="14" width="8.42578125" customWidth="1"/>
    <col min="19" max="19" width="14.5703125" customWidth="1"/>
    <col min="20" max="20" width="39.140625" customWidth="1"/>
  </cols>
  <sheetData>
    <row r="1" spans="2:20" ht="13.5" thickBot="1" x14ac:dyDescent="0.25"/>
    <row r="2" spans="2:20" ht="13.5" thickBot="1" x14ac:dyDescent="0.25">
      <c r="B2" s="253" t="s">
        <v>125</v>
      </c>
      <c r="C2" s="253" t="s">
        <v>5</v>
      </c>
      <c r="D2" s="257" t="s">
        <v>135</v>
      </c>
      <c r="E2" s="257"/>
      <c r="F2" s="257"/>
      <c r="G2" s="257"/>
      <c r="H2" s="257"/>
      <c r="I2" s="251"/>
      <c r="J2" s="74"/>
      <c r="K2" s="74"/>
      <c r="L2" s="251" t="s">
        <v>125</v>
      </c>
      <c r="M2" s="253" t="s">
        <v>5</v>
      </c>
      <c r="N2" s="258" t="s">
        <v>136</v>
      </c>
      <c r="O2" s="259"/>
      <c r="P2" s="259"/>
      <c r="Q2" s="259"/>
      <c r="R2" s="259"/>
      <c r="S2" s="260"/>
    </row>
    <row r="3" spans="2:20" ht="26.25" thickBot="1" x14ac:dyDescent="0.25">
      <c r="B3" s="255"/>
      <c r="C3" s="256"/>
      <c r="D3" s="49" t="s">
        <v>126</v>
      </c>
      <c r="E3" s="49" t="s">
        <v>127</v>
      </c>
      <c r="F3" s="49" t="s">
        <v>128</v>
      </c>
      <c r="G3" s="50" t="s">
        <v>126</v>
      </c>
      <c r="H3" s="50" t="s">
        <v>127</v>
      </c>
      <c r="I3" s="66" t="s">
        <v>129</v>
      </c>
      <c r="J3" s="74"/>
      <c r="K3" s="74"/>
      <c r="L3" s="252"/>
      <c r="M3" s="254"/>
      <c r="N3" s="49" t="s">
        <v>126</v>
      </c>
      <c r="O3" s="49" t="s">
        <v>127</v>
      </c>
      <c r="P3" s="49" t="s">
        <v>128</v>
      </c>
      <c r="Q3" s="49" t="s">
        <v>126</v>
      </c>
      <c r="R3" s="49" t="s">
        <v>127</v>
      </c>
      <c r="S3" s="83" t="s">
        <v>129</v>
      </c>
      <c r="T3" s="64" t="s">
        <v>144</v>
      </c>
    </row>
    <row r="4" spans="2:20" ht="54" customHeight="1" x14ac:dyDescent="0.2">
      <c r="B4" s="51">
        <v>1</v>
      </c>
      <c r="C4" s="16" t="s">
        <v>130</v>
      </c>
      <c r="D4" s="52">
        <v>4</v>
      </c>
      <c r="E4" s="53">
        <v>11</v>
      </c>
      <c r="F4" s="60" t="s">
        <v>114</v>
      </c>
      <c r="G4" s="61">
        <v>6</v>
      </c>
      <c r="H4" s="61">
        <v>4</v>
      </c>
      <c r="I4" s="67" t="s">
        <v>103</v>
      </c>
      <c r="J4" s="45"/>
      <c r="K4" s="45"/>
      <c r="L4" s="69">
        <v>1</v>
      </c>
      <c r="M4" s="16" t="s">
        <v>134</v>
      </c>
      <c r="N4" s="47">
        <v>3</v>
      </c>
      <c r="O4" s="47">
        <v>11</v>
      </c>
      <c r="P4" s="82" t="s">
        <v>112</v>
      </c>
      <c r="Q4" s="47">
        <v>1</v>
      </c>
      <c r="R4" s="47">
        <v>6</v>
      </c>
      <c r="S4" s="82" t="s">
        <v>97</v>
      </c>
      <c r="T4" s="44" t="s">
        <v>139</v>
      </c>
    </row>
    <row r="5" spans="2:20" ht="54" customHeight="1" x14ac:dyDescent="0.2">
      <c r="B5" s="54">
        <v>2</v>
      </c>
      <c r="C5" s="44" t="s">
        <v>122</v>
      </c>
      <c r="D5" s="55">
        <v>3</v>
      </c>
      <c r="E5" s="56">
        <v>11</v>
      </c>
      <c r="F5" s="60" t="s">
        <v>112</v>
      </c>
      <c r="G5" s="62">
        <v>11</v>
      </c>
      <c r="H5" s="62">
        <v>2</v>
      </c>
      <c r="I5" s="68" t="s">
        <v>102</v>
      </c>
      <c r="J5" s="45"/>
      <c r="K5" s="45"/>
      <c r="L5" s="46">
        <v>2</v>
      </c>
      <c r="M5" s="44" t="s">
        <v>137</v>
      </c>
      <c r="N5" s="47">
        <v>4</v>
      </c>
      <c r="O5" s="47">
        <v>11</v>
      </c>
      <c r="P5" s="82" t="s">
        <v>114</v>
      </c>
      <c r="Q5" s="47">
        <v>2</v>
      </c>
      <c r="R5" s="47">
        <v>11</v>
      </c>
      <c r="S5" s="82" t="s">
        <v>102</v>
      </c>
      <c r="T5" s="44" t="s">
        <v>140</v>
      </c>
    </row>
    <row r="6" spans="2:20" ht="54" customHeight="1" x14ac:dyDescent="0.2">
      <c r="B6" s="54">
        <v>3</v>
      </c>
      <c r="C6" s="44" t="s">
        <v>119</v>
      </c>
      <c r="D6" s="55">
        <v>3</v>
      </c>
      <c r="E6" s="56">
        <v>7</v>
      </c>
      <c r="F6" s="60" t="s">
        <v>101</v>
      </c>
      <c r="G6" s="62">
        <v>7</v>
      </c>
      <c r="H6" s="62">
        <v>1</v>
      </c>
      <c r="I6" s="68" t="s">
        <v>108</v>
      </c>
      <c r="J6" s="45"/>
      <c r="K6" s="45"/>
      <c r="L6" s="46">
        <v>3</v>
      </c>
      <c r="M6" s="44" t="s">
        <v>119</v>
      </c>
      <c r="N6" s="47">
        <v>4</v>
      </c>
      <c r="O6" s="47">
        <v>11</v>
      </c>
      <c r="P6" s="82" t="s">
        <v>114</v>
      </c>
      <c r="Q6" s="47">
        <v>2</v>
      </c>
      <c r="R6" s="47">
        <v>11</v>
      </c>
      <c r="S6" s="82" t="s">
        <v>102</v>
      </c>
      <c r="T6" s="11" t="s">
        <v>142</v>
      </c>
    </row>
    <row r="7" spans="2:20" ht="54" customHeight="1" x14ac:dyDescent="0.2">
      <c r="B7" s="54">
        <v>4</v>
      </c>
      <c r="C7" s="44" t="s">
        <v>131</v>
      </c>
      <c r="D7" s="55">
        <v>4</v>
      </c>
      <c r="E7" s="56">
        <v>11</v>
      </c>
      <c r="F7" s="60" t="s">
        <v>114</v>
      </c>
      <c r="G7" s="62">
        <v>11</v>
      </c>
      <c r="H7" s="62">
        <v>2</v>
      </c>
      <c r="I7" s="68" t="s">
        <v>102</v>
      </c>
      <c r="J7" s="45"/>
      <c r="K7" s="45"/>
      <c r="L7" s="46">
        <v>4</v>
      </c>
      <c r="M7" s="44" t="s">
        <v>123</v>
      </c>
      <c r="N7" s="47">
        <v>3</v>
      </c>
      <c r="O7" s="47">
        <v>11</v>
      </c>
      <c r="P7" s="82" t="s">
        <v>112</v>
      </c>
      <c r="Q7" s="47">
        <v>1</v>
      </c>
      <c r="R7" s="47">
        <v>11</v>
      </c>
      <c r="S7" s="82" t="s">
        <v>100</v>
      </c>
      <c r="T7" s="44" t="s">
        <v>143</v>
      </c>
    </row>
    <row r="8" spans="2:20" ht="54" customHeight="1" x14ac:dyDescent="0.2">
      <c r="B8" s="54">
        <v>5</v>
      </c>
      <c r="C8" s="44" t="s">
        <v>120</v>
      </c>
      <c r="D8" s="55">
        <v>5</v>
      </c>
      <c r="E8" s="56">
        <v>7</v>
      </c>
      <c r="F8" s="60" t="s">
        <v>113</v>
      </c>
      <c r="G8" s="62">
        <v>7</v>
      </c>
      <c r="H8" s="62">
        <v>3</v>
      </c>
      <c r="I8" s="68" t="s">
        <v>101</v>
      </c>
      <c r="J8" s="45"/>
      <c r="K8" s="45"/>
      <c r="L8" s="46">
        <v>5</v>
      </c>
      <c r="M8" s="44" t="s">
        <v>120</v>
      </c>
      <c r="N8" s="47">
        <v>5</v>
      </c>
      <c r="O8" s="47">
        <v>11</v>
      </c>
      <c r="P8" s="82" t="s">
        <v>115</v>
      </c>
      <c r="Q8" s="47">
        <v>3</v>
      </c>
      <c r="R8" s="47">
        <v>11</v>
      </c>
      <c r="S8" s="82" t="s">
        <v>112</v>
      </c>
      <c r="T8" s="44" t="s">
        <v>141</v>
      </c>
    </row>
    <row r="9" spans="2:20" ht="121.5" customHeight="1" x14ac:dyDescent="0.2">
      <c r="B9" s="57">
        <v>6</v>
      </c>
      <c r="C9" s="59" t="s">
        <v>132</v>
      </c>
      <c r="D9" s="63">
        <v>3</v>
      </c>
      <c r="E9" s="58">
        <v>11</v>
      </c>
      <c r="F9" s="60" t="s">
        <v>112</v>
      </c>
      <c r="G9" s="62">
        <v>11</v>
      </c>
      <c r="H9" s="62">
        <v>2</v>
      </c>
      <c r="I9" s="68" t="s">
        <v>102</v>
      </c>
      <c r="J9" s="45"/>
      <c r="K9" s="45"/>
      <c r="L9" s="70"/>
      <c r="M9" s="250" t="s">
        <v>138</v>
      </c>
      <c r="N9" s="250"/>
      <c r="O9" s="250"/>
      <c r="P9" s="250"/>
      <c r="Q9" s="250"/>
      <c r="R9" s="250"/>
      <c r="S9" s="250"/>
      <c r="T9" s="44" t="s">
        <v>149</v>
      </c>
    </row>
    <row r="10" spans="2:20" ht="36.75" customHeight="1" thickBot="1" x14ac:dyDescent="0.25">
      <c r="B10" s="64"/>
      <c r="C10" s="44"/>
      <c r="D10" s="47"/>
      <c r="E10" s="47"/>
      <c r="F10" s="47"/>
      <c r="G10" s="65"/>
      <c r="H10" s="65"/>
      <c r="I10" s="47"/>
      <c r="J10" s="45"/>
      <c r="K10" s="45"/>
      <c r="L10" s="70">
        <v>6</v>
      </c>
      <c r="M10" s="44" t="s">
        <v>146</v>
      </c>
      <c r="N10" s="47">
        <v>5</v>
      </c>
      <c r="O10" s="47">
        <v>11</v>
      </c>
      <c r="P10" s="82" t="s">
        <v>115</v>
      </c>
      <c r="Q10" s="47">
        <v>5</v>
      </c>
      <c r="R10" s="47">
        <v>11</v>
      </c>
      <c r="S10" s="82" t="s">
        <v>115</v>
      </c>
      <c r="T10" s="81" t="s">
        <v>147</v>
      </c>
    </row>
    <row r="11" spans="2:20" ht="36" customHeight="1" x14ac:dyDescent="0.2">
      <c r="B11" s="75">
        <v>7</v>
      </c>
      <c r="C11" s="76" t="s">
        <v>121</v>
      </c>
      <c r="D11" s="77">
        <v>4</v>
      </c>
      <c r="E11" s="78">
        <v>7</v>
      </c>
      <c r="F11" s="79" t="s">
        <v>104</v>
      </c>
      <c r="G11" s="61">
        <v>7</v>
      </c>
      <c r="H11" s="61">
        <v>2</v>
      </c>
      <c r="I11" s="80" t="s">
        <v>109</v>
      </c>
      <c r="J11" s="45"/>
      <c r="K11" s="45"/>
      <c r="L11" s="71">
        <v>7</v>
      </c>
      <c r="M11" s="44" t="s">
        <v>121</v>
      </c>
      <c r="N11" s="47">
        <v>3</v>
      </c>
      <c r="O11" s="47">
        <v>7</v>
      </c>
      <c r="P11" s="82" t="s">
        <v>101</v>
      </c>
      <c r="Q11" s="47">
        <v>2</v>
      </c>
      <c r="R11" s="47">
        <v>7</v>
      </c>
      <c r="S11" s="82" t="s">
        <v>109</v>
      </c>
      <c r="T11" s="6" t="s">
        <v>141</v>
      </c>
    </row>
    <row r="12" spans="2:20" ht="25.5" customHeight="1" x14ac:dyDescent="0.2">
      <c r="B12" s="64">
        <v>8</v>
      </c>
      <c r="C12" s="44" t="s">
        <v>133</v>
      </c>
      <c r="D12" s="47">
        <v>4</v>
      </c>
      <c r="E12" s="47">
        <v>11</v>
      </c>
      <c r="F12" s="47" t="s">
        <v>114</v>
      </c>
      <c r="G12" s="65">
        <v>11</v>
      </c>
      <c r="H12" s="65">
        <v>3</v>
      </c>
      <c r="I12" s="48" t="s">
        <v>112</v>
      </c>
      <c r="L12" s="72">
        <v>8</v>
      </c>
      <c r="M12" s="44" t="s">
        <v>124</v>
      </c>
      <c r="N12" s="47">
        <v>3</v>
      </c>
      <c r="O12" s="47">
        <v>6</v>
      </c>
      <c r="P12" s="82" t="s">
        <v>110</v>
      </c>
      <c r="Q12" s="47">
        <v>2</v>
      </c>
      <c r="R12" s="47">
        <v>6</v>
      </c>
      <c r="S12" s="82" t="s">
        <v>116</v>
      </c>
      <c r="T12" s="6" t="s">
        <v>141</v>
      </c>
    </row>
    <row r="13" spans="2:20" ht="64.5" customHeight="1" x14ac:dyDescent="0.2">
      <c r="L13" s="72">
        <v>9</v>
      </c>
      <c r="M13" s="44" t="s">
        <v>145</v>
      </c>
      <c r="N13" s="6">
        <v>4</v>
      </c>
      <c r="O13" s="6">
        <v>11</v>
      </c>
      <c r="P13" s="82" t="s">
        <v>114</v>
      </c>
      <c r="Q13" s="6">
        <v>4</v>
      </c>
      <c r="R13" s="47">
        <v>11</v>
      </c>
      <c r="S13" s="82" t="s">
        <v>114</v>
      </c>
      <c r="T13" s="81" t="s">
        <v>148</v>
      </c>
    </row>
    <row r="14" spans="2:20" ht="12.75" customHeight="1" x14ac:dyDescent="0.2"/>
    <row r="15" spans="2:20" ht="12.75" customHeight="1" x14ac:dyDescent="0.2"/>
  </sheetData>
  <mergeCells count="7">
    <mergeCell ref="M9:S9"/>
    <mergeCell ref="L2:L3"/>
    <mergeCell ref="M2:M3"/>
    <mergeCell ref="B2:B3"/>
    <mergeCell ref="C2:C3"/>
    <mergeCell ref="D2:I2"/>
    <mergeCell ref="N2:S2"/>
  </mergeCells>
  <conditionalFormatting sqref="I4:K9 J10:K11 I10:I12 F10">
    <cfRule type="containsText" dxfId="156" priority="115" stopIfTrue="1" operator="containsText" text="Riesgo Extremo">
      <formula>NOT(ISERROR(SEARCH("Riesgo Extremo",F4)))</formula>
    </cfRule>
  </conditionalFormatting>
  <conditionalFormatting sqref="F4 F10 I4:K9 J10:K11 I10:I12">
    <cfRule type="containsText" dxfId="155" priority="164" stopIfTrue="1" operator="containsText" text="Riesgo Alto">
      <formula>NOT(ISERROR(SEARCH("Riesgo Alto",F4)))</formula>
    </cfRule>
    <cfRule type="containsText" dxfId="154" priority="165" stopIfTrue="1" operator="containsText" text="Riesgo Moderado">
      <formula>NOT(ISERROR(SEARCH("Riesgo Moderado",F4)))</formula>
    </cfRule>
    <cfRule type="containsText" dxfId="153" priority="166" stopIfTrue="1" operator="containsText" text="Riesgo Bajo">
      <formula>NOT(ISERROR(SEARCH("Riesgo Bajo",F4)))</formula>
    </cfRule>
    <cfRule type="containsText" dxfId="152" priority="167" stopIfTrue="1" operator="containsText" text="Riesgo Alto">
      <formula>NOT(ISERROR(SEARCH("Riesgo Alto",F4)))</formula>
    </cfRule>
    <cfRule type="containsText" dxfId="151" priority="168" stopIfTrue="1" operator="containsText" text="Riesgo Extremo">
      <formula>NOT(ISERROR(SEARCH("Riesgo Extremo",F4)))</formula>
    </cfRule>
  </conditionalFormatting>
  <conditionalFormatting sqref="F4">
    <cfRule type="containsText" dxfId="150" priority="163" stopIfTrue="1" operator="containsText" text="Riesgo Extremo">
      <formula>NOT(ISERROR(SEARCH("Riesgo Extremo",F4)))</formula>
    </cfRule>
  </conditionalFormatting>
  <conditionalFormatting sqref="F5">
    <cfRule type="containsText" dxfId="149" priority="158" stopIfTrue="1" operator="containsText" text="Riesgo Alto">
      <formula>NOT(ISERROR(SEARCH("Riesgo Alto",F5)))</formula>
    </cfRule>
    <cfRule type="containsText" dxfId="148" priority="159" stopIfTrue="1" operator="containsText" text="Riesgo Moderado">
      <formula>NOT(ISERROR(SEARCH("Riesgo Moderado",F5)))</formula>
    </cfRule>
    <cfRule type="containsText" dxfId="147" priority="160" stopIfTrue="1" operator="containsText" text="Riesgo Bajo">
      <formula>NOT(ISERROR(SEARCH("Riesgo Bajo",F5)))</formula>
    </cfRule>
    <cfRule type="containsText" dxfId="146" priority="161" stopIfTrue="1" operator="containsText" text="Riesgo Alto">
      <formula>NOT(ISERROR(SEARCH("Riesgo Alto",F5)))</formula>
    </cfRule>
    <cfRule type="containsText" dxfId="145" priority="162" stopIfTrue="1" operator="containsText" text="Riesgo Extremo">
      <formula>NOT(ISERROR(SEARCH("Riesgo Extremo",F5)))</formula>
    </cfRule>
  </conditionalFormatting>
  <conditionalFormatting sqref="F5">
    <cfRule type="containsText" dxfId="144" priority="157" stopIfTrue="1" operator="containsText" text="Riesgo Extremo">
      <formula>NOT(ISERROR(SEARCH("Riesgo Extremo",F5)))</formula>
    </cfRule>
  </conditionalFormatting>
  <conditionalFormatting sqref="F6">
    <cfRule type="containsText" dxfId="143" priority="152" stopIfTrue="1" operator="containsText" text="Riesgo Alto">
      <formula>NOT(ISERROR(SEARCH("Riesgo Alto",F6)))</formula>
    </cfRule>
    <cfRule type="containsText" dxfId="142" priority="153" stopIfTrue="1" operator="containsText" text="Riesgo Moderado">
      <formula>NOT(ISERROR(SEARCH("Riesgo Moderado",F6)))</formula>
    </cfRule>
    <cfRule type="containsText" dxfId="141" priority="154" stopIfTrue="1" operator="containsText" text="Riesgo Bajo">
      <formula>NOT(ISERROR(SEARCH("Riesgo Bajo",F6)))</formula>
    </cfRule>
    <cfRule type="containsText" dxfId="140" priority="155" stopIfTrue="1" operator="containsText" text="Riesgo Alto">
      <formula>NOT(ISERROR(SEARCH("Riesgo Alto",F6)))</formula>
    </cfRule>
    <cfRule type="containsText" dxfId="139" priority="156" stopIfTrue="1" operator="containsText" text="Riesgo Extremo">
      <formula>NOT(ISERROR(SEARCH("Riesgo Extremo",F6)))</formula>
    </cfRule>
  </conditionalFormatting>
  <conditionalFormatting sqref="F6">
    <cfRule type="containsText" dxfId="138" priority="151" stopIfTrue="1" operator="containsText" text="Riesgo Extremo">
      <formula>NOT(ISERROR(SEARCH("Riesgo Extremo",F6)))</formula>
    </cfRule>
  </conditionalFormatting>
  <conditionalFormatting sqref="F7">
    <cfRule type="containsText" dxfId="137" priority="146" stopIfTrue="1" operator="containsText" text="Riesgo Alto">
      <formula>NOT(ISERROR(SEARCH("Riesgo Alto",F7)))</formula>
    </cfRule>
    <cfRule type="containsText" dxfId="136" priority="147" stopIfTrue="1" operator="containsText" text="Riesgo Moderado">
      <formula>NOT(ISERROR(SEARCH("Riesgo Moderado",F7)))</formula>
    </cfRule>
    <cfRule type="containsText" dxfId="135" priority="148" stopIfTrue="1" operator="containsText" text="Riesgo Bajo">
      <formula>NOT(ISERROR(SEARCH("Riesgo Bajo",F7)))</formula>
    </cfRule>
    <cfRule type="containsText" dxfId="134" priority="149" stopIfTrue="1" operator="containsText" text="Riesgo Alto">
      <formula>NOT(ISERROR(SEARCH("Riesgo Alto",F7)))</formula>
    </cfRule>
    <cfRule type="containsText" dxfId="133" priority="150" stopIfTrue="1" operator="containsText" text="Riesgo Extremo">
      <formula>NOT(ISERROR(SEARCH("Riesgo Extremo",F7)))</formula>
    </cfRule>
  </conditionalFormatting>
  <conditionalFormatting sqref="F7">
    <cfRule type="containsText" dxfId="132" priority="145" stopIfTrue="1" operator="containsText" text="Riesgo Extremo">
      <formula>NOT(ISERROR(SEARCH("Riesgo Extremo",F7)))</formula>
    </cfRule>
  </conditionalFormatting>
  <conditionalFormatting sqref="F8">
    <cfRule type="containsText" dxfId="131" priority="140" stopIfTrue="1" operator="containsText" text="Riesgo Alto">
      <formula>NOT(ISERROR(SEARCH("Riesgo Alto",F8)))</formula>
    </cfRule>
    <cfRule type="containsText" dxfId="130" priority="141" stopIfTrue="1" operator="containsText" text="Riesgo Moderado">
      <formula>NOT(ISERROR(SEARCH("Riesgo Moderado",F8)))</formula>
    </cfRule>
    <cfRule type="containsText" dxfId="129" priority="142" stopIfTrue="1" operator="containsText" text="Riesgo Bajo">
      <formula>NOT(ISERROR(SEARCH("Riesgo Bajo",F8)))</formula>
    </cfRule>
    <cfRule type="containsText" dxfId="128" priority="143" stopIfTrue="1" operator="containsText" text="Riesgo Alto">
      <formula>NOT(ISERROR(SEARCH("Riesgo Alto",F8)))</formula>
    </cfRule>
    <cfRule type="containsText" dxfId="127" priority="144" stopIfTrue="1" operator="containsText" text="Riesgo Extremo">
      <formula>NOT(ISERROR(SEARCH("Riesgo Extremo",F8)))</formula>
    </cfRule>
  </conditionalFormatting>
  <conditionalFormatting sqref="F8">
    <cfRule type="containsText" dxfId="126" priority="139" stopIfTrue="1" operator="containsText" text="Riesgo Extremo">
      <formula>NOT(ISERROR(SEARCH("Riesgo Extremo",F8)))</formula>
    </cfRule>
  </conditionalFormatting>
  <conditionalFormatting sqref="F9">
    <cfRule type="containsText" dxfId="125" priority="134" stopIfTrue="1" operator="containsText" text="Riesgo Alto">
      <formula>NOT(ISERROR(SEARCH("Riesgo Alto",F9)))</formula>
    </cfRule>
    <cfRule type="containsText" dxfId="124" priority="135" stopIfTrue="1" operator="containsText" text="Riesgo Moderado">
      <formula>NOT(ISERROR(SEARCH("Riesgo Moderado",F9)))</formula>
    </cfRule>
    <cfRule type="containsText" dxfId="123" priority="136" stopIfTrue="1" operator="containsText" text="Riesgo Bajo">
      <formula>NOT(ISERROR(SEARCH("Riesgo Bajo",F9)))</formula>
    </cfRule>
    <cfRule type="containsText" dxfId="122" priority="137" stopIfTrue="1" operator="containsText" text="Riesgo Alto">
      <formula>NOT(ISERROR(SEARCH("Riesgo Alto",F9)))</formula>
    </cfRule>
    <cfRule type="containsText" dxfId="121" priority="138" stopIfTrue="1" operator="containsText" text="Riesgo Extremo">
      <formula>NOT(ISERROR(SEARCH("Riesgo Extremo",F9)))</formula>
    </cfRule>
  </conditionalFormatting>
  <conditionalFormatting sqref="F9">
    <cfRule type="containsText" dxfId="120" priority="133" stopIfTrue="1" operator="containsText" text="Riesgo Extremo">
      <formula>NOT(ISERROR(SEARCH("Riesgo Extremo",F9)))</formula>
    </cfRule>
  </conditionalFormatting>
  <conditionalFormatting sqref="F11">
    <cfRule type="containsText" dxfId="119" priority="128" stopIfTrue="1" operator="containsText" text="Riesgo Alto">
      <formula>NOT(ISERROR(SEARCH("Riesgo Alto",F11)))</formula>
    </cfRule>
    <cfRule type="containsText" dxfId="118" priority="129" stopIfTrue="1" operator="containsText" text="Riesgo Moderado">
      <formula>NOT(ISERROR(SEARCH("Riesgo Moderado",F11)))</formula>
    </cfRule>
    <cfRule type="containsText" dxfId="117" priority="130" stopIfTrue="1" operator="containsText" text="Riesgo Bajo">
      <formula>NOT(ISERROR(SEARCH("Riesgo Bajo",F11)))</formula>
    </cfRule>
    <cfRule type="containsText" dxfId="116" priority="131" stopIfTrue="1" operator="containsText" text="Riesgo Alto">
      <formula>NOT(ISERROR(SEARCH("Riesgo Alto",F11)))</formula>
    </cfRule>
    <cfRule type="containsText" dxfId="115" priority="132" stopIfTrue="1" operator="containsText" text="Riesgo Extremo">
      <formula>NOT(ISERROR(SEARCH("Riesgo Extremo",F11)))</formula>
    </cfRule>
  </conditionalFormatting>
  <conditionalFormatting sqref="F11">
    <cfRule type="containsText" dxfId="114" priority="127" stopIfTrue="1" operator="containsText" text="Riesgo Extremo">
      <formula>NOT(ISERROR(SEARCH("Riesgo Extremo",F11)))</formula>
    </cfRule>
  </conditionalFormatting>
  <conditionalFormatting sqref="F12">
    <cfRule type="containsText" dxfId="113" priority="122" stopIfTrue="1" operator="containsText" text="Riesgo Alto">
      <formula>NOT(ISERROR(SEARCH("Riesgo Alto",F12)))</formula>
    </cfRule>
    <cfRule type="containsText" dxfId="112" priority="123" stopIfTrue="1" operator="containsText" text="Riesgo Moderado">
      <formula>NOT(ISERROR(SEARCH("Riesgo Moderado",F12)))</formula>
    </cfRule>
    <cfRule type="containsText" dxfId="111" priority="124" stopIfTrue="1" operator="containsText" text="Riesgo Bajo">
      <formula>NOT(ISERROR(SEARCH("Riesgo Bajo",F12)))</formula>
    </cfRule>
    <cfRule type="containsText" dxfId="110" priority="125" stopIfTrue="1" operator="containsText" text="Riesgo Alto">
      <formula>NOT(ISERROR(SEARCH("Riesgo Alto",F12)))</formula>
    </cfRule>
    <cfRule type="containsText" dxfId="109" priority="126" stopIfTrue="1" operator="containsText" text="Riesgo Extremo">
      <formula>NOT(ISERROR(SEARCH("Riesgo Extremo",F12)))</formula>
    </cfRule>
  </conditionalFormatting>
  <conditionalFormatting sqref="F12">
    <cfRule type="containsText" dxfId="108" priority="121" stopIfTrue="1" operator="containsText" text="Riesgo Extremo">
      <formula>NOT(ISERROR(SEARCH("Riesgo Extremo",F12)))</formula>
    </cfRule>
  </conditionalFormatting>
  <conditionalFormatting sqref="P4">
    <cfRule type="containsText" dxfId="107" priority="97" stopIfTrue="1" operator="containsText" text="Riesgo Extremo">
      <formula>NOT(ISERROR(SEARCH("Riesgo Extremo",P4)))</formula>
    </cfRule>
  </conditionalFormatting>
  <conditionalFormatting sqref="S4">
    <cfRule type="containsText" dxfId="106" priority="104" stopIfTrue="1" operator="containsText" text="Riesgo Alto">
      <formula>NOT(ISERROR(SEARCH("Riesgo Alto",S4)))</formula>
    </cfRule>
    <cfRule type="containsText" dxfId="105" priority="105" stopIfTrue="1" operator="containsText" text="Riesgo Moderado">
      <formula>NOT(ISERROR(SEARCH("Riesgo Moderado",S4)))</formula>
    </cfRule>
    <cfRule type="containsText" dxfId="104" priority="106" stopIfTrue="1" operator="containsText" text="Riesgo Bajo">
      <formula>NOT(ISERROR(SEARCH("Riesgo Bajo",S4)))</formula>
    </cfRule>
    <cfRule type="containsText" dxfId="103" priority="107" stopIfTrue="1" operator="containsText" text="Riesgo Alto">
      <formula>NOT(ISERROR(SEARCH("Riesgo Alto",S4)))</formula>
    </cfRule>
    <cfRule type="containsText" dxfId="102" priority="108" stopIfTrue="1" operator="containsText" text="Riesgo Extremo">
      <formula>NOT(ISERROR(SEARCH("Riesgo Extremo",S4)))</formula>
    </cfRule>
  </conditionalFormatting>
  <conditionalFormatting sqref="S4">
    <cfRule type="containsText" dxfId="101" priority="103" stopIfTrue="1" operator="containsText" text="Riesgo Extremo">
      <formula>NOT(ISERROR(SEARCH("Riesgo Extremo",S4)))</formula>
    </cfRule>
  </conditionalFormatting>
  <conditionalFormatting sqref="P4">
    <cfRule type="containsText" dxfId="100" priority="98" stopIfTrue="1" operator="containsText" text="Riesgo Alto">
      <formula>NOT(ISERROR(SEARCH("Riesgo Alto",P4)))</formula>
    </cfRule>
    <cfRule type="containsText" dxfId="99" priority="99" stopIfTrue="1" operator="containsText" text="Riesgo Moderado">
      <formula>NOT(ISERROR(SEARCH("Riesgo Moderado",P4)))</formula>
    </cfRule>
    <cfRule type="containsText" dxfId="98" priority="100" stopIfTrue="1" operator="containsText" text="Riesgo Bajo">
      <formula>NOT(ISERROR(SEARCH("Riesgo Bajo",P4)))</formula>
    </cfRule>
    <cfRule type="containsText" dxfId="97" priority="101" stopIfTrue="1" operator="containsText" text="Riesgo Alto">
      <formula>NOT(ISERROR(SEARCH("Riesgo Alto",P4)))</formula>
    </cfRule>
    <cfRule type="containsText" dxfId="96" priority="102" stopIfTrue="1" operator="containsText" text="Riesgo Extremo">
      <formula>NOT(ISERROR(SEARCH("Riesgo Extremo",P4)))</formula>
    </cfRule>
  </conditionalFormatting>
  <conditionalFormatting sqref="P5">
    <cfRule type="containsText" dxfId="95" priority="92" stopIfTrue="1" operator="containsText" text="Riesgo Alto">
      <formula>NOT(ISERROR(SEARCH("Riesgo Alto",P5)))</formula>
    </cfRule>
    <cfRule type="containsText" dxfId="94" priority="93" stopIfTrue="1" operator="containsText" text="Riesgo Moderado">
      <formula>NOT(ISERROR(SEARCH("Riesgo Moderado",P5)))</formula>
    </cfRule>
    <cfRule type="containsText" dxfId="93" priority="94" stopIfTrue="1" operator="containsText" text="Riesgo Bajo">
      <formula>NOT(ISERROR(SEARCH("Riesgo Bajo",P5)))</formula>
    </cfRule>
    <cfRule type="containsText" dxfId="92" priority="95" stopIfTrue="1" operator="containsText" text="Riesgo Alto">
      <formula>NOT(ISERROR(SEARCH("Riesgo Alto",P5)))</formula>
    </cfRule>
    <cfRule type="containsText" dxfId="91" priority="96" stopIfTrue="1" operator="containsText" text="Riesgo Extremo">
      <formula>NOT(ISERROR(SEARCH("Riesgo Extremo",P5)))</formula>
    </cfRule>
  </conditionalFormatting>
  <conditionalFormatting sqref="P5">
    <cfRule type="containsText" dxfId="90" priority="91" stopIfTrue="1" operator="containsText" text="Riesgo Extremo">
      <formula>NOT(ISERROR(SEARCH("Riesgo Extremo",P5)))</formula>
    </cfRule>
  </conditionalFormatting>
  <conditionalFormatting sqref="S5">
    <cfRule type="containsText" dxfId="89" priority="86" stopIfTrue="1" operator="containsText" text="Riesgo Alto">
      <formula>NOT(ISERROR(SEARCH("Riesgo Alto",S5)))</formula>
    </cfRule>
    <cfRule type="containsText" dxfId="88" priority="87" stopIfTrue="1" operator="containsText" text="Riesgo Moderado">
      <formula>NOT(ISERROR(SEARCH("Riesgo Moderado",S5)))</formula>
    </cfRule>
    <cfRule type="containsText" dxfId="87" priority="88" stopIfTrue="1" operator="containsText" text="Riesgo Bajo">
      <formula>NOT(ISERROR(SEARCH("Riesgo Bajo",S5)))</formula>
    </cfRule>
    <cfRule type="containsText" dxfId="86" priority="89" stopIfTrue="1" operator="containsText" text="Riesgo Alto">
      <formula>NOT(ISERROR(SEARCH("Riesgo Alto",S5)))</formula>
    </cfRule>
    <cfRule type="containsText" dxfId="85" priority="90" stopIfTrue="1" operator="containsText" text="Riesgo Extremo">
      <formula>NOT(ISERROR(SEARCH("Riesgo Extremo",S5)))</formula>
    </cfRule>
  </conditionalFormatting>
  <conditionalFormatting sqref="S5">
    <cfRule type="containsText" dxfId="84" priority="85" stopIfTrue="1" operator="containsText" text="Riesgo Extremo">
      <formula>NOT(ISERROR(SEARCH("Riesgo Extremo",S5)))</formula>
    </cfRule>
  </conditionalFormatting>
  <conditionalFormatting sqref="P6">
    <cfRule type="containsText" dxfId="83" priority="80" stopIfTrue="1" operator="containsText" text="Riesgo Alto">
      <formula>NOT(ISERROR(SEARCH("Riesgo Alto",P6)))</formula>
    </cfRule>
    <cfRule type="containsText" dxfId="82" priority="81" stopIfTrue="1" operator="containsText" text="Riesgo Moderado">
      <formula>NOT(ISERROR(SEARCH("Riesgo Moderado",P6)))</formula>
    </cfRule>
    <cfRule type="containsText" dxfId="81" priority="82" stopIfTrue="1" operator="containsText" text="Riesgo Bajo">
      <formula>NOT(ISERROR(SEARCH("Riesgo Bajo",P6)))</formula>
    </cfRule>
    <cfRule type="containsText" dxfId="80" priority="83" stopIfTrue="1" operator="containsText" text="Riesgo Alto">
      <formula>NOT(ISERROR(SEARCH("Riesgo Alto",P6)))</formula>
    </cfRule>
    <cfRule type="containsText" dxfId="79" priority="84" stopIfTrue="1" operator="containsText" text="Riesgo Extremo">
      <formula>NOT(ISERROR(SEARCH("Riesgo Extremo",P6)))</formula>
    </cfRule>
  </conditionalFormatting>
  <conditionalFormatting sqref="P6">
    <cfRule type="containsText" dxfId="78" priority="79" stopIfTrue="1" operator="containsText" text="Riesgo Extremo">
      <formula>NOT(ISERROR(SEARCH("Riesgo Extremo",P6)))</formula>
    </cfRule>
  </conditionalFormatting>
  <conditionalFormatting sqref="S6">
    <cfRule type="containsText" dxfId="77" priority="74" stopIfTrue="1" operator="containsText" text="Riesgo Alto">
      <formula>NOT(ISERROR(SEARCH("Riesgo Alto",S6)))</formula>
    </cfRule>
    <cfRule type="containsText" dxfId="76" priority="75" stopIfTrue="1" operator="containsText" text="Riesgo Moderado">
      <formula>NOT(ISERROR(SEARCH("Riesgo Moderado",S6)))</formula>
    </cfRule>
    <cfRule type="containsText" dxfId="75" priority="76" stopIfTrue="1" operator="containsText" text="Riesgo Bajo">
      <formula>NOT(ISERROR(SEARCH("Riesgo Bajo",S6)))</formula>
    </cfRule>
    <cfRule type="containsText" dxfId="74" priority="77" stopIfTrue="1" operator="containsText" text="Riesgo Alto">
      <formula>NOT(ISERROR(SEARCH("Riesgo Alto",S6)))</formula>
    </cfRule>
    <cfRule type="containsText" dxfId="73" priority="78" stopIfTrue="1" operator="containsText" text="Riesgo Extremo">
      <formula>NOT(ISERROR(SEARCH("Riesgo Extremo",S6)))</formula>
    </cfRule>
  </conditionalFormatting>
  <conditionalFormatting sqref="S6">
    <cfRule type="containsText" dxfId="72" priority="73" stopIfTrue="1" operator="containsText" text="Riesgo Extremo">
      <formula>NOT(ISERROR(SEARCH("Riesgo Extremo",S6)))</formula>
    </cfRule>
  </conditionalFormatting>
  <conditionalFormatting sqref="P7">
    <cfRule type="containsText" dxfId="71" priority="68" stopIfTrue="1" operator="containsText" text="Riesgo Alto">
      <formula>NOT(ISERROR(SEARCH("Riesgo Alto",P7)))</formula>
    </cfRule>
    <cfRule type="containsText" dxfId="70" priority="69" stopIfTrue="1" operator="containsText" text="Riesgo Moderado">
      <formula>NOT(ISERROR(SEARCH("Riesgo Moderado",P7)))</formula>
    </cfRule>
    <cfRule type="containsText" dxfId="69" priority="70" stopIfTrue="1" operator="containsText" text="Riesgo Bajo">
      <formula>NOT(ISERROR(SEARCH("Riesgo Bajo",P7)))</formula>
    </cfRule>
    <cfRule type="containsText" dxfId="68" priority="71" stopIfTrue="1" operator="containsText" text="Riesgo Alto">
      <formula>NOT(ISERROR(SEARCH("Riesgo Alto",P7)))</formula>
    </cfRule>
    <cfRule type="containsText" dxfId="67" priority="72" stopIfTrue="1" operator="containsText" text="Riesgo Extremo">
      <formula>NOT(ISERROR(SEARCH("Riesgo Extremo",P7)))</formula>
    </cfRule>
  </conditionalFormatting>
  <conditionalFormatting sqref="P7">
    <cfRule type="containsText" dxfId="66" priority="67" stopIfTrue="1" operator="containsText" text="Riesgo Extremo">
      <formula>NOT(ISERROR(SEARCH("Riesgo Extremo",P7)))</formula>
    </cfRule>
  </conditionalFormatting>
  <conditionalFormatting sqref="S7">
    <cfRule type="containsText" dxfId="65" priority="62" stopIfTrue="1" operator="containsText" text="Riesgo Alto">
      <formula>NOT(ISERROR(SEARCH("Riesgo Alto",S7)))</formula>
    </cfRule>
    <cfRule type="containsText" dxfId="64" priority="63" stopIfTrue="1" operator="containsText" text="Riesgo Moderado">
      <formula>NOT(ISERROR(SEARCH("Riesgo Moderado",S7)))</formula>
    </cfRule>
    <cfRule type="containsText" dxfId="63" priority="64" stopIfTrue="1" operator="containsText" text="Riesgo Bajo">
      <formula>NOT(ISERROR(SEARCH("Riesgo Bajo",S7)))</formula>
    </cfRule>
    <cfRule type="containsText" dxfId="62" priority="65" stopIfTrue="1" operator="containsText" text="Riesgo Alto">
      <formula>NOT(ISERROR(SEARCH("Riesgo Alto",S7)))</formula>
    </cfRule>
    <cfRule type="containsText" dxfId="61" priority="66" stopIfTrue="1" operator="containsText" text="Riesgo Extremo">
      <formula>NOT(ISERROR(SEARCH("Riesgo Extremo",S7)))</formula>
    </cfRule>
  </conditionalFormatting>
  <conditionalFormatting sqref="S7">
    <cfRule type="containsText" dxfId="60" priority="61" stopIfTrue="1" operator="containsText" text="Riesgo Extremo">
      <formula>NOT(ISERROR(SEARCH("Riesgo Extremo",S7)))</formula>
    </cfRule>
  </conditionalFormatting>
  <conditionalFormatting sqref="P8">
    <cfRule type="containsText" dxfId="59" priority="56" stopIfTrue="1" operator="containsText" text="Riesgo Alto">
      <formula>NOT(ISERROR(SEARCH("Riesgo Alto",P8)))</formula>
    </cfRule>
    <cfRule type="containsText" dxfId="58" priority="57" stopIfTrue="1" operator="containsText" text="Riesgo Moderado">
      <formula>NOT(ISERROR(SEARCH("Riesgo Moderado",P8)))</formula>
    </cfRule>
    <cfRule type="containsText" dxfId="57" priority="58" stopIfTrue="1" operator="containsText" text="Riesgo Bajo">
      <formula>NOT(ISERROR(SEARCH("Riesgo Bajo",P8)))</formula>
    </cfRule>
    <cfRule type="containsText" dxfId="56" priority="59" stopIfTrue="1" operator="containsText" text="Riesgo Alto">
      <formula>NOT(ISERROR(SEARCH("Riesgo Alto",P8)))</formula>
    </cfRule>
    <cfRule type="containsText" dxfId="55" priority="60" stopIfTrue="1" operator="containsText" text="Riesgo Extremo">
      <formula>NOT(ISERROR(SEARCH("Riesgo Extremo",P8)))</formula>
    </cfRule>
  </conditionalFormatting>
  <conditionalFormatting sqref="P8">
    <cfRule type="containsText" dxfId="54" priority="55" stopIfTrue="1" operator="containsText" text="Riesgo Extremo">
      <formula>NOT(ISERROR(SEARCH("Riesgo Extremo",P8)))</formula>
    </cfRule>
  </conditionalFormatting>
  <conditionalFormatting sqref="S8">
    <cfRule type="containsText" dxfId="53" priority="50" stopIfTrue="1" operator="containsText" text="Riesgo Alto">
      <formula>NOT(ISERROR(SEARCH("Riesgo Alto",S8)))</formula>
    </cfRule>
    <cfRule type="containsText" dxfId="52" priority="51" stopIfTrue="1" operator="containsText" text="Riesgo Moderado">
      <formula>NOT(ISERROR(SEARCH("Riesgo Moderado",S8)))</formula>
    </cfRule>
    <cfRule type="containsText" dxfId="51" priority="52" stopIfTrue="1" operator="containsText" text="Riesgo Bajo">
      <formula>NOT(ISERROR(SEARCH("Riesgo Bajo",S8)))</formula>
    </cfRule>
    <cfRule type="containsText" dxfId="50" priority="53" stopIfTrue="1" operator="containsText" text="Riesgo Alto">
      <formula>NOT(ISERROR(SEARCH("Riesgo Alto",S8)))</formula>
    </cfRule>
    <cfRule type="containsText" dxfId="49" priority="54" stopIfTrue="1" operator="containsText" text="Riesgo Extremo">
      <formula>NOT(ISERROR(SEARCH("Riesgo Extremo",S8)))</formula>
    </cfRule>
  </conditionalFormatting>
  <conditionalFormatting sqref="S8">
    <cfRule type="containsText" dxfId="48" priority="49" stopIfTrue="1" operator="containsText" text="Riesgo Extremo">
      <formula>NOT(ISERROR(SEARCH("Riesgo Extremo",S8)))</formula>
    </cfRule>
  </conditionalFormatting>
  <conditionalFormatting sqref="P10">
    <cfRule type="containsText" dxfId="47" priority="44" stopIfTrue="1" operator="containsText" text="Riesgo Alto">
      <formula>NOT(ISERROR(SEARCH("Riesgo Alto",P10)))</formula>
    </cfRule>
    <cfRule type="containsText" dxfId="46" priority="45" stopIfTrue="1" operator="containsText" text="Riesgo Moderado">
      <formula>NOT(ISERROR(SEARCH("Riesgo Moderado",P10)))</formula>
    </cfRule>
    <cfRule type="containsText" dxfId="45" priority="46" stopIfTrue="1" operator="containsText" text="Riesgo Bajo">
      <formula>NOT(ISERROR(SEARCH("Riesgo Bajo",P10)))</formula>
    </cfRule>
    <cfRule type="containsText" dxfId="44" priority="47" stopIfTrue="1" operator="containsText" text="Riesgo Alto">
      <formula>NOT(ISERROR(SEARCH("Riesgo Alto",P10)))</formula>
    </cfRule>
    <cfRule type="containsText" dxfId="43" priority="48" stopIfTrue="1" operator="containsText" text="Riesgo Extremo">
      <formula>NOT(ISERROR(SEARCH("Riesgo Extremo",P10)))</formula>
    </cfRule>
  </conditionalFormatting>
  <conditionalFormatting sqref="P10">
    <cfRule type="containsText" dxfId="42" priority="43" stopIfTrue="1" operator="containsText" text="Riesgo Extremo">
      <formula>NOT(ISERROR(SEARCH("Riesgo Extremo",P10)))</formula>
    </cfRule>
  </conditionalFormatting>
  <conditionalFormatting sqref="S10">
    <cfRule type="containsText" dxfId="41" priority="38" stopIfTrue="1" operator="containsText" text="Riesgo Alto">
      <formula>NOT(ISERROR(SEARCH("Riesgo Alto",S10)))</formula>
    </cfRule>
    <cfRule type="containsText" dxfId="40" priority="39" stopIfTrue="1" operator="containsText" text="Riesgo Moderado">
      <formula>NOT(ISERROR(SEARCH("Riesgo Moderado",S10)))</formula>
    </cfRule>
    <cfRule type="containsText" dxfId="39" priority="40" stopIfTrue="1" operator="containsText" text="Riesgo Bajo">
      <formula>NOT(ISERROR(SEARCH("Riesgo Bajo",S10)))</formula>
    </cfRule>
    <cfRule type="containsText" dxfId="38" priority="41" stopIfTrue="1" operator="containsText" text="Riesgo Alto">
      <formula>NOT(ISERROR(SEARCH("Riesgo Alto",S10)))</formula>
    </cfRule>
    <cfRule type="containsText" dxfId="37" priority="42" stopIfTrue="1" operator="containsText" text="Riesgo Extremo">
      <formula>NOT(ISERROR(SEARCH("Riesgo Extremo",S10)))</formula>
    </cfRule>
  </conditionalFormatting>
  <conditionalFormatting sqref="S10">
    <cfRule type="containsText" dxfId="36" priority="37" stopIfTrue="1" operator="containsText" text="Riesgo Extremo">
      <formula>NOT(ISERROR(SEARCH("Riesgo Extremo",S10)))</formula>
    </cfRule>
  </conditionalFormatting>
  <conditionalFormatting sqref="P11">
    <cfRule type="containsText" dxfId="35" priority="32" stopIfTrue="1" operator="containsText" text="Riesgo Alto">
      <formula>NOT(ISERROR(SEARCH("Riesgo Alto",P11)))</formula>
    </cfRule>
    <cfRule type="containsText" dxfId="34" priority="33" stopIfTrue="1" operator="containsText" text="Riesgo Moderado">
      <formula>NOT(ISERROR(SEARCH("Riesgo Moderado",P11)))</formula>
    </cfRule>
    <cfRule type="containsText" dxfId="33" priority="34" stopIfTrue="1" operator="containsText" text="Riesgo Bajo">
      <formula>NOT(ISERROR(SEARCH("Riesgo Bajo",P11)))</formula>
    </cfRule>
    <cfRule type="containsText" dxfId="32" priority="35" stopIfTrue="1" operator="containsText" text="Riesgo Alto">
      <formula>NOT(ISERROR(SEARCH("Riesgo Alto",P11)))</formula>
    </cfRule>
    <cfRule type="containsText" dxfId="31" priority="36" stopIfTrue="1" operator="containsText" text="Riesgo Extremo">
      <formula>NOT(ISERROR(SEARCH("Riesgo Extremo",P11)))</formula>
    </cfRule>
  </conditionalFormatting>
  <conditionalFormatting sqref="P11">
    <cfRule type="containsText" dxfId="30" priority="31" stopIfTrue="1" operator="containsText" text="Riesgo Extremo">
      <formula>NOT(ISERROR(SEARCH("Riesgo Extremo",P11)))</formula>
    </cfRule>
  </conditionalFormatting>
  <conditionalFormatting sqref="S11">
    <cfRule type="containsText" dxfId="29" priority="25" stopIfTrue="1" operator="containsText" text="Riesgo Extremo">
      <formula>NOT(ISERROR(SEARCH("Riesgo Extremo",S11)))</formula>
    </cfRule>
  </conditionalFormatting>
  <conditionalFormatting sqref="S11">
    <cfRule type="containsText" dxfId="28" priority="26" stopIfTrue="1" operator="containsText" text="Riesgo Alto">
      <formula>NOT(ISERROR(SEARCH("Riesgo Alto",S11)))</formula>
    </cfRule>
    <cfRule type="containsText" dxfId="27" priority="27" stopIfTrue="1" operator="containsText" text="Riesgo Moderado">
      <formula>NOT(ISERROR(SEARCH("Riesgo Moderado",S11)))</formula>
    </cfRule>
    <cfRule type="containsText" dxfId="26" priority="28" stopIfTrue="1" operator="containsText" text="Riesgo Bajo">
      <formula>NOT(ISERROR(SEARCH("Riesgo Bajo",S11)))</formula>
    </cfRule>
    <cfRule type="containsText" dxfId="25" priority="29" stopIfTrue="1" operator="containsText" text="Riesgo Alto">
      <formula>NOT(ISERROR(SEARCH("Riesgo Alto",S11)))</formula>
    </cfRule>
    <cfRule type="containsText" dxfId="24" priority="30" stopIfTrue="1" operator="containsText" text="Riesgo Extremo">
      <formula>NOT(ISERROR(SEARCH("Riesgo Extremo",S11)))</formula>
    </cfRule>
  </conditionalFormatting>
  <conditionalFormatting sqref="S12">
    <cfRule type="containsText" dxfId="23" priority="13" stopIfTrue="1" operator="containsText" text="Riesgo Extremo">
      <formula>NOT(ISERROR(SEARCH("Riesgo Extremo",S12)))</formula>
    </cfRule>
  </conditionalFormatting>
  <conditionalFormatting sqref="P12">
    <cfRule type="containsText" dxfId="22" priority="20" stopIfTrue="1" operator="containsText" text="Riesgo Alto">
      <formula>NOT(ISERROR(SEARCH("Riesgo Alto",P12)))</formula>
    </cfRule>
    <cfRule type="containsText" dxfId="21" priority="21" stopIfTrue="1" operator="containsText" text="Riesgo Moderado">
      <formula>NOT(ISERROR(SEARCH("Riesgo Moderado",P12)))</formula>
    </cfRule>
    <cfRule type="containsText" dxfId="20" priority="22" stopIfTrue="1" operator="containsText" text="Riesgo Bajo">
      <formula>NOT(ISERROR(SEARCH("Riesgo Bajo",P12)))</formula>
    </cfRule>
    <cfRule type="containsText" dxfId="19" priority="23" stopIfTrue="1" operator="containsText" text="Riesgo Alto">
      <formula>NOT(ISERROR(SEARCH("Riesgo Alto",P12)))</formula>
    </cfRule>
    <cfRule type="containsText" dxfId="18" priority="24" stopIfTrue="1" operator="containsText" text="Riesgo Extremo">
      <formula>NOT(ISERROR(SEARCH("Riesgo Extremo",P12)))</formula>
    </cfRule>
  </conditionalFormatting>
  <conditionalFormatting sqref="P12">
    <cfRule type="containsText" dxfId="17" priority="19" stopIfTrue="1" operator="containsText" text="Riesgo Extremo">
      <formula>NOT(ISERROR(SEARCH("Riesgo Extremo",P12)))</formula>
    </cfRule>
  </conditionalFormatting>
  <conditionalFormatting sqref="S12">
    <cfRule type="containsText" dxfId="16" priority="14" stopIfTrue="1" operator="containsText" text="Riesgo Alto">
      <formula>NOT(ISERROR(SEARCH("Riesgo Alto",S12)))</formula>
    </cfRule>
    <cfRule type="containsText" dxfId="15" priority="15" stopIfTrue="1" operator="containsText" text="Riesgo Moderado">
      <formula>NOT(ISERROR(SEARCH("Riesgo Moderado",S12)))</formula>
    </cfRule>
    <cfRule type="containsText" dxfId="14" priority="16" stopIfTrue="1" operator="containsText" text="Riesgo Bajo">
      <formula>NOT(ISERROR(SEARCH("Riesgo Bajo",S12)))</formula>
    </cfRule>
    <cfRule type="containsText" dxfId="13" priority="17" stopIfTrue="1" operator="containsText" text="Riesgo Alto">
      <formula>NOT(ISERROR(SEARCH("Riesgo Alto",S12)))</formula>
    </cfRule>
    <cfRule type="containsText" dxfId="12" priority="18" stopIfTrue="1" operator="containsText" text="Riesgo Extremo">
      <formula>NOT(ISERROR(SEARCH("Riesgo Extremo",S12)))</formula>
    </cfRule>
  </conditionalFormatting>
  <conditionalFormatting sqref="P13">
    <cfRule type="containsText" dxfId="11" priority="8" stopIfTrue="1" operator="containsText" text="Riesgo Alto">
      <formula>NOT(ISERROR(SEARCH("Riesgo Alto",P13)))</formula>
    </cfRule>
    <cfRule type="containsText" dxfId="10" priority="9" stopIfTrue="1" operator="containsText" text="Riesgo Moderado">
      <formula>NOT(ISERROR(SEARCH("Riesgo Moderado",P13)))</formula>
    </cfRule>
    <cfRule type="containsText" dxfId="9" priority="10" stopIfTrue="1" operator="containsText" text="Riesgo Bajo">
      <formula>NOT(ISERROR(SEARCH("Riesgo Bajo",P13)))</formula>
    </cfRule>
    <cfRule type="containsText" dxfId="8" priority="11" stopIfTrue="1" operator="containsText" text="Riesgo Alto">
      <formula>NOT(ISERROR(SEARCH("Riesgo Alto",P13)))</formula>
    </cfRule>
    <cfRule type="containsText" dxfId="7" priority="12" stopIfTrue="1" operator="containsText" text="Riesgo Extremo">
      <formula>NOT(ISERROR(SEARCH("Riesgo Extremo",P13)))</formula>
    </cfRule>
  </conditionalFormatting>
  <conditionalFormatting sqref="P13">
    <cfRule type="containsText" dxfId="6" priority="7" stopIfTrue="1" operator="containsText" text="Riesgo Extremo">
      <formula>NOT(ISERROR(SEARCH("Riesgo Extremo",P13)))</formula>
    </cfRule>
  </conditionalFormatting>
  <conditionalFormatting sqref="S13">
    <cfRule type="containsText" dxfId="5" priority="2" stopIfTrue="1" operator="containsText" text="Riesgo Alto">
      <formula>NOT(ISERROR(SEARCH("Riesgo Alto",S13)))</formula>
    </cfRule>
    <cfRule type="containsText" dxfId="4" priority="3" stopIfTrue="1" operator="containsText" text="Riesgo Moderado">
      <formula>NOT(ISERROR(SEARCH("Riesgo Moderado",S13)))</formula>
    </cfRule>
    <cfRule type="containsText" dxfId="3" priority="4" stopIfTrue="1" operator="containsText" text="Riesgo Bajo">
      <formula>NOT(ISERROR(SEARCH("Riesgo Bajo",S13)))</formula>
    </cfRule>
    <cfRule type="containsText" dxfId="2" priority="5" stopIfTrue="1" operator="containsText" text="Riesgo Alto">
      <formula>NOT(ISERROR(SEARCH("Riesgo Alto",S13)))</formula>
    </cfRule>
    <cfRule type="containsText" dxfId="1" priority="6" stopIfTrue="1" operator="containsText" text="Riesgo Extremo">
      <formula>NOT(ISERROR(SEARCH("Riesgo Extremo",S13)))</formula>
    </cfRule>
  </conditionalFormatting>
  <conditionalFormatting sqref="S13">
    <cfRule type="containsText" dxfId="0" priority="1" stopIfTrue="1" operator="containsText" text="Riesgo Extremo">
      <formula>NOT(ISERROR(SEARCH("Riesgo Extremo",S13)))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/>
  <dimension ref="B2:I4"/>
  <sheetViews>
    <sheetView workbookViewId="0"/>
  </sheetViews>
  <sheetFormatPr baseColWidth="10" defaultColWidth="11.42578125" defaultRowHeight="12.75" x14ac:dyDescent="0.2"/>
  <sheetData>
    <row r="2" spans="2:9" ht="13.5" thickBot="1" x14ac:dyDescent="0.25"/>
    <row r="3" spans="2:9" ht="13.5" thickBot="1" x14ac:dyDescent="0.25">
      <c r="B3" s="253" t="s">
        <v>125</v>
      </c>
      <c r="C3" s="253" t="s">
        <v>5</v>
      </c>
      <c r="D3" s="257" t="s">
        <v>135</v>
      </c>
      <c r="E3" s="257"/>
      <c r="F3" s="257"/>
      <c r="G3" s="257"/>
      <c r="H3" s="257"/>
      <c r="I3" s="251"/>
    </row>
    <row r="4" spans="2:9" ht="26.25" thickBot="1" x14ac:dyDescent="0.25">
      <c r="B4" s="255"/>
      <c r="C4" s="256"/>
      <c r="D4" s="49" t="s">
        <v>126</v>
      </c>
      <c r="E4" s="49" t="s">
        <v>127</v>
      </c>
      <c r="F4" s="49" t="s">
        <v>128</v>
      </c>
      <c r="G4" s="50" t="s">
        <v>126</v>
      </c>
      <c r="H4" s="50" t="s">
        <v>127</v>
      </c>
      <c r="I4" s="66" t="s">
        <v>129</v>
      </c>
    </row>
  </sheetData>
  <mergeCells count="3">
    <mergeCell ref="B3:B4"/>
    <mergeCell ref="C3:C4"/>
    <mergeCell ref="D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B3:N88"/>
  <sheetViews>
    <sheetView workbookViewId="0">
      <selection activeCell="D4" sqref="D4:D6"/>
    </sheetView>
  </sheetViews>
  <sheetFormatPr baseColWidth="10" defaultColWidth="11.42578125" defaultRowHeight="12.75" x14ac:dyDescent="0.2"/>
  <cols>
    <col min="1" max="1" width="4.42578125" customWidth="1"/>
    <col min="2" max="2" width="45.7109375" customWidth="1"/>
    <col min="3" max="3" width="28.5703125" customWidth="1"/>
    <col min="4" max="4" width="26.28515625" customWidth="1"/>
    <col min="5" max="5" width="18" customWidth="1"/>
    <col min="6" max="7" width="17.85546875" customWidth="1"/>
    <col min="8" max="8" width="20.42578125" customWidth="1"/>
    <col min="9" max="9" width="20.85546875" customWidth="1"/>
    <col min="12" max="12" width="13.5703125" customWidth="1"/>
    <col min="13" max="13" width="11" customWidth="1"/>
    <col min="14" max="14" width="22.140625" customWidth="1"/>
  </cols>
  <sheetData>
    <row r="3" spans="2:14" x14ac:dyDescent="0.2">
      <c r="D3" s="1" t="s">
        <v>171</v>
      </c>
      <c r="J3" t="s">
        <v>19</v>
      </c>
      <c r="K3" t="s">
        <v>11</v>
      </c>
      <c r="L3" t="s">
        <v>20</v>
      </c>
      <c r="N3" s="1"/>
    </row>
    <row r="4" spans="2:14" ht="107.25" customHeight="1" x14ac:dyDescent="0.2">
      <c r="B4" t="s">
        <v>10</v>
      </c>
      <c r="C4" s="1"/>
      <c r="D4" s="96" t="s">
        <v>172</v>
      </c>
      <c r="G4" t="s">
        <v>0</v>
      </c>
      <c r="H4" t="s">
        <v>1</v>
      </c>
      <c r="J4" s="4" t="s">
        <v>9</v>
      </c>
      <c r="K4" s="4" t="s">
        <v>8</v>
      </c>
      <c r="L4" s="4" t="s">
        <v>7</v>
      </c>
      <c r="N4" s="12" t="s">
        <v>6</v>
      </c>
    </row>
    <row r="5" spans="2:14" ht="15" x14ac:dyDescent="0.2">
      <c r="B5" t="s">
        <v>13</v>
      </c>
      <c r="C5" s="1"/>
      <c r="D5" s="96" t="s">
        <v>173</v>
      </c>
      <c r="G5" t="s">
        <v>18</v>
      </c>
      <c r="H5" t="s">
        <v>18</v>
      </c>
      <c r="J5">
        <v>0</v>
      </c>
      <c r="K5">
        <v>0</v>
      </c>
      <c r="L5">
        <v>0</v>
      </c>
      <c r="N5" s="1" t="s">
        <v>21</v>
      </c>
    </row>
    <row r="6" spans="2:14" ht="15" x14ac:dyDescent="0.2">
      <c r="B6" t="s">
        <v>14</v>
      </c>
      <c r="C6" s="1"/>
      <c r="D6" s="96" t="s">
        <v>174</v>
      </c>
      <c r="J6">
        <v>1</v>
      </c>
      <c r="K6">
        <v>1</v>
      </c>
      <c r="L6">
        <v>1</v>
      </c>
      <c r="N6" s="1" t="s">
        <v>22</v>
      </c>
    </row>
    <row r="7" spans="2:14" ht="39" thickBot="1" x14ac:dyDescent="0.25">
      <c r="B7" t="s">
        <v>15</v>
      </c>
      <c r="N7" s="2" t="s">
        <v>24</v>
      </c>
    </row>
    <row r="8" spans="2:14" ht="76.5" customHeight="1" thickBot="1" x14ac:dyDescent="0.25">
      <c r="B8" t="s">
        <v>16</v>
      </c>
      <c r="C8" s="93" t="s">
        <v>164</v>
      </c>
      <c r="D8" s="93" t="s">
        <v>167</v>
      </c>
      <c r="E8" s="93" t="s">
        <v>168</v>
      </c>
      <c r="F8" s="93" t="s">
        <v>166</v>
      </c>
      <c r="G8" s="93" t="s">
        <v>165</v>
      </c>
      <c r="H8" s="95" t="s">
        <v>169</v>
      </c>
      <c r="I8" s="95" t="s">
        <v>170</v>
      </c>
      <c r="J8" s="94"/>
      <c r="K8" s="94"/>
      <c r="N8" s="1" t="s">
        <v>23</v>
      </c>
    </row>
    <row r="9" spans="2:14" ht="12.75" customHeight="1" x14ac:dyDescent="0.2">
      <c r="B9" t="s">
        <v>35</v>
      </c>
      <c r="C9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/>
      <c r="K9" s="18"/>
      <c r="N9" s="1"/>
    </row>
    <row r="10" spans="2:14" ht="13.5" customHeight="1" x14ac:dyDescent="0.2">
      <c r="B10" t="s">
        <v>17</v>
      </c>
      <c r="C10">
        <v>15</v>
      </c>
      <c r="D10" s="18">
        <v>15</v>
      </c>
      <c r="E10" s="18">
        <v>10</v>
      </c>
      <c r="F10" s="18">
        <v>30</v>
      </c>
      <c r="G10" s="18">
        <v>5</v>
      </c>
      <c r="H10" s="18">
        <v>15</v>
      </c>
      <c r="I10" s="18">
        <v>10</v>
      </c>
      <c r="J10" s="18"/>
      <c r="K10" s="18"/>
    </row>
    <row r="11" spans="2:14" x14ac:dyDescent="0.2">
      <c r="B11" s="1" t="s">
        <v>91</v>
      </c>
    </row>
    <row r="12" spans="2:14" ht="13.5" thickBot="1" x14ac:dyDescent="0.25"/>
    <row r="13" spans="2:14" ht="12.75" customHeight="1" x14ac:dyDescent="0.2">
      <c r="J13" s="261" t="s">
        <v>150</v>
      </c>
      <c r="K13" s="261" t="s">
        <v>151</v>
      </c>
      <c r="L13" s="261" t="s">
        <v>153</v>
      </c>
      <c r="M13" s="261" t="s">
        <v>152</v>
      </c>
    </row>
    <row r="14" spans="2:14" ht="25.5" customHeight="1" x14ac:dyDescent="0.2">
      <c r="J14" s="262"/>
      <c r="K14" s="262"/>
      <c r="L14" s="262"/>
      <c r="M14" s="262"/>
    </row>
    <row r="15" spans="2:14" ht="13.5" customHeight="1" x14ac:dyDescent="0.2">
      <c r="J15" s="262"/>
      <c r="K15" s="262"/>
      <c r="L15" s="262"/>
      <c r="M15" s="262"/>
    </row>
    <row r="16" spans="2:14" x14ac:dyDescent="0.2">
      <c r="B16" s="6">
        <v>1</v>
      </c>
      <c r="C16" s="9" t="s">
        <v>25</v>
      </c>
      <c r="D16" s="7"/>
      <c r="E16" s="15" t="s">
        <v>18</v>
      </c>
      <c r="J16" s="6"/>
      <c r="K16" s="6"/>
      <c r="L16" s="6"/>
      <c r="M16" s="6"/>
    </row>
    <row r="17" spans="2:13" x14ac:dyDescent="0.2">
      <c r="B17" s="6">
        <v>2</v>
      </c>
      <c r="C17" s="9" t="s">
        <v>26</v>
      </c>
      <c r="D17" s="7"/>
      <c r="E17" s="7"/>
      <c r="J17" s="84" t="s">
        <v>154</v>
      </c>
      <c r="K17" s="84" t="s">
        <v>154</v>
      </c>
      <c r="L17" s="84" t="s">
        <v>154</v>
      </c>
      <c r="M17" s="84" t="s">
        <v>154</v>
      </c>
    </row>
    <row r="18" spans="2:13" ht="15.75" x14ac:dyDescent="0.2">
      <c r="B18" s="6">
        <v>3</v>
      </c>
      <c r="C18" s="9" t="s">
        <v>54</v>
      </c>
      <c r="D18" s="7"/>
      <c r="E18" s="7"/>
      <c r="I18" s="3"/>
      <c r="J18" s="84" t="s">
        <v>155</v>
      </c>
      <c r="K18" s="84" t="s">
        <v>155</v>
      </c>
      <c r="L18" s="84" t="s">
        <v>155</v>
      </c>
      <c r="M18" s="84" t="s">
        <v>155</v>
      </c>
    </row>
    <row r="19" spans="2:13" ht="15.75" x14ac:dyDescent="0.2">
      <c r="B19" s="6">
        <v>4</v>
      </c>
      <c r="C19" s="9" t="s">
        <v>27</v>
      </c>
      <c r="D19" s="8"/>
      <c r="E19" s="8"/>
      <c r="I19" s="267"/>
      <c r="J19" s="268"/>
      <c r="K19" s="268"/>
      <c r="L19" s="268"/>
    </row>
    <row r="20" spans="2:13" ht="15.75" x14ac:dyDescent="0.2">
      <c r="B20" s="6">
        <v>5</v>
      </c>
      <c r="C20" s="9" t="s">
        <v>55</v>
      </c>
      <c r="D20" s="8"/>
      <c r="E20" s="8"/>
      <c r="I20" s="267"/>
      <c r="J20" s="268"/>
      <c r="K20" s="268"/>
      <c r="L20" s="268"/>
    </row>
    <row r="21" spans="2:13" ht="15.75" x14ac:dyDescent="0.2">
      <c r="C21" s="13"/>
      <c r="D21" s="8"/>
      <c r="E21" s="8"/>
      <c r="I21" s="3"/>
      <c r="J21" s="2"/>
      <c r="K21" s="2"/>
      <c r="L21" s="2"/>
    </row>
    <row r="24" spans="2:13" x14ac:dyDescent="0.2">
      <c r="B24" s="10">
        <v>13</v>
      </c>
      <c r="C24" s="9" t="s">
        <v>4</v>
      </c>
      <c r="D24" s="10"/>
    </row>
    <row r="25" spans="2:13" x14ac:dyDescent="0.2">
      <c r="B25" s="10">
        <v>11</v>
      </c>
      <c r="C25" s="9" t="s">
        <v>30</v>
      </c>
      <c r="D25" s="10"/>
    </row>
    <row r="26" spans="2:13" x14ac:dyDescent="0.2">
      <c r="B26" s="10">
        <v>7</v>
      </c>
      <c r="C26" s="9" t="s">
        <v>3</v>
      </c>
      <c r="D26" s="10"/>
    </row>
    <row r="27" spans="2:13" x14ac:dyDescent="0.2">
      <c r="B27" s="5">
        <v>6</v>
      </c>
      <c r="C27" s="9" t="s">
        <v>29</v>
      </c>
      <c r="D27" s="5"/>
    </row>
    <row r="28" spans="2:13" x14ac:dyDescent="0.2">
      <c r="B28" s="5">
        <v>1</v>
      </c>
      <c r="C28" s="9" t="s">
        <v>28</v>
      </c>
      <c r="D28" s="5"/>
    </row>
    <row r="29" spans="2:13" x14ac:dyDescent="0.2">
      <c r="B29" s="8"/>
      <c r="C29" s="13"/>
      <c r="D29" s="8"/>
    </row>
    <row r="30" spans="2:13" x14ac:dyDescent="0.2">
      <c r="B30" s="8"/>
      <c r="C30" s="13"/>
      <c r="D30" s="8"/>
    </row>
    <row r="31" spans="2:13" x14ac:dyDescent="0.2">
      <c r="B31" s="8"/>
      <c r="C31" s="13"/>
      <c r="D31" s="8"/>
    </row>
    <row r="32" spans="2:13" x14ac:dyDescent="0.2">
      <c r="B32" s="8"/>
      <c r="C32" s="13"/>
      <c r="D32" s="8"/>
    </row>
    <row r="33" spans="2:14" ht="13.5" customHeight="1" x14ac:dyDescent="0.2">
      <c r="B33" s="8"/>
      <c r="C33" s="13"/>
      <c r="D33" s="8"/>
    </row>
    <row r="34" spans="2:14" ht="13.5" customHeight="1" x14ac:dyDescent="0.2">
      <c r="B34" s="8"/>
      <c r="C34" s="13"/>
      <c r="D34" s="8"/>
      <c r="I34" s="85" t="s">
        <v>156</v>
      </c>
      <c r="L34" s="85" t="s">
        <v>157</v>
      </c>
      <c r="M34" s="85"/>
    </row>
    <row r="35" spans="2:14" ht="13.5" thickBot="1" x14ac:dyDescent="0.25">
      <c r="L35" s="85"/>
      <c r="M35" s="85"/>
    </row>
    <row r="36" spans="2:14" ht="26.25" thickBot="1" x14ac:dyDescent="0.25">
      <c r="B36" s="6" t="s">
        <v>31</v>
      </c>
      <c r="C36" s="6"/>
      <c r="D36" s="6" t="s">
        <v>32</v>
      </c>
      <c r="I36" s="32" t="s">
        <v>12</v>
      </c>
      <c r="J36" s="33" t="s">
        <v>58</v>
      </c>
      <c r="L36" s="85"/>
      <c r="M36" s="85"/>
    </row>
    <row r="37" spans="2:14" x14ac:dyDescent="0.2">
      <c r="B37" s="6">
        <v>7</v>
      </c>
      <c r="C37" s="22" t="s">
        <v>93</v>
      </c>
      <c r="D37" s="11" t="s">
        <v>94</v>
      </c>
      <c r="E37" s="14"/>
      <c r="F37" s="6"/>
      <c r="G37" s="6"/>
      <c r="I37" s="269" t="s">
        <v>59</v>
      </c>
      <c r="J37" s="30" t="s">
        <v>63</v>
      </c>
      <c r="K37" s="19"/>
      <c r="L37" s="263" t="s">
        <v>59</v>
      </c>
      <c r="M37" s="86" t="s">
        <v>63</v>
      </c>
      <c r="N37" s="19"/>
    </row>
    <row r="38" spans="2:14" x14ac:dyDescent="0.2">
      <c r="B38" s="6">
        <v>11</v>
      </c>
      <c r="C38" s="23" t="s">
        <v>96</v>
      </c>
      <c r="D38" s="11" t="s">
        <v>106</v>
      </c>
      <c r="E38" s="6"/>
      <c r="F38" s="6"/>
      <c r="G38" s="6"/>
      <c r="I38" s="270"/>
      <c r="J38" s="24" t="s">
        <v>64</v>
      </c>
      <c r="K38" s="18"/>
      <c r="L38" s="264"/>
      <c r="M38" s="87" t="s">
        <v>64</v>
      </c>
      <c r="N38" s="18"/>
    </row>
    <row r="39" spans="2:14" x14ac:dyDescent="0.2">
      <c r="B39" s="6">
        <v>13</v>
      </c>
      <c r="C39" s="21" t="s">
        <v>108</v>
      </c>
      <c r="D39" s="11" t="s">
        <v>98</v>
      </c>
      <c r="E39" s="6"/>
      <c r="F39" s="6"/>
      <c r="G39" s="6"/>
      <c r="I39" s="270"/>
      <c r="J39" s="24" t="s">
        <v>65</v>
      </c>
      <c r="K39" s="18"/>
      <c r="L39" s="265"/>
      <c r="M39" s="87" t="s">
        <v>65</v>
      </c>
      <c r="N39" s="18"/>
    </row>
    <row r="40" spans="2:14" x14ac:dyDescent="0.2">
      <c r="B40" s="6">
        <v>14</v>
      </c>
      <c r="C40" s="23" t="s">
        <v>95</v>
      </c>
      <c r="D40" s="11" t="s">
        <v>111</v>
      </c>
      <c r="E40" s="6"/>
      <c r="F40" s="6"/>
      <c r="G40" s="6"/>
      <c r="I40" s="270"/>
      <c r="J40" s="24" t="s">
        <v>66</v>
      </c>
      <c r="K40" s="18"/>
      <c r="L40" s="279" t="s">
        <v>89</v>
      </c>
      <c r="M40" s="88" t="s">
        <v>66</v>
      </c>
      <c r="N40" s="18"/>
    </row>
    <row r="41" spans="2:14" x14ac:dyDescent="0.2">
      <c r="B41" s="6">
        <v>21</v>
      </c>
      <c r="C41" s="21" t="s">
        <v>158</v>
      </c>
      <c r="D41" s="6"/>
      <c r="E41" s="6"/>
      <c r="F41" s="6"/>
      <c r="G41" s="6"/>
      <c r="I41" s="270"/>
      <c r="J41" s="24" t="s">
        <v>67</v>
      </c>
      <c r="K41" s="18"/>
      <c r="L41" s="280"/>
      <c r="M41" s="88" t="s">
        <v>67</v>
      </c>
      <c r="N41" s="18"/>
    </row>
    <row r="42" spans="2:14" ht="12.75" customHeight="1" x14ac:dyDescent="0.2">
      <c r="B42" s="6">
        <v>22</v>
      </c>
      <c r="C42" s="21" t="s">
        <v>110</v>
      </c>
      <c r="D42" s="6"/>
      <c r="E42" s="6"/>
      <c r="F42" s="6"/>
      <c r="G42" s="6"/>
      <c r="I42" s="271" t="s">
        <v>89</v>
      </c>
      <c r="J42" s="25" t="s">
        <v>68</v>
      </c>
      <c r="K42" s="18"/>
      <c r="L42" s="280"/>
      <c r="M42" s="88" t="s">
        <v>68</v>
      </c>
      <c r="N42" s="18"/>
    </row>
    <row r="43" spans="2:14" x14ac:dyDescent="0.2">
      <c r="B43" s="6">
        <v>26</v>
      </c>
      <c r="C43" s="26" t="s">
        <v>105</v>
      </c>
      <c r="D43" s="6"/>
      <c r="E43" s="6"/>
      <c r="F43" s="6"/>
      <c r="G43" s="6"/>
      <c r="I43" s="272"/>
      <c r="J43" s="25" t="s">
        <v>69</v>
      </c>
      <c r="K43" s="18"/>
      <c r="L43" s="280"/>
      <c r="M43" s="88" t="s">
        <v>69</v>
      </c>
      <c r="N43" s="18"/>
    </row>
    <row r="44" spans="2:14" x14ac:dyDescent="0.2">
      <c r="B44" s="6">
        <v>28</v>
      </c>
      <c r="C44" s="21" t="s">
        <v>159</v>
      </c>
      <c r="D44" s="6"/>
      <c r="E44" s="6"/>
      <c r="F44" s="6"/>
      <c r="G44" s="6"/>
      <c r="I44" s="272"/>
      <c r="J44" s="25" t="s">
        <v>70</v>
      </c>
      <c r="K44" s="18"/>
      <c r="L44" s="280"/>
      <c r="M44" s="88" t="s">
        <v>70</v>
      </c>
      <c r="N44" s="18"/>
    </row>
    <row r="45" spans="2:14" x14ac:dyDescent="0.2">
      <c r="B45" s="6">
        <v>33</v>
      </c>
      <c r="C45" s="26" t="s">
        <v>160</v>
      </c>
      <c r="D45" s="6"/>
      <c r="E45" s="6"/>
      <c r="F45" s="6"/>
      <c r="G45" s="6"/>
      <c r="I45" s="272"/>
      <c r="J45" s="25" t="s">
        <v>71</v>
      </c>
      <c r="K45" s="18"/>
      <c r="L45" s="273" t="s">
        <v>118</v>
      </c>
      <c r="M45" s="89" t="s">
        <v>71</v>
      </c>
      <c r="N45" s="18"/>
    </row>
    <row r="46" spans="2:14" x14ac:dyDescent="0.2">
      <c r="B46" s="6">
        <v>35</v>
      </c>
      <c r="C46" s="21" t="s">
        <v>107</v>
      </c>
      <c r="D46" s="6"/>
      <c r="E46" s="6"/>
      <c r="F46" s="6"/>
      <c r="G46" s="6"/>
      <c r="I46" s="281" t="s">
        <v>60</v>
      </c>
      <c r="J46" s="27" t="s">
        <v>72</v>
      </c>
      <c r="K46" s="18"/>
      <c r="L46" s="274"/>
      <c r="M46" s="89" t="s">
        <v>72</v>
      </c>
      <c r="N46" s="18"/>
    </row>
    <row r="47" spans="2:14" x14ac:dyDescent="0.2">
      <c r="B47" s="6">
        <v>39</v>
      </c>
      <c r="C47" s="28" t="s">
        <v>161</v>
      </c>
      <c r="D47" s="6"/>
      <c r="E47" s="6"/>
      <c r="F47" s="6"/>
      <c r="G47" s="6"/>
      <c r="I47" s="281"/>
      <c r="J47" s="27" t="s">
        <v>73</v>
      </c>
      <c r="K47" s="18"/>
      <c r="L47" s="274"/>
      <c r="M47" s="89" t="s">
        <v>73</v>
      </c>
      <c r="N47" s="18"/>
    </row>
    <row r="48" spans="2:14" x14ac:dyDescent="0.2">
      <c r="B48" s="6">
        <v>44</v>
      </c>
      <c r="C48" s="26" t="s">
        <v>99</v>
      </c>
      <c r="D48" s="6"/>
      <c r="E48" s="6"/>
      <c r="F48" s="6"/>
      <c r="G48" s="6"/>
      <c r="I48" s="281"/>
      <c r="J48" s="27" t="s">
        <v>74</v>
      </c>
      <c r="K48" s="18"/>
      <c r="L48" s="275"/>
      <c r="M48" s="89" t="s">
        <v>74</v>
      </c>
      <c r="N48" s="18"/>
    </row>
    <row r="49" spans="2:14" x14ac:dyDescent="0.2">
      <c r="B49" s="6">
        <v>52</v>
      </c>
      <c r="C49" s="28" t="s">
        <v>162</v>
      </c>
      <c r="D49" s="6"/>
      <c r="E49" s="6"/>
      <c r="F49" s="6"/>
      <c r="G49" s="6"/>
      <c r="I49" s="281"/>
      <c r="J49" s="27" t="s">
        <v>75</v>
      </c>
      <c r="K49" s="18"/>
      <c r="L49" s="276" t="s">
        <v>117</v>
      </c>
      <c r="M49" s="90" t="s">
        <v>75</v>
      </c>
      <c r="N49" s="18"/>
    </row>
    <row r="50" spans="2:14" x14ac:dyDescent="0.2">
      <c r="B50" s="6">
        <v>55</v>
      </c>
      <c r="C50" s="26" t="s">
        <v>103</v>
      </c>
      <c r="D50" s="6"/>
      <c r="E50" s="6"/>
      <c r="F50" s="6"/>
      <c r="G50" s="6"/>
      <c r="I50" s="281"/>
      <c r="J50" s="27" t="s">
        <v>76</v>
      </c>
      <c r="K50" s="18"/>
      <c r="L50" s="277"/>
      <c r="M50" s="90" t="s">
        <v>76</v>
      </c>
      <c r="N50" s="18"/>
    </row>
    <row r="51" spans="2:14" ht="13.5" thickBot="1" x14ac:dyDescent="0.25">
      <c r="B51" s="6">
        <v>65</v>
      </c>
      <c r="C51" s="28" t="s">
        <v>163</v>
      </c>
      <c r="D51" s="6"/>
      <c r="E51" s="6"/>
      <c r="F51" s="6"/>
      <c r="G51" s="6"/>
      <c r="I51" s="281"/>
      <c r="J51" s="27" t="s">
        <v>77</v>
      </c>
      <c r="K51" s="18"/>
      <c r="L51" s="278"/>
      <c r="M51" s="91" t="s">
        <v>77</v>
      </c>
      <c r="N51" s="18"/>
    </row>
    <row r="52" spans="2:14" x14ac:dyDescent="0.2">
      <c r="B52" s="92"/>
      <c r="C52" s="92"/>
      <c r="D52" s="6"/>
      <c r="E52" s="6"/>
      <c r="F52" s="6"/>
      <c r="G52" s="6"/>
      <c r="I52" s="281"/>
      <c r="J52" s="27" t="s">
        <v>78</v>
      </c>
      <c r="K52" s="18"/>
      <c r="L52" s="18"/>
      <c r="M52" s="18"/>
      <c r="N52" s="18"/>
    </row>
    <row r="53" spans="2:14" x14ac:dyDescent="0.2">
      <c r="B53" s="92"/>
      <c r="C53" s="92"/>
      <c r="D53" s="6"/>
      <c r="E53" s="6"/>
      <c r="F53" s="6"/>
      <c r="G53" s="6"/>
      <c r="I53" s="281"/>
      <c r="J53" s="27" t="s">
        <v>79</v>
      </c>
      <c r="K53" s="18"/>
      <c r="L53" s="18"/>
      <c r="M53" s="18"/>
      <c r="N53" s="18"/>
    </row>
    <row r="54" spans="2:14" x14ac:dyDescent="0.2">
      <c r="B54" s="92"/>
      <c r="C54" s="92"/>
      <c r="D54" s="6"/>
      <c r="E54" s="6"/>
      <c r="F54" s="6"/>
      <c r="G54" s="6"/>
      <c r="I54" s="266" t="s">
        <v>61</v>
      </c>
      <c r="J54" s="29" t="s">
        <v>80</v>
      </c>
      <c r="K54" s="18"/>
      <c r="L54" s="18"/>
      <c r="M54" s="18"/>
      <c r="N54" s="18"/>
    </row>
    <row r="55" spans="2:14" x14ac:dyDescent="0.2">
      <c r="B55" s="92"/>
      <c r="C55" s="92"/>
      <c r="D55" s="6"/>
      <c r="E55" s="6"/>
      <c r="F55" s="6"/>
      <c r="G55" s="6"/>
      <c r="I55" s="266"/>
      <c r="J55" s="29" t="s">
        <v>81</v>
      </c>
      <c r="K55" s="18"/>
      <c r="L55" s="18"/>
      <c r="M55" s="18"/>
      <c r="N55" s="18"/>
    </row>
    <row r="56" spans="2:14" x14ac:dyDescent="0.2">
      <c r="B56" s="92"/>
      <c r="C56" s="92"/>
      <c r="D56" s="6"/>
      <c r="E56" s="6"/>
      <c r="F56" s="6"/>
      <c r="G56" s="6"/>
      <c r="I56" s="266"/>
      <c r="J56" s="29" t="s">
        <v>82</v>
      </c>
      <c r="K56" s="18"/>
      <c r="L56" s="18"/>
      <c r="M56" s="18"/>
      <c r="N56" s="18"/>
    </row>
    <row r="57" spans="2:14" x14ac:dyDescent="0.2">
      <c r="B57" s="92"/>
      <c r="C57" s="92"/>
      <c r="D57" s="6"/>
      <c r="E57" s="6"/>
      <c r="F57" s="6"/>
      <c r="G57" s="6"/>
      <c r="I57" s="266"/>
      <c r="J57" s="29" t="s">
        <v>83</v>
      </c>
      <c r="K57" s="18"/>
      <c r="L57" s="18"/>
      <c r="M57" s="18"/>
      <c r="N57" s="18"/>
    </row>
    <row r="58" spans="2:14" x14ac:dyDescent="0.2">
      <c r="B58" s="92"/>
      <c r="C58" s="92"/>
      <c r="D58" s="6"/>
      <c r="E58" s="6"/>
      <c r="F58" s="6"/>
      <c r="G58" s="6"/>
      <c r="I58" s="266"/>
      <c r="J58" s="29" t="s">
        <v>84</v>
      </c>
      <c r="K58" s="18"/>
      <c r="L58" s="18"/>
      <c r="M58" s="18"/>
      <c r="N58" s="18"/>
    </row>
    <row r="59" spans="2:14" x14ac:dyDescent="0.2">
      <c r="B59" s="92"/>
      <c r="C59" s="92"/>
      <c r="D59" s="6"/>
      <c r="E59" s="6"/>
      <c r="F59" s="6"/>
      <c r="G59" s="6"/>
      <c r="I59" s="266"/>
      <c r="J59" s="29" t="s">
        <v>85</v>
      </c>
      <c r="K59" s="18"/>
      <c r="L59" s="18"/>
      <c r="M59" s="18"/>
      <c r="N59" s="18"/>
    </row>
    <row r="60" spans="2:14" x14ac:dyDescent="0.2">
      <c r="B60" s="92"/>
      <c r="C60" s="92"/>
      <c r="D60" s="6"/>
      <c r="E60" s="6"/>
      <c r="F60" s="6"/>
      <c r="G60" s="6"/>
      <c r="I60" s="266"/>
      <c r="J60" s="29" t="s">
        <v>86</v>
      </c>
      <c r="K60" s="18"/>
      <c r="L60" s="18"/>
      <c r="M60" s="18"/>
      <c r="N60" s="18"/>
    </row>
    <row r="61" spans="2:14" x14ac:dyDescent="0.2">
      <c r="B61" s="92"/>
      <c r="C61" s="92"/>
      <c r="D61" s="6"/>
      <c r="E61" s="6"/>
      <c r="F61" s="6"/>
      <c r="G61" s="6"/>
      <c r="I61" s="266"/>
      <c r="J61" s="29" t="s">
        <v>87</v>
      </c>
      <c r="K61" s="18"/>
      <c r="L61" s="18"/>
      <c r="M61" s="18"/>
      <c r="N61" s="18"/>
    </row>
    <row r="62" spans="2:14" x14ac:dyDescent="0.2">
      <c r="I62" s="18"/>
      <c r="J62" s="18"/>
      <c r="K62" s="18"/>
      <c r="L62" s="18"/>
      <c r="M62" s="18"/>
      <c r="N62" s="18"/>
    </row>
    <row r="63" spans="2:14" x14ac:dyDescent="0.2">
      <c r="I63" s="18"/>
      <c r="J63" s="18"/>
      <c r="K63" s="18"/>
      <c r="L63" s="18"/>
      <c r="M63" s="18"/>
      <c r="N63" s="18"/>
    </row>
    <row r="64" spans="2:14" ht="13.5" thickBot="1" x14ac:dyDescent="0.25">
      <c r="I64" s="18"/>
      <c r="J64" s="18"/>
      <c r="K64" s="18"/>
      <c r="L64" s="18"/>
      <c r="M64" s="18"/>
      <c r="N64" s="18"/>
    </row>
    <row r="65" spans="2:14" x14ac:dyDescent="0.2">
      <c r="B65" s="11" t="s">
        <v>36</v>
      </c>
      <c r="C65" s="11"/>
      <c r="E65" s="35" t="s">
        <v>1</v>
      </c>
      <c r="F65" s="36">
        <v>1</v>
      </c>
      <c r="G65" s="36">
        <v>2</v>
      </c>
      <c r="H65" s="36">
        <v>3</v>
      </c>
      <c r="I65" s="37">
        <v>4</v>
      </c>
      <c r="J65" s="18"/>
      <c r="K65" s="18"/>
      <c r="L65" s="18"/>
      <c r="M65" s="18"/>
      <c r="N65" s="18"/>
    </row>
    <row r="66" spans="2:14" ht="15.75" x14ac:dyDescent="0.25">
      <c r="B66" s="17" t="s">
        <v>45</v>
      </c>
      <c r="C66" s="17"/>
      <c r="D66" s="43" t="s">
        <v>92</v>
      </c>
      <c r="E66" s="38">
        <v>1</v>
      </c>
      <c r="F66" s="18">
        <v>6</v>
      </c>
      <c r="G66" s="18">
        <v>7</v>
      </c>
      <c r="H66" s="18">
        <v>11</v>
      </c>
      <c r="I66" s="39">
        <v>13</v>
      </c>
      <c r="J66" s="18"/>
      <c r="K66" s="18"/>
      <c r="L66" s="18"/>
      <c r="M66" s="18"/>
      <c r="N66" s="18"/>
    </row>
    <row r="67" spans="2:14" ht="15.75" x14ac:dyDescent="0.25">
      <c r="B67" s="17" t="s">
        <v>46</v>
      </c>
      <c r="C67" s="17"/>
      <c r="E67" s="38">
        <v>2</v>
      </c>
      <c r="F67" s="18">
        <v>12</v>
      </c>
      <c r="G67" s="18">
        <v>14</v>
      </c>
      <c r="H67" s="18">
        <v>22</v>
      </c>
      <c r="I67" s="39">
        <v>26</v>
      </c>
      <c r="J67" s="18"/>
      <c r="K67" s="18"/>
      <c r="L67" s="18"/>
      <c r="M67" s="18"/>
      <c r="N67" s="18"/>
    </row>
    <row r="68" spans="2:14" ht="15.75" x14ac:dyDescent="0.25">
      <c r="B68" s="17" t="s">
        <v>47</v>
      </c>
      <c r="C68" s="17"/>
      <c r="E68" s="38">
        <v>3</v>
      </c>
      <c r="F68" s="18">
        <v>18</v>
      </c>
      <c r="G68" s="18">
        <v>21</v>
      </c>
      <c r="H68" s="18">
        <v>33</v>
      </c>
      <c r="I68" s="39">
        <v>39</v>
      </c>
      <c r="J68" s="18"/>
      <c r="K68" s="18"/>
      <c r="L68" s="18"/>
      <c r="M68" s="18"/>
      <c r="N68" s="18"/>
    </row>
    <row r="69" spans="2:14" ht="15.75" x14ac:dyDescent="0.25">
      <c r="B69" s="17" t="s">
        <v>48</v>
      </c>
      <c r="C69" s="17"/>
      <c r="E69" s="38">
        <v>4</v>
      </c>
      <c r="F69" s="18">
        <v>24</v>
      </c>
      <c r="G69" s="18">
        <v>28</v>
      </c>
      <c r="H69" s="18">
        <v>44</v>
      </c>
      <c r="I69" s="39">
        <v>52</v>
      </c>
      <c r="J69" s="18"/>
      <c r="K69" s="18"/>
      <c r="L69" s="18"/>
      <c r="M69" s="18"/>
      <c r="N69" s="18"/>
    </row>
    <row r="70" spans="2:14" ht="16.5" thickBot="1" x14ac:dyDescent="0.3">
      <c r="B70" s="17" t="s">
        <v>49</v>
      </c>
      <c r="C70" s="17"/>
      <c r="E70" s="40">
        <v>5</v>
      </c>
      <c r="F70" s="41">
        <v>30</v>
      </c>
      <c r="G70" s="41">
        <v>35</v>
      </c>
      <c r="H70" s="41">
        <v>55</v>
      </c>
      <c r="I70" s="42">
        <v>65</v>
      </c>
      <c r="J70" s="18"/>
      <c r="K70" s="18"/>
      <c r="L70" s="18"/>
      <c r="M70" s="18"/>
      <c r="N70" s="18"/>
    </row>
    <row r="71" spans="2:14" ht="15.75" x14ac:dyDescent="0.25">
      <c r="B71" s="17" t="s">
        <v>50</v>
      </c>
      <c r="C71" s="17"/>
      <c r="I71" s="18"/>
      <c r="J71" s="18"/>
      <c r="K71" s="18"/>
      <c r="L71" s="18"/>
      <c r="M71" s="18"/>
      <c r="N71" s="18"/>
    </row>
    <row r="72" spans="2:14" ht="15.75" x14ac:dyDescent="0.25">
      <c r="B72" s="17" t="s">
        <v>51</v>
      </c>
      <c r="C72" s="17"/>
      <c r="I72" s="18"/>
      <c r="J72" s="18"/>
      <c r="K72" s="18"/>
      <c r="L72" s="18"/>
      <c r="M72" s="18"/>
      <c r="N72" s="18"/>
    </row>
    <row r="73" spans="2:14" ht="15.75" x14ac:dyDescent="0.25">
      <c r="B73" s="17" t="s">
        <v>52</v>
      </c>
      <c r="I73" s="18"/>
      <c r="J73" s="18"/>
      <c r="K73" s="18"/>
      <c r="L73" s="18"/>
      <c r="M73" s="18"/>
      <c r="N73" s="18"/>
    </row>
    <row r="74" spans="2:14" ht="15.75" x14ac:dyDescent="0.25">
      <c r="B74" s="17" t="s">
        <v>53</v>
      </c>
      <c r="F74">
        <v>0</v>
      </c>
      <c r="G74">
        <v>50</v>
      </c>
      <c r="H74">
        <v>0</v>
      </c>
      <c r="I74" s="18"/>
      <c r="J74" s="18"/>
      <c r="K74" s="18"/>
      <c r="L74" s="18"/>
      <c r="M74" s="18"/>
      <c r="N74" s="18"/>
    </row>
    <row r="75" spans="2:14" ht="15.75" x14ac:dyDescent="0.25">
      <c r="B75" s="17" t="s">
        <v>41</v>
      </c>
      <c r="F75">
        <v>51</v>
      </c>
      <c r="G75">
        <v>75</v>
      </c>
      <c r="H75">
        <v>-1</v>
      </c>
      <c r="I75" s="18"/>
      <c r="J75" s="18"/>
      <c r="K75" s="18"/>
      <c r="L75" s="18"/>
      <c r="M75" s="18"/>
      <c r="N75" s="18"/>
    </row>
    <row r="76" spans="2:14" x14ac:dyDescent="0.2">
      <c r="F76">
        <v>76</v>
      </c>
      <c r="G76">
        <v>100</v>
      </c>
      <c r="H76">
        <v>-2</v>
      </c>
      <c r="I76" s="18"/>
      <c r="J76" s="18"/>
      <c r="K76" s="18"/>
      <c r="L76" s="18"/>
      <c r="M76" s="18"/>
      <c r="N76" s="18"/>
    </row>
    <row r="77" spans="2:14" x14ac:dyDescent="0.2">
      <c r="B77" s="11" t="s">
        <v>37</v>
      </c>
      <c r="I77" s="18"/>
      <c r="J77" s="18"/>
      <c r="K77" s="18"/>
      <c r="L77" s="18"/>
      <c r="M77" s="18"/>
      <c r="N77" s="18"/>
    </row>
    <row r="78" spans="2:14" ht="15.75" x14ac:dyDescent="0.25">
      <c r="B78" s="17" t="s">
        <v>38</v>
      </c>
      <c r="D78" s="20" t="s">
        <v>38</v>
      </c>
      <c r="I78" s="18"/>
      <c r="J78" s="18"/>
      <c r="K78" s="18"/>
      <c r="L78" s="18"/>
      <c r="M78" s="18"/>
      <c r="N78" s="18"/>
    </row>
    <row r="79" spans="2:14" ht="15.75" x14ac:dyDescent="0.25">
      <c r="B79" s="17" t="s">
        <v>39</v>
      </c>
      <c r="D79" s="20" t="s">
        <v>57</v>
      </c>
      <c r="I79" s="18"/>
      <c r="J79" s="18"/>
      <c r="K79" s="18"/>
      <c r="L79" s="18"/>
      <c r="M79" s="18"/>
      <c r="N79" s="18"/>
    </row>
    <row r="80" spans="2:14" ht="15.75" x14ac:dyDescent="0.25">
      <c r="B80" s="17" t="s">
        <v>40</v>
      </c>
      <c r="D80" s="20" t="s">
        <v>41</v>
      </c>
      <c r="I80" s="18"/>
      <c r="J80" s="18"/>
      <c r="K80" s="18"/>
      <c r="L80" s="18"/>
      <c r="M80" s="18"/>
      <c r="N80" s="18"/>
    </row>
    <row r="81" spans="2:14" ht="15.75" x14ac:dyDescent="0.25">
      <c r="B81" s="17" t="s">
        <v>41</v>
      </c>
      <c r="D81" s="20" t="s">
        <v>56</v>
      </c>
      <c r="I81" s="18"/>
      <c r="J81" s="18"/>
      <c r="K81" s="18"/>
      <c r="L81" s="18"/>
      <c r="M81" s="18"/>
      <c r="N81" s="18"/>
    </row>
    <row r="82" spans="2:14" ht="15.75" x14ac:dyDescent="0.25">
      <c r="B82" s="17" t="s">
        <v>44</v>
      </c>
      <c r="D82" s="20" t="s">
        <v>43</v>
      </c>
      <c r="I82" s="18"/>
      <c r="J82" s="18"/>
      <c r="K82" s="18"/>
      <c r="L82" s="18"/>
      <c r="M82" s="18"/>
      <c r="N82" s="18"/>
    </row>
    <row r="83" spans="2:14" ht="15.75" x14ac:dyDescent="0.25">
      <c r="B83" s="17" t="s">
        <v>42</v>
      </c>
      <c r="D83" s="31" t="s">
        <v>42</v>
      </c>
      <c r="I83" s="18"/>
      <c r="J83" s="18"/>
      <c r="K83" s="18"/>
      <c r="L83" s="18"/>
      <c r="M83" s="18"/>
      <c r="N83" s="18"/>
    </row>
    <row r="84" spans="2:14" ht="15.75" x14ac:dyDescent="0.25">
      <c r="B84" s="17" t="s">
        <v>43</v>
      </c>
      <c r="D84" s="31" t="s">
        <v>90</v>
      </c>
      <c r="I84" s="18"/>
      <c r="J84" s="18"/>
      <c r="K84" s="18"/>
      <c r="L84" s="18"/>
      <c r="M84" s="18"/>
      <c r="N84" s="18"/>
    </row>
    <row r="85" spans="2:14" x14ac:dyDescent="0.2">
      <c r="I85" s="18"/>
      <c r="J85" s="18"/>
      <c r="K85" s="18"/>
      <c r="L85" s="18"/>
      <c r="M85" s="18"/>
      <c r="N85" s="18"/>
    </row>
    <row r="86" spans="2:14" x14ac:dyDescent="0.2">
      <c r="I86" s="18"/>
      <c r="J86" s="18"/>
      <c r="K86" s="18"/>
      <c r="L86" s="18"/>
      <c r="M86" s="18"/>
      <c r="N86" s="18"/>
    </row>
    <row r="87" spans="2:14" x14ac:dyDescent="0.2">
      <c r="I87" s="18"/>
      <c r="J87" s="18"/>
      <c r="K87" s="18"/>
      <c r="L87" s="18"/>
      <c r="M87" s="18"/>
      <c r="N87" s="18"/>
    </row>
    <row r="88" spans="2:14" x14ac:dyDescent="0.2">
      <c r="I88" s="18"/>
      <c r="J88" s="18"/>
      <c r="K88" s="18"/>
      <c r="L88" s="18"/>
      <c r="M88" s="18"/>
      <c r="N88" s="18"/>
    </row>
  </sheetData>
  <dataConsolidate/>
  <mergeCells count="14">
    <mergeCell ref="I54:I61"/>
    <mergeCell ref="I20:L20"/>
    <mergeCell ref="I19:L19"/>
    <mergeCell ref="I37:I41"/>
    <mergeCell ref="I42:I45"/>
    <mergeCell ref="L45:L48"/>
    <mergeCell ref="L49:L51"/>
    <mergeCell ref="L40:L44"/>
    <mergeCell ref="I46:I53"/>
    <mergeCell ref="J13:J15"/>
    <mergeCell ref="K13:K15"/>
    <mergeCell ref="L13:L15"/>
    <mergeCell ref="M13:M15"/>
    <mergeCell ref="L37:L39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B3:E21"/>
  <sheetViews>
    <sheetView workbookViewId="0"/>
  </sheetViews>
  <sheetFormatPr baseColWidth="10" defaultRowHeight="12.75" x14ac:dyDescent="0.2"/>
  <cols>
    <col min="1" max="1" width="11.42578125" style="34"/>
    <col min="2" max="2" width="39.42578125" style="34" customWidth="1"/>
    <col min="3" max="3" width="45.42578125" style="34" customWidth="1"/>
    <col min="4" max="4" width="41.5703125" style="34" customWidth="1"/>
    <col min="5" max="5" width="40" style="34" customWidth="1"/>
    <col min="6" max="16384" width="11.42578125" style="34"/>
  </cols>
  <sheetData>
    <row r="3" spans="2:5" x14ac:dyDescent="0.2">
      <c r="B3" s="2"/>
      <c r="C3" s="2"/>
      <c r="D3" s="2"/>
      <c r="E3" s="2"/>
    </row>
    <row r="4" spans="2:5" ht="33.75" customHeight="1" x14ac:dyDescent="0.2"/>
    <row r="5" spans="2:5" ht="41.25" customHeight="1" x14ac:dyDescent="0.2"/>
    <row r="6" spans="2:5" ht="25.5" customHeight="1" x14ac:dyDescent="0.2">
      <c r="B6" s="2"/>
      <c r="C6" s="2"/>
      <c r="D6" s="2"/>
      <c r="E6" s="2"/>
    </row>
    <row r="7" spans="2:5" ht="39.75" customHeight="1" x14ac:dyDescent="0.2">
      <c r="B7" s="2"/>
      <c r="C7" s="2"/>
      <c r="D7" s="2"/>
      <c r="E7" s="2"/>
    </row>
    <row r="8" spans="2:5" ht="40.5" customHeight="1" x14ac:dyDescent="0.2">
      <c r="B8" s="2"/>
      <c r="C8" s="2"/>
      <c r="D8" s="2"/>
    </row>
    <row r="9" spans="2:5" ht="51.75" customHeight="1" x14ac:dyDescent="0.2">
      <c r="B9" s="2"/>
      <c r="C9" s="2"/>
    </row>
    <row r="15" spans="2:5" x14ac:dyDescent="0.2">
      <c r="B15" s="2"/>
    </row>
    <row r="17" spans="2:2" x14ac:dyDescent="0.2">
      <c r="B17" s="2"/>
    </row>
    <row r="18" spans="2:2" x14ac:dyDescent="0.2">
      <c r="B18" s="2"/>
    </row>
    <row r="19" spans="2:2" x14ac:dyDescent="0.2">
      <c r="B19" s="2"/>
    </row>
    <row r="20" spans="2:2" x14ac:dyDescent="0.2">
      <c r="B20" s="2"/>
    </row>
    <row r="21" spans="2:2" x14ac:dyDescent="0.2">
      <c r="B21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DE4A4E8980245A4D9F2B0B5C13CA3" ma:contentTypeVersion="8" ma:contentTypeDescription="Crear nuevo documento." ma:contentTypeScope="" ma:versionID="fe1bda8cb40146c0dca9763dc8b1a598">
  <xsd:schema xmlns:xsd="http://www.w3.org/2001/XMLSchema" xmlns:xs="http://www.w3.org/2001/XMLSchema" xmlns:p="http://schemas.microsoft.com/office/2006/metadata/properties" xmlns:ns3="15195382-4b6a-43a3-83b9-6c703a995e1e" xmlns:ns4="d11c9118-7091-4d75-9f10-8c722a7696bc" targetNamespace="http://schemas.microsoft.com/office/2006/metadata/properties" ma:root="true" ma:fieldsID="6a396f5c0ad7ac650857b902639a3450" ns3:_="" ns4:_="">
    <xsd:import namespace="15195382-4b6a-43a3-83b9-6c703a995e1e"/>
    <xsd:import namespace="d11c9118-7091-4d75-9f10-8c722a7696bc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95382-4b6a-43a3-83b9-6c703a995e1e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c9118-7091-4d75-9f10-8c722a769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8FD7B5-3F94-47F0-9B89-F372DD24A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95382-4b6a-43a3-83b9-6c703a995e1e"/>
    <ds:schemaRef ds:uri="d11c9118-7091-4d75-9f10-8c722a769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488416-EF0E-4993-BA57-3288D1FB0E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1E1AE7-9510-4914-845F-5891A697788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CC4D91D-97D6-457B-8262-19C8F27C7913}">
  <ds:schemaRefs>
    <ds:schemaRef ds:uri="http://schemas.microsoft.com/office/infopath/2007/PartnerControls"/>
    <ds:schemaRef ds:uri="d11c9118-7091-4d75-9f10-8c722a7696bc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15195382-4b6a-43a3-83b9-6c703a995e1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18</vt:i4>
      </vt:variant>
    </vt:vector>
  </HeadingPairs>
  <TitlesOfParts>
    <vt:vector size="24" baseType="lpstr">
      <vt:lpstr>Definitiva</vt:lpstr>
      <vt:lpstr>Hoja2</vt:lpstr>
      <vt:lpstr>CAMBIOS 2014-2015</vt:lpstr>
      <vt:lpstr>CAMBIOS 2015 - 2016</vt:lpstr>
      <vt:lpstr>DB</vt:lpstr>
      <vt:lpstr>Hoja1</vt:lpstr>
      <vt:lpstr>¿TIENE_HERRAMIENTA_PARA_EJERCER_EL_CONTROL?</vt:lpstr>
      <vt:lpstr>A</vt:lpstr>
      <vt:lpstr>B</vt:lpstr>
      <vt:lpstr>CE</vt:lpstr>
      <vt:lpstr>EvidenciaSeguimiento</vt:lpstr>
      <vt:lpstr>EXISTENCONTROLES</vt:lpstr>
      <vt:lpstr>ExistenManuales</vt:lpstr>
      <vt:lpstr>FrecuenciaSeguim</vt:lpstr>
      <vt:lpstr>FrecuendiaSeguim</vt:lpstr>
      <vt:lpstr>HerramientaControl</vt:lpstr>
      <vt:lpstr>HerramientaEfectiva</vt:lpstr>
      <vt:lpstr>IMPACTO</vt:lpstr>
      <vt:lpstr>ManualesInstructivos</vt:lpstr>
      <vt:lpstr>OPCIONESDEMANEJO</vt:lpstr>
      <vt:lpstr>PROBABILIDAD</vt:lpstr>
      <vt:lpstr>ResponDefinidos</vt:lpstr>
      <vt:lpstr>TieneHerramientaControl1</vt:lpstr>
      <vt:lpstr>TIPODERIESGO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Vanegas</dc:creator>
  <cp:lastModifiedBy>Nancy Paola Morales Castellanos</cp:lastModifiedBy>
  <cp:lastPrinted>2015-03-20T17:32:09Z</cp:lastPrinted>
  <dcterms:created xsi:type="dcterms:W3CDTF">2007-05-23T11:34:18Z</dcterms:created>
  <dcterms:modified xsi:type="dcterms:W3CDTF">2019-09-18T20:11:42Z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0x010100ED8DE4A4E8980245A4D9F2B0B5C13CA3</vt:lpwstr>
  </property>
</Properties>
</file>