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cmunoz\Downloads\"/>
    </mc:Choice>
  </mc:AlternateContent>
  <xr:revisionPtr revIDLastSave="0" documentId="13_ncr:1_{993F633A-D79B-466C-BBD1-4A98FBB9AF88}" xr6:coauthVersionLast="47" xr6:coauthVersionMax="47" xr10:uidLastSave="{00000000-0000-0000-0000-000000000000}"/>
  <bookViews>
    <workbookView xWindow="-120" yWindow="-120" windowWidth="20730" windowHeight="11160" xr2:uid="{FC75B1C2-3DEF-43A9-B75D-13D0744CD448}"/>
  </bookViews>
  <sheets>
    <sheet name="Formato GCSP-F-288" sheetId="2" r:id="rId1"/>
    <sheet name="Instrucciones GCSP-F-288" sheetId="4" r:id="rId2"/>
  </sheets>
  <definedNames>
    <definedName name="_xlnm.Print_Area" localSheetId="0">'Formato GCSP-F-288'!$A$1:$L$168</definedName>
    <definedName name="_xlnm.Print_Titles" localSheetId="0">'Formato GCSP-F-288'!$1:$4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8" i="2" l="1"/>
  <c r="H139" i="2"/>
  <c r="K139" i="2" s="1"/>
  <c r="K133" i="2"/>
  <c r="K132" i="2" s="1"/>
  <c r="K131" i="2"/>
  <c r="K130" i="2" s="1"/>
  <c r="K128" i="2"/>
  <c r="K125" i="2"/>
  <c r="K124" i="2"/>
  <c r="K122" i="2"/>
  <c r="K121" i="2"/>
  <c r="M121" i="2" s="1"/>
  <c r="K118" i="2"/>
  <c r="K117" i="2"/>
  <c r="K116" i="2"/>
  <c r="K115" i="2"/>
  <c r="K114" i="2"/>
  <c r="K113" i="2"/>
  <c r="K112" i="2"/>
  <c r="M112" i="2" s="1"/>
  <c r="K111" i="2"/>
  <c r="K110" i="2"/>
  <c r="K106" i="2"/>
  <c r="K105" i="2"/>
  <c r="K104" i="2"/>
  <c r="K103" i="2"/>
  <c r="K102" i="2"/>
  <c r="K101" i="2"/>
  <c r="K100" i="2"/>
  <c r="K99" i="2"/>
  <c r="K98" i="2"/>
  <c r="K97" i="2"/>
  <c r="K96" i="2"/>
  <c r="K95" i="2"/>
  <c r="K94" i="2"/>
  <c r="K93" i="2"/>
  <c r="K92" i="2"/>
  <c r="K91" i="2"/>
  <c r="K90" i="2"/>
  <c r="K89" i="2"/>
  <c r="K88" i="2"/>
  <c r="K87" i="2"/>
  <c r="K86" i="2"/>
  <c r="K85" i="2"/>
  <c r="K84" i="2"/>
  <c r="K83" i="2"/>
  <c r="K82" i="2"/>
  <c r="K80" i="2"/>
  <c r="K77" i="2"/>
  <c r="K76" i="2"/>
  <c r="K75" i="2"/>
  <c r="K74" i="2"/>
  <c r="K72" i="2"/>
  <c r="K71" i="2"/>
  <c r="K69" i="2"/>
  <c r="K68" i="2"/>
  <c r="K67" i="2"/>
  <c r="K66" i="2"/>
  <c r="K65" i="2"/>
  <c r="K62" i="2"/>
  <c r="M62" i="2" s="1"/>
  <c r="K61" i="2"/>
  <c r="K60" i="2"/>
  <c r="K59" i="2"/>
  <c r="K58" i="2"/>
  <c r="K57" i="2"/>
  <c r="K56" i="2"/>
  <c r="K55" i="2"/>
  <c r="K54" i="2"/>
  <c r="M54" i="2" s="1"/>
  <c r="K53" i="2"/>
  <c r="K52" i="2"/>
  <c r="K51" i="2"/>
  <c r="K49" i="2"/>
  <c r="K48" i="2" s="1"/>
  <c r="K42" i="2"/>
  <c r="K41" i="2" s="1"/>
  <c r="K40" i="2"/>
  <c r="K39" i="2"/>
  <c r="K38" i="2"/>
  <c r="K35" i="2"/>
  <c r="K33" i="2"/>
  <c r="K31" i="2"/>
  <c r="K30" i="2"/>
  <c r="K29" i="2"/>
  <c r="H51" i="2"/>
  <c r="H49" i="2"/>
  <c r="H48" i="2" s="1"/>
  <c r="H46" i="2"/>
  <c r="K46" i="2" s="1"/>
  <c r="H133" i="2"/>
  <c r="H132" i="2" s="1"/>
  <c r="H131" i="2"/>
  <c r="H130" i="2" s="1"/>
  <c r="H135" i="2"/>
  <c r="K135" i="2" s="1"/>
  <c r="K134" i="2" s="1"/>
  <c r="H137" i="2"/>
  <c r="K137" i="2" s="1"/>
  <c r="F136" i="2"/>
  <c r="J136" i="2"/>
  <c r="I136" i="2"/>
  <c r="G136" i="2"/>
  <c r="G48" i="2"/>
  <c r="I48" i="2"/>
  <c r="J48" i="2"/>
  <c r="F48" i="2"/>
  <c r="G134" i="2"/>
  <c r="I134" i="2"/>
  <c r="J134" i="2"/>
  <c r="F134" i="2"/>
  <c r="G132" i="2"/>
  <c r="I132" i="2"/>
  <c r="J132" i="2"/>
  <c r="F132" i="2"/>
  <c r="J130" i="2"/>
  <c r="I130" i="2"/>
  <c r="G130" i="2"/>
  <c r="F130" i="2"/>
  <c r="F28" i="2"/>
  <c r="G50" i="2"/>
  <c r="I50" i="2"/>
  <c r="J50" i="2"/>
  <c r="G45" i="2"/>
  <c r="I45" i="2"/>
  <c r="J45" i="2"/>
  <c r="F45" i="2"/>
  <c r="J41" i="2"/>
  <c r="I41" i="2"/>
  <c r="J34" i="2"/>
  <c r="I34" i="2"/>
  <c r="G43" i="2"/>
  <c r="I43" i="2"/>
  <c r="J43" i="2"/>
  <c r="F43" i="2"/>
  <c r="H110" i="2"/>
  <c r="H79" i="2"/>
  <c r="K79" i="2" s="1"/>
  <c r="H71" i="2"/>
  <c r="H65" i="2"/>
  <c r="M52" i="2"/>
  <c r="H52" i="2"/>
  <c r="H47" i="2"/>
  <c r="K47" i="2" s="1"/>
  <c r="H44" i="2"/>
  <c r="H43" i="2" s="1"/>
  <c r="H42" i="2"/>
  <c r="H41" i="2" s="1"/>
  <c r="H40" i="2"/>
  <c r="H39" i="2"/>
  <c r="H38" i="2"/>
  <c r="H37" i="2"/>
  <c r="K37" i="2" s="1"/>
  <c r="H36" i="2"/>
  <c r="K36" i="2" s="1"/>
  <c r="M36" i="2" s="1"/>
  <c r="H35" i="2"/>
  <c r="H33" i="2"/>
  <c r="H32" i="2"/>
  <c r="K32" i="2" s="1"/>
  <c r="M32" i="2" s="1"/>
  <c r="H31" i="2"/>
  <c r="H30" i="2"/>
  <c r="H53" i="2"/>
  <c r="H54" i="2"/>
  <c r="H55" i="2"/>
  <c r="H56" i="2"/>
  <c r="H57" i="2"/>
  <c r="H58" i="2"/>
  <c r="H59" i="2"/>
  <c r="H60" i="2"/>
  <c r="H61" i="2"/>
  <c r="H62" i="2"/>
  <c r="M58" i="2"/>
  <c r="F34" i="2"/>
  <c r="G28" i="2"/>
  <c r="J138" i="2"/>
  <c r="I138" i="2"/>
  <c r="J126" i="2"/>
  <c r="I126" i="2"/>
  <c r="J119" i="2"/>
  <c r="I119" i="2"/>
  <c r="J109" i="2"/>
  <c r="I109" i="2"/>
  <c r="J78" i="2"/>
  <c r="I78" i="2"/>
  <c r="J70" i="2"/>
  <c r="I70" i="2"/>
  <c r="J64" i="2"/>
  <c r="I64" i="2"/>
  <c r="G138" i="2"/>
  <c r="G126" i="2"/>
  <c r="G119" i="2"/>
  <c r="G109" i="2"/>
  <c r="G78" i="2"/>
  <c r="G70" i="2"/>
  <c r="G64" i="2"/>
  <c r="G34" i="2"/>
  <c r="G41" i="2"/>
  <c r="H29" i="2"/>
  <c r="H66" i="2"/>
  <c r="H67" i="2"/>
  <c r="H68" i="2"/>
  <c r="H69" i="2"/>
  <c r="H72" i="2"/>
  <c r="H73" i="2"/>
  <c r="K73" i="2" s="1"/>
  <c r="H74" i="2"/>
  <c r="H75" i="2"/>
  <c r="H76" i="2"/>
  <c r="H77" i="2"/>
  <c r="H80" i="2"/>
  <c r="H81" i="2"/>
  <c r="K81" i="2" s="1"/>
  <c r="H82" i="2"/>
  <c r="H83" i="2"/>
  <c r="H84" i="2"/>
  <c r="H85" i="2"/>
  <c r="H86" i="2"/>
  <c r="H87" i="2"/>
  <c r="H88" i="2"/>
  <c r="H89" i="2"/>
  <c r="H90" i="2"/>
  <c r="H91" i="2"/>
  <c r="H92" i="2"/>
  <c r="H93" i="2"/>
  <c r="H94" i="2"/>
  <c r="H95" i="2"/>
  <c r="H96" i="2"/>
  <c r="H97" i="2"/>
  <c r="H98" i="2"/>
  <c r="H99" i="2"/>
  <c r="H100" i="2"/>
  <c r="H101" i="2"/>
  <c r="H102" i="2"/>
  <c r="H103" i="2"/>
  <c r="H104" i="2"/>
  <c r="H105" i="2"/>
  <c r="H106" i="2"/>
  <c r="H107" i="2"/>
  <c r="K107" i="2" s="1"/>
  <c r="H111" i="2"/>
  <c r="H112" i="2"/>
  <c r="H113" i="2"/>
  <c r="H114" i="2"/>
  <c r="H115" i="2"/>
  <c r="H116" i="2"/>
  <c r="H117" i="2"/>
  <c r="H118" i="2"/>
  <c r="H120" i="2"/>
  <c r="K120" i="2" s="1"/>
  <c r="H121" i="2"/>
  <c r="H122" i="2"/>
  <c r="H123" i="2"/>
  <c r="K123" i="2" s="1"/>
  <c r="H124" i="2"/>
  <c r="H125" i="2"/>
  <c r="H127" i="2"/>
  <c r="K127" i="2" s="1"/>
  <c r="H128" i="2"/>
  <c r="H129" i="2"/>
  <c r="K129" i="2" s="1"/>
  <c r="I28" i="2"/>
  <c r="J28" i="2"/>
  <c r="M75" i="2"/>
  <c r="M85" i="2"/>
  <c r="M93" i="2"/>
  <c r="M101" i="2"/>
  <c r="F126" i="2"/>
  <c r="F119" i="2"/>
  <c r="F109" i="2"/>
  <c r="F78" i="2"/>
  <c r="F70" i="2"/>
  <c r="F64" i="2"/>
  <c r="H134" i="2" l="1"/>
  <c r="M134" i="2" s="1"/>
  <c r="K44" i="2"/>
  <c r="K43" i="2" s="1"/>
  <c r="M43" i="2" s="1"/>
  <c r="K28" i="2"/>
  <c r="K136" i="2"/>
  <c r="H136" i="2"/>
  <c r="M136" i="2" s="1"/>
  <c r="M129" i="2"/>
  <c r="M100" i="2"/>
  <c r="M84" i="2"/>
  <c r="M111" i="2"/>
  <c r="M92" i="2"/>
  <c r="M74" i="2"/>
  <c r="G108" i="2"/>
  <c r="G63" i="2" s="1"/>
  <c r="M132" i="2"/>
  <c r="M116" i="2"/>
  <c r="M105" i="2"/>
  <c r="M97" i="2"/>
  <c r="M89" i="2"/>
  <c r="M35" i="2"/>
  <c r="M69" i="2"/>
  <c r="M125" i="2"/>
  <c r="M110" i="2"/>
  <c r="M60" i="2"/>
  <c r="M128" i="2"/>
  <c r="M118" i="2"/>
  <c r="M107" i="2"/>
  <c r="M99" i="2"/>
  <c r="M91" i="2"/>
  <c r="M83" i="2"/>
  <c r="M73" i="2"/>
  <c r="M40" i="2"/>
  <c r="M39" i="2"/>
  <c r="M47" i="2"/>
  <c r="M124" i="2"/>
  <c r="M115" i="2"/>
  <c r="M104" i="2"/>
  <c r="M96" i="2"/>
  <c r="M88" i="2"/>
  <c r="M80" i="2"/>
  <c r="M56" i="2"/>
  <c r="M38" i="2"/>
  <c r="M123" i="2"/>
  <c r="M114" i="2"/>
  <c r="M103" i="2"/>
  <c r="M95" i="2"/>
  <c r="M87" i="2"/>
  <c r="M79" i="2"/>
  <c r="M37" i="2"/>
  <c r="M51" i="2"/>
  <c r="M122" i="2"/>
  <c r="M113" i="2"/>
  <c r="M102" i="2"/>
  <c r="M94" i="2"/>
  <c r="M86" i="2"/>
  <c r="M77" i="2"/>
  <c r="M67" i="2"/>
  <c r="M71" i="2"/>
  <c r="M76" i="2"/>
  <c r="M66" i="2"/>
  <c r="H126" i="2"/>
  <c r="M106" i="2"/>
  <c r="M98" i="2"/>
  <c r="M61" i="2"/>
  <c r="M53" i="2"/>
  <c r="M41" i="2"/>
  <c r="M130" i="2"/>
  <c r="F108" i="2"/>
  <c r="F63" i="2" s="1"/>
  <c r="H45" i="2"/>
  <c r="H119" i="2"/>
  <c r="M55" i="2"/>
  <c r="M33" i="2"/>
  <c r="M31" i="2"/>
  <c r="M65" i="2"/>
  <c r="H78" i="2"/>
  <c r="M68" i="2"/>
  <c r="K45" i="2"/>
  <c r="K119" i="2"/>
  <c r="M127" i="2"/>
  <c r="M117" i="2"/>
  <c r="M90" i="2"/>
  <c r="M82" i="2"/>
  <c r="K78" i="2"/>
  <c r="K70" i="2"/>
  <c r="H109" i="2"/>
  <c r="M57" i="2"/>
  <c r="M59" i="2"/>
  <c r="M48" i="2"/>
  <c r="M30" i="2"/>
  <c r="M46" i="2"/>
  <c r="M120" i="2"/>
  <c r="J108" i="2"/>
  <c r="J63" i="2" s="1"/>
  <c r="K50" i="2"/>
  <c r="K126" i="2"/>
  <c r="K64" i="2"/>
  <c r="M42" i="2"/>
  <c r="M81" i="2"/>
  <c r="K109" i="2"/>
  <c r="H64" i="2"/>
  <c r="K34" i="2"/>
  <c r="M72" i="2"/>
  <c r="H70" i="2"/>
  <c r="H50" i="2"/>
  <c r="C19" i="2" s="1"/>
  <c r="M29" i="2"/>
  <c r="J27" i="2"/>
  <c r="J26" i="2" s="1"/>
  <c r="G27" i="2"/>
  <c r="I27" i="2"/>
  <c r="I26" i="2" s="1"/>
  <c r="H34" i="2"/>
  <c r="I108" i="2"/>
  <c r="I63" i="2" s="1"/>
  <c r="H28" i="2"/>
  <c r="M119" i="2" l="1"/>
  <c r="M44" i="2"/>
  <c r="M70" i="2"/>
  <c r="M78" i="2"/>
  <c r="H108" i="2"/>
  <c r="H63" i="2" s="1"/>
  <c r="C20" i="2" s="1"/>
  <c r="M109" i="2"/>
  <c r="M45" i="2"/>
  <c r="M126" i="2"/>
  <c r="K27" i="2"/>
  <c r="K26" i="2" s="1"/>
  <c r="M34" i="2"/>
  <c r="F19" i="2"/>
  <c r="M50" i="2"/>
  <c r="K108" i="2"/>
  <c r="M64" i="2"/>
  <c r="M28" i="2"/>
  <c r="H27" i="2"/>
  <c r="F50" i="2"/>
  <c r="F41" i="2"/>
  <c r="F27" i="2" s="1"/>
  <c r="M27" i="2" l="1"/>
  <c r="K63" i="2"/>
  <c r="M108" i="2"/>
  <c r="H140" i="2"/>
  <c r="F18" i="2"/>
  <c r="H138" i="2" l="1"/>
  <c r="C21" i="2" s="1"/>
  <c r="K140" i="2"/>
  <c r="K138" i="2" s="1"/>
  <c r="M139" i="2"/>
  <c r="F20" i="2"/>
  <c r="M63" i="2"/>
  <c r="F26" i="2"/>
  <c r="G26" i="2"/>
  <c r="H26" i="2"/>
  <c r="C18" i="2"/>
  <c r="M140" i="2" l="1"/>
  <c r="F21" i="2"/>
  <c r="M138" i="2"/>
</calcChain>
</file>

<file path=xl/sharedStrings.xml><?xml version="1.0" encoding="utf-8"?>
<sst xmlns="http://schemas.openxmlformats.org/spreadsheetml/2006/main" count="258" uniqueCount="224">
  <si>
    <t>INFORMACIÓN DE BIENES DE USO PÚBLICO Y PROPIEDAD PLANTA Y EQUIPO EN EL MODO FÉRREO SEGÚN EL NUEVO MARCO NORMATIVO PARA ENTIDADES DE GOBIERNO</t>
  </si>
  <si>
    <t>GESTIÓN CONTRACTUAL Y SEGUIMIENTO DE PROYECTOS DE INFRAESTRUCTURA DE TRANSPORTE</t>
  </si>
  <si>
    <t>CÓDIGO</t>
  </si>
  <si>
    <t>GCSP-F-288</t>
  </si>
  <si>
    <t>VERSIÓN</t>
  </si>
  <si>
    <t>FECHA</t>
  </si>
  <si>
    <t>INFORMACIÓN CON CORTE A (dd-mm-aaaa):</t>
  </si>
  <si>
    <t>a)</t>
  </si>
  <si>
    <t xml:space="preserve"> Datos del Contrato</t>
  </si>
  <si>
    <t>Proyecto</t>
  </si>
  <si>
    <t>Fecha de suscripción del contrato</t>
  </si>
  <si>
    <t>Número del contrato</t>
  </si>
  <si>
    <t>Fecha de acta de inicio</t>
  </si>
  <si>
    <t>Objeto del contrato</t>
  </si>
  <si>
    <t>Plazo del Contrato</t>
  </si>
  <si>
    <t>Fecha de terminación del contrato</t>
  </si>
  <si>
    <t>Concesionario/Contratista a cargo</t>
  </si>
  <si>
    <t>NIT</t>
  </si>
  <si>
    <t>b)</t>
  </si>
  <si>
    <t>Valoración de activos (Resumen)</t>
  </si>
  <si>
    <t>No.</t>
  </si>
  <si>
    <t>Activo</t>
  </si>
  <si>
    <t>Valor acumulado vigencia actual</t>
  </si>
  <si>
    <t>Depreciación acumulada actual</t>
  </si>
  <si>
    <t>Observaciones</t>
  </si>
  <si>
    <t xml:space="preserve">1. </t>
  </si>
  <si>
    <t>Superestructura</t>
  </si>
  <si>
    <t>2.</t>
  </si>
  <si>
    <t>Infraestructura</t>
  </si>
  <si>
    <t>3.</t>
  </si>
  <si>
    <t>Propiedad, Planta y Equipos</t>
  </si>
  <si>
    <t xml:space="preserve">4. </t>
  </si>
  <si>
    <t>Intangibles</t>
  </si>
  <si>
    <t>c)</t>
  </si>
  <si>
    <t> </t>
  </si>
  <si>
    <t>Unidad</t>
  </si>
  <si>
    <t>Cantidad</t>
  </si>
  <si>
    <t>Valor acumulado vigencia anterior
 (A)</t>
  </si>
  <si>
    <t>Actualización vigencia actual 
(B)</t>
  </si>
  <si>
    <t>Valor acumulado vigencia actual
 (C=A+B)</t>
  </si>
  <si>
    <t>Depreciación acumulada año anterior
(D)</t>
  </si>
  <si>
    <t>Depreciación vigencia actual
(E)</t>
  </si>
  <si>
    <t>Depreciación acumulada actual
(F=D+E)</t>
  </si>
  <si>
    <t>VÍA</t>
  </si>
  <si>
    <t>1.  SUPERESTRUCTURA</t>
  </si>
  <si>
    <t>1.1. RIELES</t>
  </si>
  <si>
    <t>1.1.1 Rieles de 115 Lb/Yd</t>
  </si>
  <si>
    <t>1.1.2 Rieles de 90 Lb/Yd</t>
  </si>
  <si>
    <t>1.1.3 Rieles de 75 Lb/Yd</t>
  </si>
  <si>
    <t>1.1.4 Rieles de 65, 60 y 32 Lb/Yd</t>
  </si>
  <si>
    <t>1.1.5 Otros</t>
  </si>
  <si>
    <t>1.2. TRAVIESAS</t>
  </si>
  <si>
    <t>1.2.1 Traviesas de concreto ARA 90</t>
  </si>
  <si>
    <t>1.2.2 Traviesas de concreto ARA 75</t>
  </si>
  <si>
    <t>1.2.3 Traviesas de Madera L=2.5m</t>
  </si>
  <si>
    <t>1.2.4 Traviesas de Madera L=2m</t>
  </si>
  <si>
    <t xml:space="preserve">1.2.5 Traviesas de Madera puentes </t>
  </si>
  <si>
    <t>1.2.6 Otros</t>
  </si>
  <si>
    <t>1.3. BALASTO</t>
  </si>
  <si>
    <t>1.3.1 Balasto</t>
  </si>
  <si>
    <t>1.4. APARATOS CAMBIAVIAS</t>
  </si>
  <si>
    <t>1.4.1 Aparatos cambiavías</t>
  </si>
  <si>
    <t>1.5. ELEMENTOS DE FIJACIÓN</t>
  </si>
  <si>
    <t>1.5.1 Elementos de fijación</t>
  </si>
  <si>
    <t>1.5.2 Otros</t>
  </si>
  <si>
    <t>1.6. OTROS</t>
  </si>
  <si>
    <t>2.  INFRAESTRUCTURA</t>
  </si>
  <si>
    <t>2.1 Bóvedas, Box Culvert y Alcantarillas tipo</t>
  </si>
  <si>
    <t>2.2 Pontones</t>
  </si>
  <si>
    <t>2.3 Cunetas</t>
  </si>
  <si>
    <t>2.4 Puentes Férreos</t>
  </si>
  <si>
    <t>2.5 Puentes peatonales</t>
  </si>
  <si>
    <t>2.6 Muro en concreto</t>
  </si>
  <si>
    <t>2.7 Muro en gaviones</t>
  </si>
  <si>
    <t>2.8 Muro en tierra armada</t>
  </si>
  <si>
    <t>2.9 Muro en concreto lanzado</t>
  </si>
  <si>
    <t>2.10 Muro en bolsacretos</t>
  </si>
  <si>
    <t>2.11 Pasos a nivel</t>
  </si>
  <si>
    <t>2.12 Otros</t>
  </si>
  <si>
    <t>3.PROPIEDAD, PLANTA Y EQUIPOS</t>
  </si>
  <si>
    <t xml:space="preserve">3.1. BIENES INMUEBLES </t>
  </si>
  <si>
    <t>3.1.1 Estaciones Férreas</t>
  </si>
  <si>
    <t>3.1.2 Talleres Férreos</t>
  </si>
  <si>
    <t>3.1.3 Bodegas Férreas</t>
  </si>
  <si>
    <t>3.1.4 Edificios de oficinas</t>
  </si>
  <si>
    <t>3.1.5 Otras edificaciones</t>
  </si>
  <si>
    <t>3.2 BIENES MUEBLES</t>
  </si>
  <si>
    <t>3.2.1 Máquinas de taller mecánico</t>
  </si>
  <si>
    <t>3.2.2 Herramientas</t>
  </si>
  <si>
    <t>3.2.3 Equipos de computo</t>
  </si>
  <si>
    <t>3.2.4 Otros Equipos tecnológicos</t>
  </si>
  <si>
    <t>3.2.5 Muebles de oficina</t>
  </si>
  <si>
    <t>3.2.6 Vehículos</t>
  </si>
  <si>
    <t>3.2.7 Otros</t>
  </si>
  <si>
    <t>3.3 MATERIAL RODANTE</t>
  </si>
  <si>
    <t>3.3.1 Locomotoras U6</t>
  </si>
  <si>
    <t>3.3.2 Locomotoras U10</t>
  </si>
  <si>
    <t>3.3.3 Locomotoras U12</t>
  </si>
  <si>
    <t>3.3.4 Locomotoras GR12</t>
  </si>
  <si>
    <t>3.3.5 Locomotoras U18</t>
  </si>
  <si>
    <t>3.3.6 Locomotoras U20</t>
  </si>
  <si>
    <t>3.3.7 Locomotoras C21</t>
  </si>
  <si>
    <t>3.3.8 Locomotoras R22</t>
  </si>
  <si>
    <t>3.3.9 Carromotores</t>
  </si>
  <si>
    <t>3.3.10 Móvil Litera</t>
  </si>
  <si>
    <t>3.3.11 Papa móvil (Carromotor ejecutivo)</t>
  </si>
  <si>
    <t>3.3.12  Plataformas para contenedores</t>
  </si>
  <si>
    <t>3.3.13 Plataforma 35 T-12m</t>
  </si>
  <si>
    <t xml:space="preserve">3.3.14 Plataforma 35/40 T </t>
  </si>
  <si>
    <t>3.3.15 Plataforma 40 T-12m</t>
  </si>
  <si>
    <t>3.3.16 Plataforma cama baja</t>
  </si>
  <si>
    <t>3.3.17 Plataforma Canadiense</t>
  </si>
  <si>
    <t>3.3.18 Tolvas Balasteras</t>
  </si>
  <si>
    <t xml:space="preserve">3.3.19 Tolvas de volteo </t>
  </si>
  <si>
    <t>3.3.20 Tolva Granelera</t>
  </si>
  <si>
    <t>3.3.21 Tolva Golondrina</t>
  </si>
  <si>
    <t>3.3.22 Bateadora</t>
  </si>
  <si>
    <t>3.3.23 Carro caja</t>
  </si>
  <si>
    <t>3.3.24 Reguladora</t>
  </si>
  <si>
    <t>3.3.25 Coche pasajeros</t>
  </si>
  <si>
    <t>3.3.26 Carro tanque</t>
  </si>
  <si>
    <t>3.3.27 Góndolas</t>
  </si>
  <si>
    <t>3.3.28 Equipo rodante irrecuperable</t>
  </si>
  <si>
    <t>3.3.29 Otros equipos rodantes</t>
  </si>
  <si>
    <t>3.4 EQUIPO OPERATIVO</t>
  </si>
  <si>
    <t>3.4.1. Maquinaria pesada (Peso en orden de trabajo mayor a 30 Ton)</t>
  </si>
  <si>
    <t>3.4.1.1. Excavadoras</t>
  </si>
  <si>
    <t>3.4.1.2. Retroexcavadoras</t>
  </si>
  <si>
    <t>3.4.1.3. Dragalinas</t>
  </si>
  <si>
    <t>3.4.1.4. Motoniveladoras</t>
  </si>
  <si>
    <t>3.4.1.5. Cargadores</t>
  </si>
  <si>
    <t>3.4.1.6. Compactadores</t>
  </si>
  <si>
    <t>3.4.1.7. Volquetas</t>
  </si>
  <si>
    <t>3.4.1.8. Bulldozer</t>
  </si>
  <si>
    <t>3.4.1.9. Otros</t>
  </si>
  <si>
    <t>3.4.2. Maquinaria semipesada (Peso en orden de trabajo menor a 30 Ton)</t>
  </si>
  <si>
    <t>3.4.2.1. Motovolquetes</t>
  </si>
  <si>
    <t>3.4.2.2. Excavadoras</t>
  </si>
  <si>
    <t>3.4.2.3. Retroexcavadoras</t>
  </si>
  <si>
    <t>3.4.2.4. Cargadores</t>
  </si>
  <si>
    <t>3.4.2.5. Volquetas</t>
  </si>
  <si>
    <t>3.4.2.6. Otros</t>
  </si>
  <si>
    <t>3.4.3. Equipos ligeros</t>
  </si>
  <si>
    <t>3.4.3.1. Equipos ligeros neumáticos</t>
  </si>
  <si>
    <t>3.4.3.2. Equipos ligeros eléctricos</t>
  </si>
  <si>
    <t>3.4.3.3. Otros</t>
  </si>
  <si>
    <t>3.4.4. Pórticos</t>
  </si>
  <si>
    <t>3.4.5. Grúas</t>
  </si>
  <si>
    <t>3.4.6. Sistema de Control de Trenes (Equipos)</t>
  </si>
  <si>
    <t>3.4.7. Otros</t>
  </si>
  <si>
    <t>4. INTANGIBLES</t>
  </si>
  <si>
    <t>4.1 Sistemas de Control de Trenes (Software)</t>
  </si>
  <si>
    <t>4.2 Otros</t>
  </si>
  <si>
    <t>Comentarios y observaciones</t>
  </si>
  <si>
    <t xml:space="preserve">d) </t>
  </si>
  <si>
    <t>Anexos:</t>
  </si>
  <si>
    <t>(Indicar cantidad de archivos y folios)</t>
  </si>
  <si>
    <t xml:space="preserve">e) </t>
  </si>
  <si>
    <t>Firmas:</t>
  </si>
  <si>
    <t>Firma Representante legal del concesionario y/o Contratista
Nombre del representante legal</t>
  </si>
  <si>
    <t xml:space="preserve">Firma Contador Público del concesionario y/o Contratista
Nombre Contador Público
T.P. No. </t>
  </si>
  <si>
    <t>__________________________________________</t>
  </si>
  <si>
    <t>f. REVISIÓN DOCUMENTAL AGENCIA NACIONAL DE INFRAESTRUCTURA (ANI)</t>
  </si>
  <si>
    <t>Revisado por:</t>
  </si>
  <si>
    <t>Aprobado por:</t>
  </si>
  <si>
    <t>Aspectos técnicos</t>
  </si>
  <si>
    <t>Aspectos Financieros</t>
  </si>
  <si>
    <t>Nombre:</t>
  </si>
  <si>
    <t>Firma:</t>
  </si>
  <si>
    <t>INSTRUCCIONES PARA EL DILIGENCIAMIENTO FORMATO GCSP-F-288
IINFORMACIÓN DE BIENES DE USO PÚBLICO Y PROPIEDAD PLANTA Y EQUIPO EN EL MODO FÉRREO 
SEGÚN EL NUEVO MARCO NORMATIVO PARA ENTIDADES DE GOBIERNO</t>
  </si>
  <si>
    <t>Periodo del reporte:</t>
  </si>
  <si>
    <t>Indicar el día, mes y año de corte del reporte.</t>
  </si>
  <si>
    <t xml:space="preserve">El Formato tiene 4 capítulos, a continuación se detalla los aspectos a diligenciar en cada campo y cuadro de información. </t>
  </si>
  <si>
    <t>a. Datos del Contrato</t>
  </si>
  <si>
    <t>En este capítulo se debe diligenciar cada campo de los datos (filas)  teniendo en cuenta lo siguiente:</t>
  </si>
  <si>
    <t>Indicar el corredor férreo al que hace referencia el Contrato.</t>
  </si>
  <si>
    <t xml:space="preserve">Identificar el número del Contrato, se debe identificar la fecha en la cual se suscribió/expidió dicho documento contractual (día/mes/año).  </t>
  </si>
  <si>
    <t>Indicar el objeto del Contrato.</t>
  </si>
  <si>
    <t>Indicar nombre completo de la razón social de la Sociedad titular a cargo del Contrato.</t>
  </si>
  <si>
    <t>Indicar la fecha de suscripción del contrato.</t>
  </si>
  <si>
    <t>Indicar la fecha de suscripción del acta de inicio del contrato.</t>
  </si>
  <si>
    <t xml:space="preserve">Indicar el plazo otorgado en años, de la concesión férrea o plazo de ejecución de Contrato de obra según aplique. </t>
  </si>
  <si>
    <t>Indicar la fecha de terminación del Contrato.</t>
  </si>
  <si>
    <t>Indicar el número de identificación tributaria de la Sociedad titular a cargo del Contrato.</t>
  </si>
  <si>
    <t>b. Valoración de activos (Resumen)</t>
  </si>
  <si>
    <t>El formato cuenta con un recuadro que tiene cinco (5) columnas,  respecto a las cuales se debe tener en cuenta:</t>
  </si>
  <si>
    <t>En esta columna se indica el tipo de Activo sujeto de valoración, se tienen cuatro tipos de activos:
1.- Superestructura
2.- Infraestructura
3.-Propiedad, planta y Equipos
4.-Intangibles</t>
  </si>
  <si>
    <r>
      <t>Corresponderá a la sumatoria de los valores de la columna "</t>
    </r>
    <r>
      <rPr>
        <i/>
        <sz val="11"/>
        <color theme="1"/>
        <rFont val="Calibri"/>
        <family val="2"/>
        <scheme val="minor"/>
      </rPr>
      <t>Valor acumulado vigencia actual (C=A+B)</t>
    </r>
    <r>
      <rPr>
        <sz val="11"/>
        <color theme="1"/>
        <rFont val="Calibri"/>
        <family val="2"/>
        <scheme val="minor"/>
      </rPr>
      <t>" del capitulo "</t>
    </r>
    <r>
      <rPr>
        <i/>
        <sz val="11"/>
        <color theme="1"/>
        <rFont val="Calibri"/>
        <family val="2"/>
        <scheme val="minor"/>
      </rPr>
      <t>c. Detalle de la valoración de activos</t>
    </r>
    <r>
      <rPr>
        <sz val="11"/>
        <color theme="1"/>
        <rFont val="Calibri"/>
        <family val="2"/>
        <scheme val="minor"/>
      </rPr>
      <t>" del formato. La suma se debe realizar para cada uno de los tipo de Activo sujetos de valoración.</t>
    </r>
  </si>
  <si>
    <r>
      <t>Corresponderá a la sumatoria de los valores de la columna "</t>
    </r>
    <r>
      <rPr>
        <i/>
        <sz val="11"/>
        <color theme="1"/>
        <rFont val="Calibri"/>
        <family val="2"/>
        <scheme val="minor"/>
      </rPr>
      <t>Depreciación acumulada actual (F=D+E)</t>
    </r>
    <r>
      <rPr>
        <sz val="11"/>
        <color theme="1"/>
        <rFont val="Calibri"/>
        <family val="2"/>
        <scheme val="minor"/>
      </rPr>
      <t>" del capitulo "</t>
    </r>
    <r>
      <rPr>
        <i/>
        <sz val="11"/>
        <color theme="1"/>
        <rFont val="Calibri"/>
        <family val="2"/>
        <scheme val="minor"/>
      </rPr>
      <t>c. Detalle de la valoración de activos</t>
    </r>
    <r>
      <rPr>
        <sz val="11"/>
        <color theme="1"/>
        <rFont val="Calibri"/>
        <family val="2"/>
        <scheme val="minor"/>
      </rPr>
      <t>" del formato. La suma se debe realizar para cada uno de los tipo de activos sujetos de valoración.</t>
    </r>
  </si>
  <si>
    <t>Se deja espacio para incluir cualquier explicación que sustente o amplíe la razón del contenido relacionado.</t>
  </si>
  <si>
    <t>El formato cuenta con un recuadro que tiene nueve (9) columnas,  de las cuales se debe tener cuenta lo siguiente:</t>
  </si>
  <si>
    <t>En esta columna se indican los activos que se han identificado componen la red férrea a nivel nacional, por lo que los activos que serán objeto de valoración deberán ser ubicados en este listado.</t>
  </si>
  <si>
    <t>Debe corresponder a la unidad de medida del activo que permite su identificación y cuantificación.</t>
  </si>
  <si>
    <t>Corresponderá a la cantidad de unidades de medida que se están valorando.</t>
  </si>
  <si>
    <r>
      <t>En esta columna se debe indicar el valor en miles de pesos colombianos (COP) de la columna "</t>
    </r>
    <r>
      <rPr>
        <i/>
        <sz val="11"/>
        <color theme="1"/>
        <rFont val="Calibri"/>
        <family val="2"/>
        <scheme val="minor"/>
      </rPr>
      <t>Valor acumulado vigencia actual (C=A+B)</t>
    </r>
    <r>
      <rPr>
        <sz val="11"/>
        <color theme="1"/>
        <rFont val="Calibri"/>
        <family val="2"/>
        <scheme val="minor"/>
      </rPr>
      <t>" del último formato radicado  GCSP-F-288, este valor debe incluir cifras con decimales si así ha sido reportado. En caso de no existir valoración del activo en el formato anterior GCSP-F-288 radicado o, de que se esté reportando por primera vez a la Agencia la valoración de los activos,  el valor a indicarse en esta columna deberá ser cero.</t>
    </r>
  </si>
  <si>
    <t>En caso de que se haya presentado algún cambio en el valor de los activos, diferente de la depreciación, correspondiente a la valoración por primera vez del activo, a una  valoración de inversiones realizadas, a la estimación del deterioro del activo o a un ajuste por información identificada relacionada con el activo, entre la fecha de corte del reporte inmediatamente anterior y la fecha de reporte del formato actual, se debe indicar el valor de la respectiva actualización en miles de pesos colombianos (COP). En el caso en que esta actualización represente un menor valor del activo debe ser incluido con signo negativo.</t>
  </si>
  <si>
    <r>
      <t>Corresponde a la sumatoria simple de las dos columnas anteriores: "</t>
    </r>
    <r>
      <rPr>
        <i/>
        <sz val="11"/>
        <color theme="1"/>
        <rFont val="Calibri"/>
        <family val="2"/>
        <scheme val="minor"/>
      </rPr>
      <t>Valor acumulado vigencia anterior (A)</t>
    </r>
    <r>
      <rPr>
        <sz val="11"/>
        <color theme="1"/>
        <rFont val="Calibri"/>
        <family val="2"/>
        <scheme val="minor"/>
      </rPr>
      <t>" y "</t>
    </r>
    <r>
      <rPr>
        <i/>
        <sz val="11"/>
        <color theme="1"/>
        <rFont val="Calibri"/>
        <family val="2"/>
        <scheme val="minor"/>
      </rPr>
      <t>Actualización vigencia actual  (B)"</t>
    </r>
    <r>
      <rPr>
        <sz val="11"/>
        <color theme="1"/>
        <rFont val="Calibri"/>
        <family val="2"/>
        <scheme val="minor"/>
      </rPr>
      <t xml:space="preserve">. </t>
    </r>
  </si>
  <si>
    <r>
      <t>En esta columna se debe indicar el valor en miles de pesos colombianos (COP) de la columna "</t>
    </r>
    <r>
      <rPr>
        <i/>
        <sz val="11"/>
        <color theme="1"/>
        <rFont val="Calibri"/>
        <family val="2"/>
        <scheme val="minor"/>
      </rPr>
      <t>Depreciación acumulada actual (F=D+E)</t>
    </r>
    <r>
      <rPr>
        <sz val="11"/>
        <color theme="1"/>
        <rFont val="Calibri"/>
        <family val="2"/>
        <scheme val="minor"/>
      </rPr>
      <t>" del último formato radicado  GCSP-F-288, este valor debe incluir cifras con decimales si así han sido reportados. En caso de no existir depreciación acumulada en el formato anterior GCSP-F-288 radicado o, de que se esté reportando por primera vez a la Agencia la valoración del activo, el valor a indicarse en esta columna deberá ser cero.</t>
    </r>
  </si>
  <si>
    <t>Corresponde al valor en miles de pesos colombianos (COP) de la depreciación calculada sobre  los activos para la vigencia de la fecha de corte que se esté reportando.</t>
  </si>
  <si>
    <r>
      <t>Corresponde a la sumatoria simple de las dos columnas anteriores: "</t>
    </r>
    <r>
      <rPr>
        <i/>
        <sz val="11"/>
        <color theme="1"/>
        <rFont val="Calibri"/>
        <family val="2"/>
        <scheme val="minor"/>
      </rPr>
      <t>Depreciación acumulada año anterior (D)</t>
    </r>
    <r>
      <rPr>
        <sz val="11"/>
        <color theme="1"/>
        <rFont val="Calibri"/>
        <family val="2"/>
        <scheme val="minor"/>
      </rPr>
      <t>" y "</t>
    </r>
    <r>
      <rPr>
        <i/>
        <sz val="11"/>
        <color theme="1"/>
        <rFont val="Calibri"/>
        <family val="2"/>
        <scheme val="minor"/>
      </rPr>
      <t>Depreciación vigencia actual (E)"</t>
    </r>
    <r>
      <rPr>
        <sz val="11"/>
        <color theme="1"/>
        <rFont val="Calibri"/>
        <family val="2"/>
        <scheme val="minor"/>
      </rPr>
      <t xml:space="preserve">. </t>
    </r>
  </si>
  <si>
    <r>
      <rPr>
        <u/>
        <sz val="11"/>
        <color theme="1"/>
        <rFont val="Calibri"/>
        <family val="2"/>
        <scheme val="minor"/>
      </rPr>
      <t>COMENTARIOS Y OBSERVACIONES:</t>
    </r>
    <r>
      <rPr>
        <b/>
        <sz val="11"/>
        <color theme="1"/>
        <rFont val="Calibri"/>
        <family val="2"/>
        <scheme val="minor"/>
      </rPr>
      <t xml:space="preserve"> </t>
    </r>
    <r>
      <rPr>
        <sz val="11"/>
        <color theme="1"/>
        <rFont val="Calibri"/>
        <family val="2"/>
        <scheme val="minor"/>
      </rPr>
      <t xml:space="preserve">Así mismo se deja un espacio de texto por si se requiere realizar algún comentario u observación respecto a los valores registrados en este capítulo. Con el fin de identificar si el comentario u observación se relaciona con un activo en especifico, indique el nombre del activo con el respectivo número de identificación. </t>
    </r>
  </si>
  <si>
    <r>
      <t xml:space="preserve">d. </t>
    </r>
    <r>
      <rPr>
        <b/>
        <i/>
        <u val="double"/>
        <sz val="11"/>
        <color indexed="8"/>
        <rFont val="Calibri"/>
        <family val="2"/>
        <scheme val="minor"/>
      </rPr>
      <t>Anexos</t>
    </r>
  </si>
  <si>
    <t>Relacionar la cantidad de archivos y folios de los documentos anexos.</t>
  </si>
  <si>
    <r>
      <t xml:space="preserve">e. </t>
    </r>
    <r>
      <rPr>
        <b/>
        <i/>
        <u val="double"/>
        <sz val="11"/>
        <color indexed="8"/>
        <rFont val="Calibri"/>
        <family val="2"/>
        <scheme val="minor"/>
      </rPr>
      <t>Firmas</t>
    </r>
  </si>
  <si>
    <t>El formato debe ser diligenciado y firmado por todas las personas indicadas. En caso de que el formato no haya sido firmado por todos los que deben hacerlo se entenderá como no recibida la información.</t>
  </si>
  <si>
    <t>NOTAS ADICIONALES A TENER EN CUENTA</t>
  </si>
  <si>
    <t xml:space="preserve">Quien procesa y reporta (Interventoría) la información debe realizar las anotaciones necesarias que permitan tener una mayor claridad de los datos, de los documentos y demás actos o aspectos que respalden y soporten las cifras informadas. </t>
  </si>
  <si>
    <t>En caso de existir salvedades o información en verificación deben ser subsanada en el menor tiempo posible, en todo caso no debe sobrepasar la vigencia fiscal en la cual se generó con el fin de dar razonabilidad y confiabilidad a las cifras reportadas.</t>
  </si>
  <si>
    <t>Se recomienda que al momento de la impresión cada hoja tenga los títulos de los cuadros que inician cada hoja.</t>
  </si>
  <si>
    <t xml:space="preserve">Firma Revisor fiscal del Concesionario y/o Contratista
(Nombre Revisor fiscal)
T.P. No. </t>
  </si>
  <si>
    <t>Apoyo técnico</t>
  </si>
  <si>
    <t>Apoyo financiero</t>
  </si>
  <si>
    <t>Gerente Técnico modo férreo</t>
  </si>
  <si>
    <t>Gerente Financiero modo férreo</t>
  </si>
  <si>
    <t>El Formato deberá estar suscrito debidamente por: Representante legal del concesionario y/o Contratista; Contador Público del concesionario  y/o Contratista; Director de la interventoría del Contrato de Concesión y/o Contrato de obra; Revisor fiscal del Concesionario y/o Contratista.</t>
  </si>
  <si>
    <t xml:space="preserve">El área misional de la ANI a cargo de las concesiones y contratos de obra férreas, a través del apoyo técnico y financiero, realiza una validación documental de la información certificada por el concesionario y la interventoría, a fin de hacer entrega del formato al área contable de la ANI para el respectivo registro. Esta revisión no implica una verificación ni certificación final de las actividades de inversión. </t>
  </si>
  <si>
    <t xml:space="preserve">Detalle de la valoración de activos COP </t>
  </si>
  <si>
    <t>c. Detalle de la valoración de activos COP</t>
  </si>
  <si>
    <t>3.4.5.1 Grúas</t>
  </si>
  <si>
    <t>3.4.6.1 Sistema de Control de Trenes (Equipos)</t>
  </si>
  <si>
    <t>3.4.4.1 Pórticos</t>
  </si>
  <si>
    <t>3.4.7.1 Otros</t>
  </si>
  <si>
    <t>1.6.1 Otros</t>
  </si>
  <si>
    <t>Interventor del Contrato de Concesión y/o Contrato de obra 
(Director interventoría)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</si>
</sst>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3" formatCode="_-* #,##0.00_-;\-* #,##0.00_-;_-* &quot;-&quot;??_-;_-@_-"/>
    <numFmt numFmtId="164" formatCode="&quot;00&quot;#"/>
    <numFmt numFmtId="165" formatCode="dd\-mmm\-yyyy"/>
  </numFmts>
  <fonts count="31" x14ac:knownFonts="1">
    <font>
      <sz val="11"/>
      <color theme="1"/>
      <name val="Calibri"/>
      <family val="2"/>
      <scheme val="minor"/>
    </font>
    <font>
      <b/>
      <sz val="11"/>
      <color theme="1"/>
      <name val="Calibri"/>
      <family val="2"/>
      <scheme val="minor"/>
    </font>
    <font>
      <sz val="12"/>
      <name val="Calibri"/>
      <family val="2"/>
      <scheme val="minor"/>
    </font>
    <font>
      <b/>
      <sz val="12"/>
      <name val="Calibri"/>
      <family val="2"/>
      <scheme val="minor"/>
    </font>
    <font>
      <sz val="11"/>
      <color rgb="FF000000"/>
      <name val="Calibri"/>
      <family val="2"/>
    </font>
    <font>
      <b/>
      <sz val="11"/>
      <color rgb="FF000000"/>
      <name val="Calibri"/>
      <family val="2"/>
      <scheme val="minor"/>
    </font>
    <font>
      <sz val="11"/>
      <color rgb="FF000000"/>
      <name val="Calibri"/>
      <family val="2"/>
      <scheme val="minor"/>
    </font>
    <font>
      <b/>
      <sz val="12"/>
      <color theme="1"/>
      <name val="Calibri"/>
      <family val="2"/>
      <scheme val="minor"/>
    </font>
    <font>
      <b/>
      <u/>
      <sz val="11"/>
      <color rgb="FF000000"/>
      <name val="Calibri"/>
      <family val="2"/>
      <scheme val="minor"/>
    </font>
    <font>
      <b/>
      <u/>
      <sz val="11"/>
      <color theme="1"/>
      <name val="Calibri"/>
      <family val="2"/>
      <scheme val="minor"/>
    </font>
    <font>
      <sz val="11"/>
      <color theme="1"/>
      <name val="Calibri"/>
      <family val="2"/>
      <scheme val="minor"/>
    </font>
    <font>
      <b/>
      <sz val="11"/>
      <color theme="0" tint="-0.34998626667073579"/>
      <name val="Calibri"/>
      <family val="2"/>
      <scheme val="minor"/>
    </font>
    <font>
      <sz val="12"/>
      <color theme="1"/>
      <name val="Calibri"/>
      <family val="2"/>
      <scheme val="minor"/>
    </font>
    <font>
      <b/>
      <sz val="12"/>
      <color rgb="FF000000"/>
      <name val="Calibri"/>
      <family val="2"/>
      <scheme val="minor"/>
    </font>
    <font>
      <b/>
      <i/>
      <sz val="11"/>
      <color theme="1"/>
      <name val="Calibri"/>
      <family val="2"/>
      <scheme val="minor"/>
    </font>
    <font>
      <u/>
      <sz val="11"/>
      <color theme="1"/>
      <name val="Calibri"/>
      <family val="2"/>
      <scheme val="minor"/>
    </font>
    <font>
      <b/>
      <i/>
      <u val="double"/>
      <sz val="11"/>
      <color theme="1"/>
      <name val="Calibri"/>
      <family val="2"/>
      <scheme val="minor"/>
    </font>
    <font>
      <b/>
      <i/>
      <u val="double"/>
      <sz val="11"/>
      <color indexed="8"/>
      <name val="Calibri"/>
      <family val="2"/>
      <scheme val="minor"/>
    </font>
    <font>
      <i/>
      <sz val="11"/>
      <color theme="1"/>
      <name val="Calibri"/>
      <family val="2"/>
      <scheme val="minor"/>
    </font>
    <font>
      <b/>
      <sz val="16"/>
      <name val="Calibri"/>
      <family val="2"/>
      <scheme val="minor"/>
    </font>
    <font>
      <b/>
      <sz val="14"/>
      <name val="Arial"/>
      <family val="2"/>
    </font>
    <font>
      <sz val="14"/>
      <name val="Arial"/>
      <family val="2"/>
    </font>
    <font>
      <sz val="14"/>
      <color rgb="FF000000"/>
      <name val="Arial"/>
      <family val="2"/>
    </font>
    <font>
      <b/>
      <u/>
      <sz val="14"/>
      <name val="Arial"/>
      <family val="2"/>
    </font>
    <font>
      <b/>
      <u val="double"/>
      <sz val="14"/>
      <name val="Arial"/>
      <family val="2"/>
    </font>
    <font>
      <b/>
      <sz val="12"/>
      <name val="Arial"/>
      <family val="2"/>
    </font>
    <font>
      <b/>
      <sz val="12"/>
      <color theme="1"/>
      <name val="Arial"/>
      <family val="2"/>
    </font>
    <font>
      <b/>
      <u/>
      <sz val="12"/>
      <name val="Arial"/>
      <family val="2"/>
    </font>
    <font>
      <sz val="12"/>
      <name val="Arial"/>
      <family val="2"/>
    </font>
    <font>
      <sz val="12"/>
      <color theme="1"/>
      <name val="Arial"/>
      <family val="2"/>
    </font>
    <font>
      <b/>
      <sz val="11"/>
      <color rgb="FF000000"/>
      <name val="Calibri"/>
      <family val="2"/>
    </font>
  </fonts>
  <fills count="8">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3"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7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s>
  <cellStyleXfs count="2">
    <xf numFmtId="0" fontId="0" fillId="0" borderId="0"/>
    <xf numFmtId="43" fontId="10" fillId="0" borderId="0" applyFont="0" applyFill="0" applyBorder="0" applyAlignment="0" applyProtection="0"/>
  </cellStyleXfs>
  <cellXfs count="307">
    <xf numFmtId="0" fontId="0" fillId="0" borderId="0" xfId="0"/>
    <xf numFmtId="0" fontId="1" fillId="2" borderId="0" xfId="0" applyFont="1" applyFill="1" applyAlignment="1">
      <alignment vertical="center"/>
    </xf>
    <xf numFmtId="0" fontId="0" fillId="0" borderId="0" xfId="0" applyAlignment="1">
      <alignment horizontal="center"/>
    </xf>
    <xf numFmtId="1" fontId="0" fillId="2" borderId="0" xfId="0" applyNumberFormat="1" applyFill="1" applyAlignment="1">
      <alignment horizontal="center"/>
    </xf>
    <xf numFmtId="42" fontId="0" fillId="2" borderId="0" xfId="0" applyNumberFormat="1" applyFill="1"/>
    <xf numFmtId="0" fontId="1" fillId="4" borderId="25" xfId="0" applyFont="1" applyFill="1" applyBorder="1" applyAlignment="1">
      <alignment horizontal="center" vertical="center"/>
    </xf>
    <xf numFmtId="0" fontId="1" fillId="0" borderId="28" xfId="0" applyFont="1" applyBorder="1"/>
    <xf numFmtId="0" fontId="1" fillId="0" borderId="29" xfId="0" applyFont="1" applyBorder="1"/>
    <xf numFmtId="0" fontId="1" fillId="0" borderId="29" xfId="0" applyFont="1" applyBorder="1" applyAlignment="1">
      <alignment vertical="center"/>
    </xf>
    <xf numFmtId="0" fontId="1" fillId="0" borderId="30" xfId="0" applyFont="1" applyBorder="1" applyAlignment="1">
      <alignment vertical="center"/>
    </xf>
    <xf numFmtId="0" fontId="9" fillId="0" borderId="0" xfId="0" applyFont="1"/>
    <xf numFmtId="0" fontId="1" fillId="0" borderId="0" xfId="0" applyFont="1"/>
    <xf numFmtId="0" fontId="11" fillId="2" borderId="21" xfId="0" applyFont="1" applyFill="1" applyBorder="1"/>
    <xf numFmtId="0" fontId="0" fillId="2" borderId="21" xfId="0" applyFill="1" applyBorder="1"/>
    <xf numFmtId="0" fontId="0" fillId="2" borderId="21" xfId="0" applyFill="1" applyBorder="1" applyAlignment="1">
      <alignment horizontal="center"/>
    </xf>
    <xf numFmtId="0" fontId="0" fillId="2" borderId="0" xfId="0" applyFill="1" applyAlignment="1">
      <alignment horizontal="center"/>
    </xf>
    <xf numFmtId="0" fontId="9" fillId="0" borderId="0" xfId="0" applyFont="1" applyAlignment="1">
      <alignment horizontal="left"/>
    </xf>
    <xf numFmtId="0" fontId="1" fillId="2" borderId="0" xfId="0" applyFont="1" applyFill="1" applyAlignment="1">
      <alignment horizontal="center" vertical="center"/>
    </xf>
    <xf numFmtId="0" fontId="1" fillId="4" borderId="39" xfId="0" applyFont="1" applyFill="1" applyBorder="1" applyAlignment="1">
      <alignment horizontal="center" vertical="center"/>
    </xf>
    <xf numFmtId="0" fontId="1" fillId="0" borderId="3" xfId="0" applyFont="1" applyBorder="1"/>
    <xf numFmtId="0" fontId="1" fillId="0" borderId="7" xfId="0" applyFont="1" applyBorder="1"/>
    <xf numFmtId="0" fontId="1" fillId="0" borderId="7" xfId="0" applyFont="1" applyBorder="1" applyAlignment="1">
      <alignment wrapText="1"/>
    </xf>
    <xf numFmtId="0" fontId="1" fillId="0" borderId="11" xfId="0" applyFont="1" applyBorder="1" applyAlignment="1">
      <alignment wrapText="1"/>
    </xf>
    <xf numFmtId="0" fontId="0" fillId="0" borderId="41" xfId="0" applyBorder="1" applyAlignment="1">
      <alignment vertical="center"/>
    </xf>
    <xf numFmtId="0" fontId="1" fillId="0" borderId="39" xfId="0" applyFont="1" applyBorder="1" applyAlignment="1">
      <alignment horizontal="justify" vertical="center"/>
    </xf>
    <xf numFmtId="0" fontId="0" fillId="0" borderId="39" xfId="0" applyBorder="1" applyAlignment="1">
      <alignment vertical="center"/>
    </xf>
    <xf numFmtId="0" fontId="0" fillId="0" borderId="45" xfId="0" applyBorder="1" applyAlignment="1">
      <alignment vertical="center"/>
    </xf>
    <xf numFmtId="0" fontId="0" fillId="0" borderId="0" xfId="0" applyAlignment="1">
      <alignment vertical="center"/>
    </xf>
    <xf numFmtId="0" fontId="0" fillId="0" borderId="46" xfId="0" applyBorder="1" applyAlignment="1">
      <alignment vertical="center"/>
    </xf>
    <xf numFmtId="0" fontId="0" fillId="0" borderId="47" xfId="0" applyBorder="1" applyAlignment="1">
      <alignment vertical="center"/>
    </xf>
    <xf numFmtId="0" fontId="0" fillId="0" borderId="48" xfId="0" applyBorder="1" applyAlignment="1">
      <alignment vertical="center"/>
    </xf>
    <xf numFmtId="0" fontId="0" fillId="0" borderId="49" xfId="0" applyBorder="1" applyAlignment="1">
      <alignment vertical="center"/>
    </xf>
    <xf numFmtId="0" fontId="0" fillId="0" borderId="50" xfId="0" applyBorder="1" applyAlignment="1">
      <alignment vertical="center"/>
    </xf>
    <xf numFmtId="0" fontId="0" fillId="0" borderId="51" xfId="0" applyBorder="1" applyAlignment="1">
      <alignment vertical="center"/>
    </xf>
    <xf numFmtId="0" fontId="1" fillId="0" borderId="50" xfId="0" applyFont="1" applyBorder="1" applyAlignment="1">
      <alignment horizontal="justify" vertical="center"/>
    </xf>
    <xf numFmtId="0" fontId="0" fillId="0" borderId="51" xfId="0" applyBorder="1" applyAlignment="1">
      <alignment horizontal="justify" vertical="center"/>
    </xf>
    <xf numFmtId="0" fontId="1" fillId="0" borderId="52" xfId="0" applyFont="1" applyBorder="1" applyAlignment="1">
      <alignment horizontal="justify" vertical="center"/>
    </xf>
    <xf numFmtId="0" fontId="0" fillId="0" borderId="53" xfId="0" applyBorder="1" applyAlignment="1">
      <alignment horizontal="justify" vertical="center"/>
    </xf>
    <xf numFmtId="0" fontId="1" fillId="0" borderId="54" xfId="0" applyFont="1" applyBorder="1" applyAlignment="1">
      <alignment horizontal="justify" vertical="center"/>
    </xf>
    <xf numFmtId="0" fontId="0" fillId="0" borderId="55" xfId="0" applyBorder="1" applyAlignment="1">
      <alignment horizontal="justify" vertical="center"/>
    </xf>
    <xf numFmtId="0" fontId="1" fillId="0" borderId="46" xfId="0" applyFont="1" applyBorder="1" applyAlignment="1">
      <alignment vertical="center"/>
    </xf>
    <xf numFmtId="0" fontId="1" fillId="0" borderId="47" xfId="0" applyFont="1" applyBorder="1" applyAlignment="1">
      <alignment vertical="center"/>
    </xf>
    <xf numFmtId="0" fontId="1" fillId="0" borderId="0" xfId="0" applyFont="1" applyAlignment="1">
      <alignment vertical="center"/>
    </xf>
    <xf numFmtId="0" fontId="1" fillId="0" borderId="52" xfId="0" applyFont="1" applyBorder="1" applyAlignment="1">
      <alignment vertical="center"/>
    </xf>
    <xf numFmtId="0" fontId="0" fillId="0" borderId="53" xfId="0" applyBorder="1" applyAlignment="1">
      <alignment horizontal="justify" vertical="center" wrapText="1"/>
    </xf>
    <xf numFmtId="0" fontId="0" fillId="0" borderId="55" xfId="0" applyBorder="1" applyAlignment="1">
      <alignment horizontal="justify" vertical="center" wrapText="1"/>
    </xf>
    <xf numFmtId="0" fontId="1" fillId="0" borderId="0" xfId="0" applyFont="1" applyAlignment="1">
      <alignment horizontal="justify" vertical="center"/>
    </xf>
    <xf numFmtId="0" fontId="0" fillId="0" borderId="0" xfId="0" applyAlignment="1">
      <alignment horizontal="justify" vertical="center"/>
    </xf>
    <xf numFmtId="0" fontId="1" fillId="0" borderId="52" xfId="0" applyFont="1" applyBorder="1" applyAlignment="1">
      <alignment horizontal="justify" vertical="center" wrapText="1"/>
    </xf>
    <xf numFmtId="0" fontId="0" fillId="0" borderId="0" xfId="0" applyAlignment="1">
      <alignment horizontal="justify" vertical="center" wrapText="1"/>
    </xf>
    <xf numFmtId="0" fontId="0" fillId="0" borderId="42" xfId="0" applyBorder="1" applyAlignment="1">
      <alignment vertical="center"/>
    </xf>
    <xf numFmtId="0" fontId="0" fillId="0" borderId="43" xfId="0" applyBorder="1" applyAlignment="1">
      <alignment vertical="center"/>
    </xf>
    <xf numFmtId="0" fontId="0" fillId="0" borderId="44" xfId="0" applyBorder="1" applyAlignment="1">
      <alignment vertical="center"/>
    </xf>
    <xf numFmtId="0" fontId="0" fillId="0" borderId="51" xfId="0" applyBorder="1" applyAlignment="1">
      <alignment vertical="center" wrapText="1"/>
    </xf>
    <xf numFmtId="0" fontId="11" fillId="2" borderId="0" xfId="0" applyFont="1" applyFill="1"/>
    <xf numFmtId="0" fontId="0" fillId="2" borderId="0" xfId="0" applyFill="1"/>
    <xf numFmtId="0" fontId="1" fillId="0" borderId="5" xfId="0" applyFont="1" applyBorder="1" applyAlignment="1">
      <alignment horizontal="justify" vertical="center"/>
    </xf>
    <xf numFmtId="0" fontId="0" fillId="0" borderId="5" xfId="0" applyBorder="1" applyAlignment="1">
      <alignment horizontal="justify" vertical="center"/>
    </xf>
    <xf numFmtId="0" fontId="1" fillId="0" borderId="60" xfId="0" applyFont="1" applyBorder="1" applyAlignment="1">
      <alignment horizontal="justify" vertical="center" wrapText="1"/>
    </xf>
    <xf numFmtId="0" fontId="0" fillId="0" borderId="61" xfId="0" applyBorder="1" applyAlignment="1">
      <alignment horizontal="justify" vertical="center"/>
    </xf>
    <xf numFmtId="0" fontId="1" fillId="0" borderId="54" xfId="0" applyFont="1" applyBorder="1" applyAlignment="1">
      <alignment horizontal="justify" vertical="center" wrapText="1"/>
    </xf>
    <xf numFmtId="0" fontId="0" fillId="0" borderId="53" xfId="0" applyBorder="1" applyAlignment="1">
      <alignment horizontal="left" vertical="center" wrapText="1"/>
    </xf>
    <xf numFmtId="0" fontId="3" fillId="0" borderId="62" xfId="0" applyFont="1" applyBorder="1" applyAlignment="1" applyProtection="1">
      <alignment horizontal="center" vertical="center" wrapText="1"/>
      <protection locked="0"/>
    </xf>
    <xf numFmtId="0" fontId="9" fillId="0" borderId="0" xfId="0" applyFont="1" applyAlignment="1">
      <alignment horizontal="left" vertical="center"/>
    </xf>
    <xf numFmtId="0" fontId="0" fillId="0" borderId="0" xfId="0" applyAlignment="1">
      <alignment horizontal="center"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21" fillId="3" borderId="0" xfId="0" applyFont="1" applyFill="1" applyAlignment="1">
      <alignment vertical="center" wrapText="1"/>
    </xf>
    <xf numFmtId="0" fontId="21" fillId="3" borderId="0" xfId="0" applyFont="1" applyFill="1" applyAlignment="1">
      <alignment vertical="center"/>
    </xf>
    <xf numFmtId="0" fontId="21" fillId="3" borderId="0" xfId="0" applyFont="1" applyFill="1" applyAlignment="1">
      <alignment vertical="top"/>
    </xf>
    <xf numFmtId="0" fontId="21" fillId="3" borderId="0" xfId="0" applyFont="1" applyFill="1" applyAlignment="1">
      <alignment horizontal="center" vertical="center" wrapText="1"/>
    </xf>
    <xf numFmtId="0" fontId="21" fillId="3" borderId="0" xfId="0" applyFont="1" applyFill="1" applyAlignment="1">
      <alignment horizontal="left" vertical="center" wrapText="1"/>
    </xf>
    <xf numFmtId="0" fontId="21" fillId="0" borderId="0" xfId="0" applyFont="1" applyAlignment="1">
      <alignment vertical="center"/>
    </xf>
    <xf numFmtId="0" fontId="22" fillId="0" borderId="0" xfId="0" applyFont="1" applyAlignment="1">
      <alignment vertical="center"/>
    </xf>
    <xf numFmtId="0" fontId="21" fillId="0" borderId="0" xfId="0" applyFont="1" applyAlignment="1">
      <alignment horizontal="left" vertical="center" wrapText="1"/>
    </xf>
    <xf numFmtId="0" fontId="9" fillId="0" borderId="21" xfId="0" applyFont="1" applyBorder="1" applyAlignment="1">
      <alignment horizontal="left"/>
    </xf>
    <xf numFmtId="0" fontId="0" fillId="0" borderId="21" xfId="0" applyBorder="1"/>
    <xf numFmtId="0" fontId="23" fillId="0" borderId="23" xfId="0" applyFont="1" applyBorder="1" applyAlignment="1" applyProtection="1">
      <alignment vertical="center" wrapText="1"/>
      <protection locked="0"/>
    </xf>
    <xf numFmtId="14" fontId="2" fillId="0" borderId="62" xfId="0" applyNumberFormat="1" applyFont="1" applyBorder="1" applyAlignment="1" applyProtection="1">
      <alignment horizontal="center" vertical="center" wrapText="1"/>
      <protection locked="0"/>
    </xf>
    <xf numFmtId="43" fontId="1" fillId="5" borderId="2" xfId="1" applyFont="1" applyFill="1" applyBorder="1" applyAlignment="1" applyProtection="1">
      <alignment horizontal="center" vertical="center"/>
    </xf>
    <xf numFmtId="43" fontId="1" fillId="5" borderId="1" xfId="1" applyFont="1" applyFill="1" applyBorder="1" applyAlignment="1" applyProtection="1">
      <alignment horizontal="center" vertical="center"/>
    </xf>
    <xf numFmtId="43" fontId="1" fillId="5" borderId="73" xfId="1" applyFont="1" applyFill="1" applyBorder="1" applyAlignment="1" applyProtection="1">
      <alignment horizontal="center" vertical="center"/>
    </xf>
    <xf numFmtId="43" fontId="30" fillId="5" borderId="4" xfId="1" applyFont="1" applyFill="1" applyBorder="1" applyAlignment="1" applyProtection="1">
      <alignment horizontal="center"/>
    </xf>
    <xf numFmtId="43" fontId="30" fillId="0" borderId="5" xfId="1" applyFont="1" applyBorder="1" applyAlignment="1" applyProtection="1">
      <alignment horizontal="center"/>
    </xf>
    <xf numFmtId="43" fontId="30" fillId="0" borderId="4" xfId="1" applyFont="1" applyBorder="1" applyAlignment="1" applyProtection="1">
      <alignment horizontal="center"/>
    </xf>
    <xf numFmtId="43" fontId="30" fillId="0" borderId="10" xfId="1" applyFont="1" applyBorder="1" applyAlignment="1" applyProtection="1">
      <alignment horizontal="center"/>
    </xf>
    <xf numFmtId="43" fontId="30" fillId="5" borderId="5" xfId="1" applyFont="1" applyFill="1" applyBorder="1" applyAlignment="1" applyProtection="1">
      <alignment horizontal="center"/>
    </xf>
    <xf numFmtId="43" fontId="30" fillId="5" borderId="10" xfId="1" applyFont="1" applyFill="1" applyBorder="1" applyAlignment="1" applyProtection="1">
      <alignment horizontal="center"/>
    </xf>
    <xf numFmtId="43" fontId="30" fillId="0" borderId="5" xfId="1" applyFont="1" applyBorder="1" applyProtection="1"/>
    <xf numFmtId="43" fontId="30" fillId="0" borderId="4" xfId="1" applyFont="1" applyBorder="1" applyProtection="1"/>
    <xf numFmtId="43" fontId="30" fillId="0" borderId="10" xfId="1" applyFont="1" applyBorder="1" applyProtection="1"/>
    <xf numFmtId="43" fontId="1" fillId="2" borderId="10" xfId="1" applyFont="1" applyFill="1" applyBorder="1" applyProtection="1"/>
    <xf numFmtId="0" fontId="1" fillId="0" borderId="0" xfId="0" applyFont="1" applyProtection="1">
      <protection locked="0"/>
    </xf>
    <xf numFmtId="0" fontId="9" fillId="0" borderId="0" xfId="0" applyFont="1" applyProtection="1">
      <protection locked="0"/>
    </xf>
    <xf numFmtId="0" fontId="1" fillId="2" borderId="0" xfId="0" applyFont="1" applyFill="1" applyAlignment="1" applyProtection="1">
      <alignment vertical="center"/>
      <protection locked="0"/>
    </xf>
    <xf numFmtId="0" fontId="1" fillId="2" borderId="0" xfId="0" applyFont="1" applyFill="1" applyAlignment="1" applyProtection="1">
      <alignment horizontal="center" vertical="center"/>
      <protection locked="0"/>
    </xf>
    <xf numFmtId="0" fontId="0" fillId="0" borderId="0" xfId="0" applyProtection="1">
      <protection locked="0"/>
    </xf>
    <xf numFmtId="0" fontId="4" fillId="3" borderId="0" xfId="0" applyFont="1" applyFill="1" applyProtection="1">
      <protection locked="0"/>
    </xf>
    <xf numFmtId="0" fontId="0" fillId="0" borderId="0" xfId="0" applyAlignment="1" applyProtection="1">
      <alignment horizontal="center"/>
      <protection locked="0"/>
    </xf>
    <xf numFmtId="0" fontId="1" fillId="4" borderId="70" xfId="0" applyFont="1" applyFill="1" applyBorder="1" applyAlignment="1" applyProtection="1">
      <alignment horizontal="center" vertical="center" wrapText="1"/>
      <protection locked="0"/>
    </xf>
    <xf numFmtId="0" fontId="1" fillId="4" borderId="71" xfId="0" applyFont="1" applyFill="1" applyBorder="1" applyAlignment="1" applyProtection="1">
      <alignment horizontal="center" vertical="center" wrapText="1"/>
      <protection locked="0"/>
    </xf>
    <xf numFmtId="0" fontId="1" fillId="4" borderId="72" xfId="0" applyFont="1" applyFill="1" applyBorder="1" applyAlignment="1" applyProtection="1">
      <alignment horizontal="center" vertical="center" wrapText="1"/>
      <protection locked="0"/>
    </xf>
    <xf numFmtId="43" fontId="4" fillId="0" borderId="5" xfId="1" applyFont="1" applyBorder="1" applyProtection="1">
      <protection locked="0"/>
    </xf>
    <xf numFmtId="43" fontId="10" fillId="2" borderId="4" xfId="1" applyFont="1" applyFill="1" applyBorder="1" applyProtection="1">
      <protection locked="0"/>
    </xf>
    <xf numFmtId="43" fontId="10" fillId="2" borderId="5" xfId="1" applyFont="1" applyFill="1" applyBorder="1" applyProtection="1">
      <protection locked="0"/>
    </xf>
    <xf numFmtId="43" fontId="4" fillId="2" borderId="4" xfId="1" applyFont="1" applyFill="1" applyBorder="1" applyProtection="1">
      <protection locked="0"/>
    </xf>
    <xf numFmtId="43" fontId="4" fillId="0" borderId="5" xfId="1" applyFont="1" applyBorder="1" applyAlignment="1" applyProtection="1">
      <alignment horizontal="center"/>
      <protection locked="0"/>
    </xf>
    <xf numFmtId="43" fontId="4" fillId="0" borderId="4" xfId="1" applyFont="1" applyBorder="1" applyProtection="1">
      <protection locked="0"/>
    </xf>
    <xf numFmtId="43" fontId="4" fillId="0" borderId="14" xfId="1" applyFont="1" applyBorder="1" applyProtection="1">
      <protection locked="0"/>
    </xf>
    <xf numFmtId="0" fontId="1" fillId="2" borderId="6" xfId="0" applyFont="1" applyFill="1" applyBorder="1" applyAlignment="1" applyProtection="1">
      <alignment horizontal="center"/>
      <protection locked="0"/>
    </xf>
    <xf numFmtId="0" fontId="5" fillId="5" borderId="5" xfId="0" applyFont="1" applyFill="1" applyBorder="1" applyProtection="1">
      <protection locked="0"/>
    </xf>
    <xf numFmtId="0" fontId="8" fillId="0" borderId="5" xfId="0" applyFont="1" applyBorder="1" applyProtection="1">
      <protection locked="0"/>
    </xf>
    <xf numFmtId="0" fontId="6" fillId="0" borderId="5" xfId="0" applyFont="1" applyBorder="1" applyAlignment="1" applyProtection="1">
      <alignment horizontal="center" vertical="center"/>
      <protection locked="0"/>
    </xf>
    <xf numFmtId="0" fontId="6" fillId="0" borderId="5" xfId="0" applyFont="1" applyBorder="1" applyProtection="1">
      <protection locked="0"/>
    </xf>
    <xf numFmtId="0" fontId="9" fillId="2" borderId="5" xfId="0" applyFont="1" applyFill="1" applyBorder="1" applyProtection="1">
      <protection locked="0"/>
    </xf>
    <xf numFmtId="0" fontId="1" fillId="2" borderId="5" xfId="0" applyFont="1" applyFill="1" applyBorder="1" applyAlignment="1" applyProtection="1">
      <alignment wrapText="1"/>
      <protection locked="0"/>
    </xf>
    <xf numFmtId="0" fontId="1" fillId="2" borderId="5" xfId="0" applyFont="1" applyFill="1" applyBorder="1" applyProtection="1">
      <protection locked="0"/>
    </xf>
    <xf numFmtId="0" fontId="1" fillId="5" borderId="5" xfId="0" applyFont="1" applyFill="1" applyBorder="1" applyProtection="1">
      <protection locked="0"/>
    </xf>
    <xf numFmtId="0" fontId="5" fillId="5" borderId="2" xfId="0" applyFont="1" applyFill="1" applyBorder="1" applyProtection="1">
      <protection locked="0"/>
    </xf>
    <xf numFmtId="0" fontId="1" fillId="5" borderId="18" xfId="0" applyFont="1" applyFill="1" applyBorder="1" applyAlignment="1" applyProtection="1">
      <alignment horizontal="center" vertical="center"/>
      <protection locked="0"/>
    </xf>
    <xf numFmtId="0" fontId="4" fillId="5" borderId="6" xfId="0" applyFont="1" applyFill="1" applyBorder="1" applyAlignment="1" applyProtection="1">
      <alignment horizontal="center"/>
      <protection locked="0"/>
    </xf>
    <xf numFmtId="0" fontId="4" fillId="3" borderId="6" xfId="0" applyFont="1" applyFill="1" applyBorder="1" applyAlignment="1" applyProtection="1">
      <alignment horizontal="center"/>
      <protection locked="0"/>
    </xf>
    <xf numFmtId="0" fontId="30" fillId="3" borderId="6" xfId="0" applyFont="1" applyFill="1" applyBorder="1" applyAlignment="1" applyProtection="1">
      <alignment horizontal="center"/>
      <protection locked="0"/>
    </xf>
    <xf numFmtId="0" fontId="4" fillId="0" borderId="6" xfId="0" applyFont="1" applyBorder="1" applyAlignment="1" applyProtection="1">
      <alignment horizontal="center"/>
      <protection locked="0"/>
    </xf>
    <xf numFmtId="0" fontId="30" fillId="5" borderId="6" xfId="0" applyFont="1" applyFill="1" applyBorder="1" applyAlignment="1" applyProtection="1">
      <alignment horizontal="center"/>
      <protection locked="0"/>
    </xf>
    <xf numFmtId="43" fontId="5" fillId="0" borderId="4" xfId="1" applyFont="1" applyBorder="1" applyAlignment="1" applyProtection="1">
      <alignment horizontal="center"/>
    </xf>
    <xf numFmtId="43" fontId="5" fillId="0" borderId="10" xfId="1" applyFont="1" applyBorder="1" applyProtection="1"/>
    <xf numFmtId="43" fontId="4" fillId="0" borderId="4" xfId="1" applyFont="1" applyBorder="1" applyAlignment="1" applyProtection="1">
      <alignment horizontal="center"/>
      <protection locked="0"/>
    </xf>
    <xf numFmtId="43" fontId="4" fillId="0" borderId="13" xfId="1" applyFont="1" applyBorder="1" applyProtection="1">
      <protection locked="0"/>
    </xf>
    <xf numFmtId="43" fontId="10" fillId="2" borderId="10" xfId="1" applyFont="1" applyFill="1" applyBorder="1" applyProtection="1"/>
    <xf numFmtId="43" fontId="10" fillId="2" borderId="10" xfId="1" applyFont="1" applyFill="1" applyBorder="1" applyAlignment="1" applyProtection="1">
      <alignment horizontal="center"/>
    </xf>
    <xf numFmtId="43" fontId="10" fillId="2" borderId="15" xfId="1" applyFont="1" applyFill="1" applyBorder="1" applyAlignment="1" applyProtection="1">
      <alignment horizontal="center"/>
    </xf>
    <xf numFmtId="164" fontId="2" fillId="0" borderId="62" xfId="0" applyNumberFormat="1" applyFont="1" applyBorder="1" applyAlignment="1" applyProtection="1">
      <alignment horizontal="center" vertical="center" wrapText="1"/>
      <protection locked="0"/>
    </xf>
    <xf numFmtId="0" fontId="0" fillId="2" borderId="5" xfId="0" applyFill="1" applyBorder="1" applyProtection="1">
      <protection locked="0"/>
    </xf>
    <xf numFmtId="0" fontId="0" fillId="0" borderId="5" xfId="0" applyBorder="1" applyProtection="1">
      <protection locked="0"/>
    </xf>
    <xf numFmtId="0" fontId="15" fillId="2" borderId="5" xfId="0" applyFont="1" applyFill="1" applyBorder="1" applyProtection="1">
      <protection locked="0"/>
    </xf>
    <xf numFmtId="0" fontId="0" fillId="2" borderId="5" xfId="0" applyFill="1" applyBorder="1" applyAlignment="1" applyProtection="1">
      <alignment wrapText="1"/>
      <protection locked="0"/>
    </xf>
    <xf numFmtId="0" fontId="0" fillId="0" borderId="14" xfId="0" applyBorder="1" applyAlignment="1" applyProtection="1">
      <alignment vertical="center"/>
      <protection locked="0"/>
    </xf>
    <xf numFmtId="0" fontId="0" fillId="0" borderId="12" xfId="0" applyBorder="1" applyAlignment="1" applyProtection="1">
      <alignment horizontal="center"/>
      <protection locked="0"/>
    </xf>
    <xf numFmtId="43" fontId="10" fillId="2" borderId="15" xfId="1" applyFont="1" applyFill="1" applyBorder="1" applyProtection="1"/>
    <xf numFmtId="43" fontId="10" fillId="2" borderId="13" xfId="1" applyFont="1" applyFill="1" applyBorder="1" applyProtection="1">
      <protection locked="0"/>
    </xf>
    <xf numFmtId="43" fontId="10" fillId="2" borderId="14" xfId="1" applyFont="1" applyFill="1" applyBorder="1" applyProtection="1">
      <protection locked="0"/>
    </xf>
    <xf numFmtId="0" fontId="1" fillId="0" borderId="22" xfId="0" applyFont="1" applyBorder="1" applyAlignment="1">
      <alignment horizontal="left" vertical="center" wrapText="1"/>
    </xf>
    <xf numFmtId="0" fontId="1" fillId="0" borderId="20" xfId="0" applyFont="1" applyBorder="1" applyAlignment="1">
      <alignment horizontal="left" vertical="center" wrapText="1"/>
    </xf>
    <xf numFmtId="0" fontId="1" fillId="0" borderId="0" xfId="0" applyFont="1" applyAlignment="1">
      <alignment horizontal="center"/>
    </xf>
    <xf numFmtId="0" fontId="1" fillId="0" borderId="21" xfId="0" applyFont="1" applyBorder="1" applyAlignment="1">
      <alignment horizontal="center"/>
    </xf>
    <xf numFmtId="0" fontId="0" fillId="2" borderId="4" xfId="0" applyFill="1" applyBorder="1" applyAlignment="1" applyProtection="1">
      <alignment horizontal="left"/>
      <protection locked="0"/>
    </xf>
    <xf numFmtId="0" fontId="0" fillId="2" borderId="5" xfId="0" applyFill="1" applyBorder="1" applyAlignment="1" applyProtection="1">
      <alignment horizontal="left"/>
      <protection locked="0"/>
    </xf>
    <xf numFmtId="0" fontId="1" fillId="2" borderId="4" xfId="0" applyFont="1" applyFill="1" applyBorder="1" applyAlignment="1" applyProtection="1">
      <alignment horizontal="left"/>
      <protection locked="0"/>
    </xf>
    <xf numFmtId="0" fontId="1" fillId="2" borderId="5" xfId="0" applyFont="1" applyFill="1" applyBorder="1" applyAlignment="1" applyProtection="1">
      <alignment horizontal="left"/>
      <protection locked="0"/>
    </xf>
    <xf numFmtId="0" fontId="1" fillId="5" borderId="4" xfId="0" applyFont="1" applyFill="1" applyBorder="1" applyAlignment="1" applyProtection="1">
      <alignment horizontal="left"/>
      <protection locked="0"/>
    </xf>
    <xf numFmtId="0" fontId="1" fillId="5" borderId="5" xfId="0" applyFont="1" applyFill="1" applyBorder="1" applyAlignment="1" applyProtection="1">
      <alignment horizontal="left"/>
      <protection locked="0"/>
    </xf>
    <xf numFmtId="0" fontId="0" fillId="0" borderId="13"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0" fillId="2" borderId="4" xfId="0" applyFill="1" applyBorder="1" applyAlignment="1" applyProtection="1">
      <alignment horizontal="center"/>
      <protection locked="0"/>
    </xf>
    <xf numFmtId="0" fontId="0" fillId="2" borderId="5" xfId="0" applyFill="1" applyBorder="1" applyAlignment="1" applyProtection="1">
      <alignment horizontal="center"/>
      <protection locked="0"/>
    </xf>
    <xf numFmtId="0" fontId="1" fillId="2" borderId="4" xfId="0" applyFont="1" applyFill="1" applyBorder="1" applyAlignment="1" applyProtection="1">
      <alignment horizontal="left" wrapText="1"/>
      <protection locked="0"/>
    </xf>
    <xf numFmtId="0" fontId="1" fillId="2" borderId="5" xfId="0" applyFont="1" applyFill="1" applyBorder="1" applyAlignment="1" applyProtection="1">
      <alignment horizontal="left" wrapText="1"/>
      <protection locked="0"/>
    </xf>
    <xf numFmtId="0" fontId="9" fillId="2" borderId="4" xfId="0" applyFont="1" applyFill="1" applyBorder="1" applyAlignment="1" applyProtection="1">
      <alignment horizontal="left"/>
      <protection locked="0"/>
    </xf>
    <xf numFmtId="0" fontId="9" fillId="2" borderId="5" xfId="0" applyFont="1" applyFill="1" applyBorder="1" applyAlignment="1" applyProtection="1">
      <alignment horizontal="left"/>
      <protection locked="0"/>
    </xf>
    <xf numFmtId="0" fontId="5" fillId="5" borderId="4" xfId="0" applyFont="1" applyFill="1" applyBorder="1" applyAlignment="1" applyProtection="1">
      <alignment horizontal="left"/>
      <protection locked="0"/>
    </xf>
    <xf numFmtId="0" fontId="5" fillId="5" borderId="5" xfId="0" applyFont="1" applyFill="1" applyBorder="1" applyAlignment="1" applyProtection="1">
      <alignment horizontal="left"/>
      <protection locked="0"/>
    </xf>
    <xf numFmtId="0" fontId="0" fillId="2" borderId="4" xfId="0" applyFill="1" applyBorder="1" applyAlignment="1" applyProtection="1">
      <alignment horizontal="left" wrapText="1"/>
      <protection locked="0"/>
    </xf>
    <xf numFmtId="0" fontId="0" fillId="2" borderId="5" xfId="0" applyFill="1" applyBorder="1" applyAlignment="1" applyProtection="1">
      <alignment horizontal="left" wrapText="1"/>
      <protection locked="0"/>
    </xf>
    <xf numFmtId="0" fontId="8" fillId="0" borderId="4" xfId="0" applyFont="1" applyBorder="1" applyAlignment="1" applyProtection="1">
      <alignment horizontal="left"/>
      <protection locked="0"/>
    </xf>
    <xf numFmtId="0" fontId="8" fillId="0" borderId="5" xfId="0" applyFont="1" applyBorder="1" applyAlignment="1" applyProtection="1">
      <alignment horizontal="left"/>
      <protection locked="0"/>
    </xf>
    <xf numFmtId="0" fontId="6" fillId="0" borderId="4" xfId="0" applyFont="1" applyBorder="1" applyAlignment="1" applyProtection="1">
      <alignment horizontal="left"/>
      <protection locked="0"/>
    </xf>
    <xf numFmtId="0" fontId="6" fillId="0" borderId="5" xfId="0" applyFont="1" applyBorder="1" applyAlignment="1" applyProtection="1">
      <alignment horizontal="left"/>
      <protection locked="0"/>
    </xf>
    <xf numFmtId="0" fontId="0" fillId="0" borderId="4" xfId="0" applyBorder="1" applyAlignment="1" applyProtection="1">
      <alignment horizontal="left"/>
      <protection locked="0"/>
    </xf>
    <xf numFmtId="0" fontId="0" fillId="0" borderId="5" xfId="0" applyBorder="1" applyAlignment="1" applyProtection="1">
      <alignment horizontal="left"/>
      <protection locked="0"/>
    </xf>
    <xf numFmtId="0" fontId="1" fillId="2" borderId="12"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6" xfId="0" applyFont="1" applyFill="1" applyBorder="1" applyAlignment="1">
      <alignment horizontal="center" vertical="center"/>
    </xf>
    <xf numFmtId="0" fontId="1" fillId="0" borderId="12" xfId="0" applyFont="1" applyBorder="1" applyAlignment="1">
      <alignment horizontal="center" vertical="center"/>
    </xf>
    <xf numFmtId="0" fontId="1" fillId="0" borderId="11" xfId="0" applyFont="1" applyBorder="1" applyAlignment="1">
      <alignment horizontal="center" vertical="center"/>
    </xf>
    <xf numFmtId="0" fontId="1" fillId="0" borderId="20" xfId="0" applyFont="1" applyBorder="1" applyAlignment="1">
      <alignment horizontal="center" vertical="center"/>
    </xf>
    <xf numFmtId="0" fontId="1" fillId="0" borderId="12" xfId="0" applyFont="1" applyBorder="1" applyAlignment="1">
      <alignment horizontal="left" vertical="center"/>
    </xf>
    <xf numFmtId="0" fontId="1" fillId="0" borderId="20" xfId="0" applyFont="1" applyBorder="1" applyAlignment="1">
      <alignment horizontal="left" vertical="center"/>
    </xf>
    <xf numFmtId="0" fontId="1" fillId="0" borderId="14" xfId="0" applyFont="1" applyBorder="1" applyAlignment="1">
      <alignment horizontal="center"/>
    </xf>
    <xf numFmtId="0" fontId="1" fillId="0" borderId="15" xfId="0" applyFont="1" applyBorder="1" applyAlignment="1">
      <alignment horizontal="center"/>
    </xf>
    <xf numFmtId="0" fontId="1" fillId="4" borderId="24" xfId="0" applyFont="1" applyFill="1" applyBorder="1" applyAlignment="1">
      <alignment horizontal="center" vertical="center"/>
    </xf>
    <xf numFmtId="0" fontId="1" fillId="4" borderId="2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0" xfId="0" applyFont="1" applyFill="1" applyAlignment="1">
      <alignment horizontal="center" vertical="center"/>
    </xf>
    <xf numFmtId="0" fontId="1" fillId="0" borderId="0" xfId="0" applyFont="1" applyAlignment="1" applyProtection="1">
      <alignment horizontal="center"/>
      <protection locked="0"/>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9" xfId="0" applyFont="1" applyFill="1" applyBorder="1" applyAlignment="1">
      <alignment horizontal="center" vertical="center"/>
    </xf>
    <xf numFmtId="0" fontId="1" fillId="0" borderId="6" xfId="0" applyFont="1" applyBorder="1" applyAlignment="1">
      <alignment horizontal="left" vertical="center"/>
    </xf>
    <xf numFmtId="0" fontId="1" fillId="0" borderId="8" xfId="0" applyFont="1" applyBorder="1" applyAlignment="1">
      <alignment horizontal="left" vertical="center"/>
    </xf>
    <xf numFmtId="0" fontId="1" fillId="0" borderId="6" xfId="0" applyFont="1" applyBorder="1" applyAlignment="1">
      <alignment horizontal="center"/>
    </xf>
    <xf numFmtId="0" fontId="1" fillId="0" borderId="9" xfId="0" applyFont="1" applyBorder="1" applyAlignment="1">
      <alignment horizontal="center"/>
    </xf>
    <xf numFmtId="165" fontId="0" fillId="0" borderId="21" xfId="0" applyNumberFormat="1" applyBorder="1" applyAlignment="1">
      <alignment horizontal="center" vertical="center"/>
    </xf>
    <xf numFmtId="0" fontId="1" fillId="0" borderId="18" xfId="0" applyFont="1" applyBorder="1" applyAlignment="1">
      <alignment horizontal="center" vertical="center"/>
    </xf>
    <xf numFmtId="0" fontId="1" fillId="0" borderId="3" xfId="0" applyFont="1" applyBorder="1" applyAlignment="1">
      <alignment horizontal="center" vertical="center"/>
    </xf>
    <xf numFmtId="0" fontId="1" fillId="0" borderId="19" xfId="0" applyFont="1" applyBorder="1" applyAlignment="1">
      <alignment horizontal="center" vertical="center"/>
    </xf>
    <xf numFmtId="0" fontId="1" fillId="0" borderId="18" xfId="0" applyFont="1" applyBorder="1" applyAlignment="1">
      <alignment horizontal="left" vertical="center"/>
    </xf>
    <xf numFmtId="0" fontId="1" fillId="0" borderId="19" xfId="0" applyFont="1" applyBorder="1" applyAlignment="1">
      <alignment horizontal="left" vertical="center"/>
    </xf>
    <xf numFmtId="0" fontId="1" fillId="0" borderId="3" xfId="0" applyFont="1" applyBorder="1" applyAlignment="1">
      <alignment horizontal="center"/>
    </xf>
    <xf numFmtId="0" fontId="1" fillId="0" borderId="26" xfId="0" applyFont="1" applyBorder="1" applyAlignment="1">
      <alignment horizont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xf>
    <xf numFmtId="0" fontId="1" fillId="0" borderId="10" xfId="0" applyFont="1" applyBorder="1" applyAlignment="1">
      <alignment horizontal="center"/>
    </xf>
    <xf numFmtId="0" fontId="12" fillId="0" borderId="63" xfId="0" applyFont="1" applyBorder="1" applyAlignment="1">
      <alignment horizontal="center" vertical="center" wrapText="1"/>
    </xf>
    <xf numFmtId="0" fontId="12" fillId="0" borderId="64" xfId="0" applyFont="1" applyBorder="1" applyAlignment="1">
      <alignment horizontal="center" vertical="center" wrapText="1"/>
    </xf>
    <xf numFmtId="0" fontId="7" fillId="0" borderId="63" xfId="0" applyFont="1" applyBorder="1" applyAlignment="1">
      <alignment horizontal="center" vertical="center" wrapText="1"/>
    </xf>
    <xf numFmtId="0" fontId="7" fillId="0" borderId="64" xfId="0" applyFont="1" applyBorder="1" applyAlignment="1">
      <alignment horizontal="center" vertical="center" wrapText="1"/>
    </xf>
    <xf numFmtId="0" fontId="19" fillId="7" borderId="63" xfId="0" applyFont="1" applyFill="1" applyBorder="1" applyAlignment="1">
      <alignment horizontal="center" vertical="center" wrapText="1"/>
    </xf>
    <xf numFmtId="0" fontId="19" fillId="7" borderId="65" xfId="0" applyFont="1" applyFill="1" applyBorder="1" applyAlignment="1">
      <alignment horizontal="center" vertical="center" wrapText="1"/>
    </xf>
    <xf numFmtId="0" fontId="19" fillId="7" borderId="64" xfId="0" applyFont="1" applyFill="1" applyBorder="1" applyAlignment="1">
      <alignment horizontal="center" vertical="center" wrapText="1"/>
    </xf>
    <xf numFmtId="0" fontId="2" fillId="0" borderId="63"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36" xfId="0" applyFont="1" applyBorder="1" applyAlignment="1">
      <alignment horizontal="center" vertical="center"/>
    </xf>
    <xf numFmtId="0" fontId="2" fillId="0" borderId="66" xfId="0" applyFont="1" applyBorder="1" applyAlignment="1">
      <alignment horizontal="center" vertical="center"/>
    </xf>
    <xf numFmtId="0" fontId="2" fillId="0" borderId="8" xfId="0" applyFont="1" applyBorder="1" applyAlignment="1">
      <alignment horizontal="center" vertical="center"/>
    </xf>
    <xf numFmtId="0" fontId="2" fillId="0" borderId="48" xfId="0" applyFont="1" applyBorder="1" applyAlignment="1">
      <alignment horizontal="center" vertical="center"/>
    </xf>
    <xf numFmtId="0" fontId="2" fillId="0" borderId="34" xfId="0" applyFont="1" applyBorder="1" applyAlignment="1">
      <alignment horizontal="center" vertical="center"/>
    </xf>
    <xf numFmtId="0" fontId="2" fillId="0" borderId="67" xfId="0" applyFont="1" applyBorder="1" applyAlignment="1">
      <alignment horizontal="center" vertical="center"/>
    </xf>
    <xf numFmtId="0" fontId="3" fillId="0" borderId="62" xfId="0" applyFont="1" applyBorder="1" applyAlignment="1">
      <alignment horizontal="center" vertical="center" wrapText="1"/>
    </xf>
    <xf numFmtId="0" fontId="7" fillId="4" borderId="41" xfId="0" applyFont="1" applyFill="1" applyBorder="1" applyAlignment="1" applyProtection="1">
      <alignment horizontal="center" vertical="center" wrapText="1"/>
      <protection locked="0"/>
    </xf>
    <xf numFmtId="0" fontId="7" fillId="4" borderId="45" xfId="0" applyFont="1" applyFill="1" applyBorder="1" applyAlignment="1" applyProtection="1">
      <alignment horizontal="center" vertical="center" wrapText="1"/>
      <protection locked="0"/>
    </xf>
    <xf numFmtId="0" fontId="5" fillId="5" borderId="1" xfId="0" applyFont="1" applyFill="1" applyBorder="1" applyAlignment="1" applyProtection="1">
      <alignment horizontal="left"/>
      <protection locked="0"/>
    </xf>
    <xf numFmtId="0" fontId="5" fillId="5" borderId="2" xfId="0" applyFont="1" applyFill="1" applyBorder="1" applyAlignment="1" applyProtection="1">
      <alignment horizontal="left"/>
      <protection locked="0"/>
    </xf>
    <xf numFmtId="0" fontId="1" fillId="4" borderId="23"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31" xfId="0" applyFont="1" applyFill="1" applyBorder="1" applyAlignment="1">
      <alignment horizontal="center" vertical="center" wrapText="1"/>
    </xf>
    <xf numFmtId="4" fontId="1" fillId="2" borderId="40" xfId="0" applyNumberFormat="1" applyFont="1" applyFill="1" applyBorder="1" applyAlignment="1">
      <alignment horizontal="center" vertical="center"/>
    </xf>
    <xf numFmtId="4" fontId="1" fillId="2" borderId="3" xfId="0" applyNumberFormat="1" applyFont="1" applyFill="1" applyBorder="1" applyAlignment="1">
      <alignment horizontal="center" vertical="center"/>
    </xf>
    <xf numFmtId="4" fontId="1" fillId="2" borderId="26" xfId="0" applyNumberFormat="1" applyFont="1" applyFill="1" applyBorder="1" applyAlignment="1">
      <alignment horizontal="center" vertical="center"/>
    </xf>
    <xf numFmtId="4" fontId="1" fillId="2" borderId="17" xfId="0" applyNumberFormat="1" applyFont="1" applyFill="1" applyBorder="1" applyAlignment="1">
      <alignment horizontal="center" vertical="center"/>
    </xf>
    <xf numFmtId="4" fontId="1" fillId="2" borderId="7" xfId="0" applyNumberFormat="1" applyFont="1" applyFill="1" applyBorder="1" applyAlignment="1">
      <alignment horizontal="center" vertical="center"/>
    </xf>
    <xf numFmtId="4" fontId="1" fillId="2" borderId="9" xfId="0" applyNumberFormat="1" applyFont="1" applyFill="1" applyBorder="1" applyAlignment="1">
      <alignment horizontal="center" vertical="center"/>
    </xf>
    <xf numFmtId="4" fontId="1" fillId="2" borderId="19" xfId="0" applyNumberFormat="1" applyFont="1" applyFill="1" applyBorder="1" applyAlignment="1">
      <alignment horizontal="center" vertical="center"/>
    </xf>
    <xf numFmtId="4" fontId="1" fillId="2" borderId="8" xfId="0" applyNumberFormat="1" applyFont="1" applyFill="1" applyBorder="1" applyAlignment="1">
      <alignment horizontal="center" vertical="center"/>
    </xf>
    <xf numFmtId="4" fontId="1" fillId="2" borderId="22" xfId="0" applyNumberFormat="1" applyFont="1" applyFill="1" applyBorder="1" applyAlignment="1">
      <alignment horizontal="center" vertical="center"/>
    </xf>
    <xf numFmtId="4" fontId="1" fillId="2" borderId="11" xfId="0" applyNumberFormat="1" applyFont="1" applyFill="1" applyBorder="1" applyAlignment="1">
      <alignment horizontal="center" vertical="center"/>
    </xf>
    <xf numFmtId="4" fontId="1" fillId="2" borderId="16" xfId="0" applyNumberFormat="1" applyFont="1" applyFill="1" applyBorder="1" applyAlignment="1">
      <alignment horizontal="center" vertical="center"/>
    </xf>
    <xf numFmtId="4" fontId="1" fillId="2" borderId="20" xfId="0" applyNumberFormat="1" applyFont="1" applyFill="1" applyBorder="1" applyAlignment="1">
      <alignment horizontal="center" vertical="center"/>
    </xf>
    <xf numFmtId="0" fontId="1" fillId="0" borderId="37" xfId="0" applyFont="1" applyBorder="1" applyAlignment="1">
      <alignment horizontal="left" vertical="center"/>
    </xf>
    <xf numFmtId="0" fontId="1" fillId="0" borderId="34" xfId="0" applyFont="1" applyBorder="1" applyAlignment="1">
      <alignment horizontal="left" vertical="center"/>
    </xf>
    <xf numFmtId="0" fontId="1" fillId="0" borderId="38" xfId="0" applyFont="1" applyBorder="1" applyAlignment="1">
      <alignment horizontal="left" vertical="center"/>
    </xf>
    <xf numFmtId="0" fontId="1" fillId="0" borderId="36" xfId="0" applyFont="1" applyBorder="1" applyAlignment="1">
      <alignment horizontal="left"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21" xfId="0" applyFont="1" applyBorder="1" applyAlignment="1">
      <alignment horizontal="center" vertical="center"/>
    </xf>
    <xf numFmtId="0" fontId="1" fillId="0" borderId="36" xfId="0" applyFont="1" applyBorder="1" applyAlignment="1">
      <alignment horizontal="center" vertical="center"/>
    </xf>
    <xf numFmtId="0" fontId="25" fillId="0" borderId="22" xfId="0" applyFont="1" applyBorder="1" applyAlignment="1" applyProtection="1">
      <alignment vertical="center" wrapText="1"/>
      <protection locked="0"/>
    </xf>
    <xf numFmtId="0" fontId="25" fillId="0" borderId="11" xfId="0" applyFont="1" applyBorder="1" applyAlignment="1" applyProtection="1">
      <alignment vertical="center" wrapText="1"/>
      <protection locked="0"/>
    </xf>
    <xf numFmtId="0" fontId="25" fillId="0" borderId="16" xfId="0" applyFont="1" applyBorder="1" applyAlignment="1" applyProtection="1">
      <alignment vertical="center" wrapText="1"/>
      <protection locked="0"/>
    </xf>
    <xf numFmtId="0" fontId="26" fillId="0" borderId="16" xfId="0" applyFont="1" applyBorder="1" applyAlignment="1" applyProtection="1">
      <alignment vertical="center" wrapText="1"/>
      <protection locked="0"/>
    </xf>
    <xf numFmtId="0" fontId="25" fillId="0" borderId="23" xfId="0" applyFont="1" applyBorder="1" applyAlignment="1" applyProtection="1">
      <alignment horizontal="left" vertical="center" wrapText="1"/>
      <protection locked="0"/>
    </xf>
    <xf numFmtId="0" fontId="25" fillId="0" borderId="24" xfId="0" applyFont="1" applyBorder="1" applyAlignment="1" applyProtection="1">
      <alignment horizontal="left" vertical="center" wrapText="1"/>
      <protection locked="0"/>
    </xf>
    <xf numFmtId="0" fontId="25" fillId="0" borderId="27" xfId="0" applyFont="1" applyBorder="1" applyAlignment="1" applyProtection="1">
      <alignment horizontal="left" vertical="center" wrapText="1"/>
      <protection locked="0"/>
    </xf>
    <xf numFmtId="0" fontId="24" fillId="0" borderId="24" xfId="0" applyFont="1" applyBorder="1" applyAlignment="1" applyProtection="1">
      <alignment horizontal="left" vertical="center" wrapText="1"/>
      <protection locked="0"/>
    </xf>
    <xf numFmtId="0" fontId="24" fillId="0" borderId="27" xfId="0" applyFont="1" applyBorder="1" applyAlignment="1" applyProtection="1">
      <alignment horizontal="left" vertical="center" wrapText="1"/>
      <protection locked="0"/>
    </xf>
    <xf numFmtId="0" fontId="21" fillId="0" borderId="0" xfId="0" applyFont="1" applyAlignment="1">
      <alignment horizontal="left" vertical="center" wrapText="1"/>
    </xf>
    <xf numFmtId="0" fontId="21" fillId="3" borderId="0" xfId="0" applyFont="1" applyFill="1" applyAlignment="1">
      <alignment horizontal="left" vertical="center" wrapText="1"/>
    </xf>
    <xf numFmtId="0" fontId="20" fillId="6" borderId="23" xfId="0" applyFont="1" applyFill="1" applyBorder="1" applyAlignment="1" applyProtection="1">
      <alignment horizontal="left" vertical="center" wrapText="1"/>
      <protection locked="0"/>
    </xf>
    <xf numFmtId="0" fontId="20" fillId="6" borderId="24" xfId="0" applyFont="1" applyFill="1" applyBorder="1" applyAlignment="1" applyProtection="1">
      <alignment horizontal="left" vertical="center" wrapText="1"/>
      <protection locked="0"/>
    </xf>
    <xf numFmtId="0" fontId="20" fillId="6" borderId="27" xfId="0" applyFont="1" applyFill="1" applyBorder="1" applyAlignment="1" applyProtection="1">
      <alignment horizontal="left" vertical="center" wrapText="1"/>
      <protection locked="0"/>
    </xf>
    <xf numFmtId="0" fontId="27" fillId="0" borderId="41" xfId="0" applyFont="1" applyBorder="1" applyAlignment="1" applyProtection="1">
      <alignment horizontal="left" vertical="center" wrapText="1"/>
      <protection locked="0"/>
    </xf>
    <xf numFmtId="0" fontId="27" fillId="0" borderId="39" xfId="0" applyFont="1" applyBorder="1" applyAlignment="1" applyProtection="1">
      <alignment horizontal="left" vertical="center" wrapText="1"/>
      <protection locked="0"/>
    </xf>
    <xf numFmtId="0" fontId="27" fillId="0" borderId="45" xfId="0" applyFont="1" applyBorder="1" applyAlignment="1" applyProtection="1">
      <alignment horizontal="left" vertical="center" wrapText="1"/>
      <protection locked="0"/>
    </xf>
    <xf numFmtId="0" fontId="27" fillId="0" borderId="40" xfId="0" applyFont="1" applyBorder="1" applyAlignment="1" applyProtection="1">
      <alignment horizontal="left" vertical="center" wrapText="1"/>
      <protection locked="0"/>
    </xf>
    <xf numFmtId="0" fontId="27" fillId="0" borderId="26" xfId="0" applyFont="1" applyBorder="1" applyAlignment="1" applyProtection="1">
      <alignment horizontal="left" vertical="center" wrapText="1"/>
      <protection locked="0"/>
    </xf>
    <xf numFmtId="0" fontId="27" fillId="0" borderId="23" xfId="0" applyFont="1" applyBorder="1" applyAlignment="1" applyProtection="1">
      <alignment horizontal="left" vertical="center" wrapText="1"/>
      <protection locked="0"/>
    </xf>
    <xf numFmtId="0" fontId="27" fillId="0" borderId="24" xfId="0" applyFont="1" applyBorder="1" applyAlignment="1" applyProtection="1">
      <alignment horizontal="left" vertical="center" wrapText="1"/>
      <protection locked="0"/>
    </xf>
    <xf numFmtId="0" fontId="27" fillId="0" borderId="27" xfId="0" applyFont="1" applyBorder="1" applyAlignment="1" applyProtection="1">
      <alignment horizontal="left" vertical="center" wrapText="1"/>
      <protection locked="0"/>
    </xf>
    <xf numFmtId="0" fontId="28" fillId="0" borderId="41" xfId="0" applyFont="1" applyBorder="1" applyAlignment="1" applyProtection="1">
      <alignment horizontal="left" vertical="center" wrapText="1"/>
      <protection locked="0"/>
    </xf>
    <xf numFmtId="0" fontId="28" fillId="0" borderId="39" xfId="0" applyFont="1" applyBorder="1" applyAlignment="1" applyProtection="1">
      <alignment horizontal="left" vertical="center" wrapText="1"/>
      <protection locked="0"/>
    </xf>
    <xf numFmtId="0" fontId="28" fillId="0" borderId="45" xfId="0" applyFont="1" applyBorder="1" applyAlignment="1" applyProtection="1">
      <alignment horizontal="left" vertical="center" wrapText="1"/>
      <protection locked="0"/>
    </xf>
    <xf numFmtId="0" fontId="28" fillId="0" borderId="40" xfId="0" applyFont="1" applyBorder="1" applyAlignment="1" applyProtection="1">
      <alignment horizontal="left" vertical="center" wrapText="1"/>
      <protection locked="0"/>
    </xf>
    <xf numFmtId="0" fontId="28" fillId="0" borderId="26" xfId="0" applyFont="1" applyBorder="1" applyAlignment="1" applyProtection="1">
      <alignment horizontal="left" vertical="center" wrapText="1"/>
      <protection locked="0"/>
    </xf>
    <xf numFmtId="0" fontId="28" fillId="0" borderId="3" xfId="0" applyFont="1" applyBorder="1" applyAlignment="1" applyProtection="1">
      <alignment horizontal="left" vertical="center" wrapText="1"/>
      <protection locked="0"/>
    </xf>
    <xf numFmtId="0" fontId="28" fillId="0" borderId="22" xfId="0" applyFont="1" applyBorder="1" applyAlignment="1" applyProtection="1">
      <alignment horizontal="left" vertical="center" wrapText="1"/>
      <protection locked="0"/>
    </xf>
    <xf numFmtId="0" fontId="28" fillId="0" borderId="11" xfId="0" applyFont="1" applyBorder="1" applyAlignment="1" applyProtection="1">
      <alignment horizontal="left" vertical="center" wrapText="1"/>
      <protection locked="0"/>
    </xf>
    <xf numFmtId="0" fontId="28" fillId="0" borderId="16" xfId="0" applyFont="1" applyBorder="1" applyAlignment="1" applyProtection="1">
      <alignment horizontal="left" vertical="center" wrapText="1"/>
      <protection locked="0"/>
    </xf>
    <xf numFmtId="0" fontId="29" fillId="0" borderId="16" xfId="0" applyFont="1" applyBorder="1" applyAlignment="1" applyProtection="1">
      <alignment horizontal="left" vertical="center" wrapText="1"/>
      <protection locked="0"/>
    </xf>
    <xf numFmtId="0" fontId="21" fillId="3" borderId="0" xfId="0" applyFont="1" applyFill="1" applyAlignment="1">
      <alignment horizontal="center" vertical="center" wrapText="1"/>
    </xf>
    <xf numFmtId="0" fontId="13" fillId="0" borderId="6" xfId="0" applyFont="1" applyBorder="1" applyAlignment="1">
      <alignment horizontal="center" vertical="center" wrapText="1"/>
    </xf>
    <xf numFmtId="0" fontId="13" fillId="0" borderId="8" xfId="0" applyFont="1" applyBorder="1" applyAlignment="1">
      <alignment horizontal="center" vertical="center"/>
    </xf>
    <xf numFmtId="0" fontId="14" fillId="6" borderId="48" xfId="0" applyFont="1" applyFill="1" applyBorder="1" applyAlignment="1">
      <alignment horizontal="left" vertical="center"/>
    </xf>
    <xf numFmtId="0" fontId="14" fillId="6" borderId="49" xfId="0" applyFont="1" applyFill="1" applyBorder="1" applyAlignment="1">
      <alignment horizontal="left" vertical="center"/>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68" xfId="0" applyBorder="1" applyAlignment="1">
      <alignment horizontal="left" vertical="center"/>
    </xf>
    <xf numFmtId="0" fontId="0" fillId="0" borderId="69" xfId="0" applyBorder="1" applyAlignment="1">
      <alignment horizontal="left" vertical="center"/>
    </xf>
    <xf numFmtId="0" fontId="0" fillId="0" borderId="58" xfId="0" applyBorder="1" applyAlignment="1">
      <alignment horizontal="justify" vertical="center" wrapText="1"/>
    </xf>
    <xf numFmtId="0" fontId="0" fillId="0" borderId="59" xfId="0" applyBorder="1" applyAlignment="1">
      <alignment horizontal="justify" vertical="center" wrapText="1"/>
    </xf>
    <xf numFmtId="0" fontId="16" fillId="6" borderId="48" xfId="0" applyFont="1" applyFill="1" applyBorder="1" applyAlignment="1">
      <alignment horizontal="left" vertical="center"/>
    </xf>
    <xf numFmtId="0" fontId="16" fillId="6" borderId="49" xfId="0" applyFont="1" applyFill="1" applyBorder="1" applyAlignment="1">
      <alignment horizontal="left" vertical="center"/>
    </xf>
    <xf numFmtId="0" fontId="0" fillId="0" borderId="6" xfId="0" applyBorder="1" applyAlignment="1">
      <alignment horizontal="justify" vertical="center" wrapText="1"/>
    </xf>
    <xf numFmtId="0" fontId="0" fillId="0" borderId="8" xfId="0" applyBorder="1" applyAlignment="1">
      <alignment horizontal="justify" vertical="center" wrapText="1"/>
    </xf>
    <xf numFmtId="0" fontId="0" fillId="0" borderId="56" xfId="0" applyBorder="1" applyAlignment="1">
      <alignment horizontal="justify" vertical="center" wrapText="1"/>
    </xf>
    <xf numFmtId="0" fontId="0" fillId="0" borderId="57" xfId="0" applyBorder="1" applyAlignment="1">
      <alignment horizontal="justify" vertical="center" wrapText="1"/>
    </xf>
    <xf numFmtId="0" fontId="0" fillId="0" borderId="6" xfId="0" applyBorder="1" applyAlignment="1">
      <alignment horizontal="left" vertical="center" wrapText="1"/>
    </xf>
    <xf numFmtId="0" fontId="0" fillId="0" borderId="8" xfId="0" applyBorder="1" applyAlignment="1">
      <alignment horizontal="left"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137580</xdr:colOff>
      <xdr:row>0</xdr:row>
      <xdr:rowOff>31749</xdr:rowOff>
    </xdr:from>
    <xdr:to>
      <xdr:col>1</xdr:col>
      <xdr:colOff>961421</xdr:colOff>
      <xdr:row>2</xdr:row>
      <xdr:rowOff>326499</xdr:rowOff>
    </xdr:to>
    <xdr:pic>
      <xdr:nvPicPr>
        <xdr:cNvPr id="3" name="Imagen 2">
          <a:extLst>
            <a:ext uri="{FF2B5EF4-FFF2-40B4-BE49-F238E27FC236}">
              <a16:creationId xmlns:a16="http://schemas.microsoft.com/office/drawing/2014/main" id="{16A3C7E2-ECBF-4E3D-A42C-75790D97A1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0296" t="13445" r="17097" b="13445"/>
        <a:stretch>
          <a:fillRect/>
        </a:stretch>
      </xdr:blipFill>
      <xdr:spPr bwMode="auto">
        <a:xfrm>
          <a:off x="423330" y="31749"/>
          <a:ext cx="823841" cy="115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DD85E-F80F-488F-8824-19EDCFB12E98}">
  <sheetPr>
    <pageSetUpPr fitToPage="1"/>
  </sheetPr>
  <dimension ref="A1:M168"/>
  <sheetViews>
    <sheetView showGridLines="0" tabSelected="1" view="pageBreakPreview" zoomScale="80" zoomScaleNormal="90" zoomScaleSheetLayoutView="80" workbookViewId="0">
      <selection activeCell="E5" sqref="E5:F5"/>
    </sheetView>
  </sheetViews>
  <sheetFormatPr baseColWidth="10" defaultColWidth="11.42578125" defaultRowHeight="15" x14ac:dyDescent="0.25"/>
  <cols>
    <col min="1" max="1" width="4.28515625" bestFit="1" customWidth="1"/>
    <col min="2" max="2" width="21.42578125" customWidth="1"/>
    <col min="3" max="3" width="20.5703125" customWidth="1"/>
    <col min="4" max="4" width="25.5703125" customWidth="1"/>
    <col min="5" max="5" width="23.140625" style="2" customWidth="1"/>
    <col min="6" max="7" width="22.28515625" style="2" customWidth="1"/>
    <col min="8" max="11" width="22.28515625" customWidth="1"/>
  </cols>
  <sheetData>
    <row r="1" spans="1:11" ht="39" customHeight="1" x14ac:dyDescent="0.25">
      <c r="A1" s="219"/>
      <c r="B1" s="220"/>
      <c r="C1" s="213" t="s">
        <v>0</v>
      </c>
      <c r="D1" s="214"/>
      <c r="E1" s="214"/>
      <c r="F1" s="214"/>
      <c r="G1" s="214"/>
      <c r="H1" s="214"/>
      <c r="I1" s="214"/>
      <c r="J1" s="214"/>
      <c r="K1" s="215"/>
    </row>
    <row r="2" spans="1:11" ht="28.5" customHeight="1" x14ac:dyDescent="0.25">
      <c r="A2" s="221"/>
      <c r="B2" s="222"/>
      <c r="C2" s="216" t="s">
        <v>1</v>
      </c>
      <c r="D2" s="217"/>
      <c r="E2" s="217"/>
      <c r="F2" s="217"/>
      <c r="G2" s="217"/>
      <c r="H2" s="217"/>
      <c r="I2" s="217"/>
      <c r="J2" s="217"/>
      <c r="K2" s="218"/>
    </row>
    <row r="3" spans="1:11" ht="28.5" customHeight="1" x14ac:dyDescent="0.25">
      <c r="A3" s="223"/>
      <c r="B3" s="224"/>
      <c r="C3" s="225" t="s">
        <v>2</v>
      </c>
      <c r="D3" s="225"/>
      <c r="E3" s="209" t="s">
        <v>3</v>
      </c>
      <c r="F3" s="210"/>
      <c r="G3" s="211" t="s">
        <v>4</v>
      </c>
      <c r="H3" s="212"/>
      <c r="I3" s="134">
        <v>3</v>
      </c>
      <c r="J3" s="62" t="s">
        <v>5</v>
      </c>
      <c r="K3" s="80">
        <v>45635</v>
      </c>
    </row>
    <row r="5" spans="1:11" ht="20.25" customHeight="1" x14ac:dyDescent="0.25">
      <c r="A5" s="63" t="s">
        <v>6</v>
      </c>
      <c r="B5" s="27"/>
      <c r="C5" s="27"/>
      <c r="D5" s="27"/>
      <c r="E5" s="196"/>
      <c r="F5" s="196"/>
      <c r="G5" s="64"/>
      <c r="H5" s="27"/>
      <c r="I5" s="27"/>
      <c r="J5" s="27"/>
      <c r="K5" s="27"/>
    </row>
    <row r="7" spans="1:11" x14ac:dyDescent="0.25">
      <c r="A7" s="10" t="s">
        <v>7</v>
      </c>
      <c r="B7" s="10" t="s">
        <v>8</v>
      </c>
      <c r="H7" s="11"/>
    </row>
    <row r="8" spans="1:11" ht="15.75" thickBot="1" x14ac:dyDescent="0.3"/>
    <row r="9" spans="1:11" x14ac:dyDescent="0.25">
      <c r="A9" s="65" t="s">
        <v>9</v>
      </c>
      <c r="B9" s="66"/>
      <c r="C9" s="197"/>
      <c r="D9" s="198"/>
      <c r="E9" s="198"/>
      <c r="F9" s="198"/>
      <c r="G9" s="199"/>
      <c r="H9" s="200" t="s">
        <v>10</v>
      </c>
      <c r="I9" s="201"/>
      <c r="J9" s="202"/>
      <c r="K9" s="203"/>
    </row>
    <row r="10" spans="1:11" x14ac:dyDescent="0.25">
      <c r="A10" s="67" t="s">
        <v>11</v>
      </c>
      <c r="B10" s="68"/>
      <c r="C10" s="204"/>
      <c r="D10" s="205"/>
      <c r="E10" s="205"/>
      <c r="F10" s="205"/>
      <c r="G10" s="206"/>
      <c r="H10" s="192" t="s">
        <v>12</v>
      </c>
      <c r="I10" s="193"/>
      <c r="J10" s="207"/>
      <c r="K10" s="208"/>
    </row>
    <row r="11" spans="1:11" x14ac:dyDescent="0.25">
      <c r="A11" s="246" t="s">
        <v>13</v>
      </c>
      <c r="B11" s="247"/>
      <c r="C11" s="250"/>
      <c r="D11" s="251"/>
      <c r="E11" s="251"/>
      <c r="F11" s="251"/>
      <c r="G11" s="252"/>
      <c r="H11" s="192" t="s">
        <v>14</v>
      </c>
      <c r="I11" s="193"/>
      <c r="J11" s="207"/>
      <c r="K11" s="208"/>
    </row>
    <row r="12" spans="1:11" ht="13.5" customHeight="1" x14ac:dyDescent="0.25">
      <c r="A12" s="248"/>
      <c r="B12" s="249"/>
      <c r="C12" s="253"/>
      <c r="D12" s="254"/>
      <c r="E12" s="254"/>
      <c r="F12" s="254"/>
      <c r="G12" s="255"/>
      <c r="H12" s="192" t="s">
        <v>15</v>
      </c>
      <c r="I12" s="193"/>
      <c r="J12" s="194"/>
      <c r="K12" s="195"/>
    </row>
    <row r="13" spans="1:11" ht="29.25" customHeight="1" thickBot="1" x14ac:dyDescent="0.3">
      <c r="A13" s="144" t="s">
        <v>16</v>
      </c>
      <c r="B13" s="145"/>
      <c r="C13" s="175"/>
      <c r="D13" s="176"/>
      <c r="E13" s="176"/>
      <c r="F13" s="176"/>
      <c r="G13" s="177"/>
      <c r="H13" s="178" t="s">
        <v>17</v>
      </c>
      <c r="I13" s="179"/>
      <c r="J13" s="180"/>
      <c r="K13" s="181"/>
    </row>
    <row r="15" spans="1:11" x14ac:dyDescent="0.25">
      <c r="A15" s="10" t="s">
        <v>18</v>
      </c>
      <c r="B15" s="10" t="s">
        <v>19</v>
      </c>
    </row>
    <row r="16" spans="1:11" ht="15.75" thickBot="1" x14ac:dyDescent="0.3"/>
    <row r="17" spans="1:13" ht="32.25" customHeight="1" thickBot="1" x14ac:dyDescent="0.3">
      <c r="A17" s="5" t="s">
        <v>20</v>
      </c>
      <c r="B17" s="18" t="s">
        <v>21</v>
      </c>
      <c r="C17" s="230" t="s">
        <v>22</v>
      </c>
      <c r="D17" s="231"/>
      <c r="E17" s="232"/>
      <c r="F17" s="230" t="s">
        <v>23</v>
      </c>
      <c r="G17" s="233"/>
      <c r="H17" s="182" t="s">
        <v>24</v>
      </c>
      <c r="I17" s="182"/>
      <c r="J17" s="182"/>
      <c r="K17" s="183"/>
    </row>
    <row r="18" spans="1:13" x14ac:dyDescent="0.25">
      <c r="A18" s="6" t="s">
        <v>25</v>
      </c>
      <c r="B18" s="19" t="s">
        <v>26</v>
      </c>
      <c r="C18" s="234">
        <f>+H27</f>
        <v>0</v>
      </c>
      <c r="D18" s="235"/>
      <c r="E18" s="236"/>
      <c r="F18" s="235">
        <f>+K27</f>
        <v>0</v>
      </c>
      <c r="G18" s="240"/>
      <c r="H18" s="184"/>
      <c r="I18" s="185"/>
      <c r="J18" s="185"/>
      <c r="K18" s="186"/>
    </row>
    <row r="19" spans="1:13" x14ac:dyDescent="0.25">
      <c r="A19" s="7" t="s">
        <v>27</v>
      </c>
      <c r="B19" s="20" t="s">
        <v>28</v>
      </c>
      <c r="C19" s="237">
        <f>+H50</f>
        <v>0</v>
      </c>
      <c r="D19" s="238"/>
      <c r="E19" s="239"/>
      <c r="F19" s="238">
        <f>+K50</f>
        <v>0</v>
      </c>
      <c r="G19" s="241"/>
      <c r="H19" s="189"/>
      <c r="I19" s="190"/>
      <c r="J19" s="190"/>
      <c r="K19" s="191"/>
    </row>
    <row r="20" spans="1:13" ht="30" x14ac:dyDescent="0.25">
      <c r="A20" s="8" t="s">
        <v>29</v>
      </c>
      <c r="B20" s="21" t="s">
        <v>30</v>
      </c>
      <c r="C20" s="237">
        <f>+H63</f>
        <v>0</v>
      </c>
      <c r="D20" s="238"/>
      <c r="E20" s="239"/>
      <c r="F20" s="238">
        <f>+K63</f>
        <v>0</v>
      </c>
      <c r="G20" s="241"/>
      <c r="H20" s="189"/>
      <c r="I20" s="190"/>
      <c r="J20" s="190"/>
      <c r="K20" s="191"/>
    </row>
    <row r="21" spans="1:13" ht="15.75" thickBot="1" x14ac:dyDescent="0.3">
      <c r="A21" s="9" t="s">
        <v>31</v>
      </c>
      <c r="B21" s="22" t="s">
        <v>32</v>
      </c>
      <c r="C21" s="242">
        <f>+H138</f>
        <v>0</v>
      </c>
      <c r="D21" s="243"/>
      <c r="E21" s="244"/>
      <c r="F21" s="243">
        <f>+K138</f>
        <v>0</v>
      </c>
      <c r="G21" s="245"/>
      <c r="H21" s="172"/>
      <c r="I21" s="173"/>
      <c r="J21" s="173"/>
      <c r="K21" s="174"/>
    </row>
    <row r="22" spans="1:13" x14ac:dyDescent="0.25">
      <c r="C22" s="187"/>
      <c r="D22" s="187"/>
      <c r="E22" s="17"/>
      <c r="F22" s="17"/>
      <c r="G22" s="17"/>
      <c r="H22" s="17"/>
      <c r="I22" s="17"/>
      <c r="J22" s="146"/>
      <c r="K22" s="146"/>
    </row>
    <row r="23" spans="1:13" x14ac:dyDescent="0.25">
      <c r="A23" s="94" t="s">
        <v>33</v>
      </c>
      <c r="B23" s="95" t="s">
        <v>216</v>
      </c>
      <c r="C23" s="96"/>
      <c r="D23" s="96"/>
      <c r="E23" s="97"/>
      <c r="F23" s="97"/>
      <c r="G23" s="97"/>
      <c r="H23" s="97"/>
      <c r="I23" s="97"/>
      <c r="J23" s="188"/>
      <c r="K23" s="188"/>
      <c r="L23" s="98"/>
      <c r="M23" s="98"/>
    </row>
    <row r="24" spans="1:13" ht="15.75" thickBot="1" x14ac:dyDescent="0.3">
      <c r="A24" s="98"/>
      <c r="B24" s="98"/>
      <c r="C24" s="99" t="s">
        <v>34</v>
      </c>
      <c r="D24" s="99" t="s">
        <v>34</v>
      </c>
      <c r="E24" s="97"/>
      <c r="F24" s="97"/>
      <c r="G24" s="100"/>
      <c r="H24" s="98"/>
      <c r="I24" s="98"/>
      <c r="J24" s="98"/>
      <c r="K24" s="98"/>
      <c r="L24" s="98"/>
      <c r="M24" s="98"/>
    </row>
    <row r="25" spans="1:13" ht="51.75" customHeight="1" thickBot="1" x14ac:dyDescent="0.3">
      <c r="A25" s="98"/>
      <c r="B25" s="226" t="s">
        <v>21</v>
      </c>
      <c r="C25" s="227"/>
      <c r="D25" s="101" t="s">
        <v>35</v>
      </c>
      <c r="E25" s="102" t="s">
        <v>36</v>
      </c>
      <c r="F25" s="101" t="s">
        <v>37</v>
      </c>
      <c r="G25" s="103" t="s">
        <v>38</v>
      </c>
      <c r="H25" s="102" t="s">
        <v>39</v>
      </c>
      <c r="I25" s="101" t="s">
        <v>40</v>
      </c>
      <c r="J25" s="103" t="s">
        <v>41</v>
      </c>
      <c r="K25" s="102" t="s">
        <v>42</v>
      </c>
      <c r="L25" s="98"/>
      <c r="M25" s="98"/>
    </row>
    <row r="26" spans="1:13" x14ac:dyDescent="0.25">
      <c r="A26" s="98"/>
      <c r="B26" s="228" t="s">
        <v>43</v>
      </c>
      <c r="C26" s="229"/>
      <c r="D26" s="120"/>
      <c r="E26" s="121"/>
      <c r="F26" s="82">
        <f t="shared" ref="F26:K26" si="0">+F27+F50</f>
        <v>0</v>
      </c>
      <c r="G26" s="81">
        <f t="shared" si="0"/>
        <v>0</v>
      </c>
      <c r="H26" s="83">
        <f t="shared" si="0"/>
        <v>0</v>
      </c>
      <c r="I26" s="82">
        <f t="shared" si="0"/>
        <v>0</v>
      </c>
      <c r="J26" s="81">
        <f t="shared" si="0"/>
        <v>0</v>
      </c>
      <c r="K26" s="83">
        <f t="shared" si="0"/>
        <v>0</v>
      </c>
      <c r="L26" s="98"/>
      <c r="M26" s="98"/>
    </row>
    <row r="27" spans="1:13" x14ac:dyDescent="0.25">
      <c r="A27" s="98"/>
      <c r="B27" s="162" t="s">
        <v>44</v>
      </c>
      <c r="C27" s="163"/>
      <c r="D27" s="112"/>
      <c r="E27" s="122"/>
      <c r="F27" s="84">
        <f>+F28+F34+F41+F43+F45+F48</f>
        <v>0</v>
      </c>
      <c r="G27" s="88">
        <f t="shared" ref="G27:K27" si="1">+G28+G34+G41+G43+G45+G48</f>
        <v>0</v>
      </c>
      <c r="H27" s="89">
        <f t="shared" si="1"/>
        <v>0</v>
      </c>
      <c r="I27" s="84">
        <f t="shared" si="1"/>
        <v>0</v>
      </c>
      <c r="J27" s="88">
        <f t="shared" si="1"/>
        <v>0</v>
      </c>
      <c r="K27" s="89">
        <f t="shared" si="1"/>
        <v>0</v>
      </c>
      <c r="L27" s="98"/>
      <c r="M27" s="100" t="str">
        <f>+IF(K27&gt;H27,"ERROR", "OK")</f>
        <v>OK</v>
      </c>
    </row>
    <row r="28" spans="1:13" s="11" customFormat="1" x14ac:dyDescent="0.25">
      <c r="A28" s="94"/>
      <c r="B28" s="166" t="s">
        <v>45</v>
      </c>
      <c r="C28" s="167"/>
      <c r="D28" s="113"/>
      <c r="E28" s="111"/>
      <c r="F28" s="127">
        <f>SUM(F29:F33)</f>
        <v>0</v>
      </c>
      <c r="G28" s="85">
        <f>SUM(G29:G33)</f>
        <v>0</v>
      </c>
      <c r="H28" s="128">
        <f t="shared" ref="H28:K28" si="2">SUM(H29:H33)</f>
        <v>0</v>
      </c>
      <c r="I28" s="86">
        <f t="shared" si="2"/>
        <v>0</v>
      </c>
      <c r="J28" s="85">
        <f t="shared" si="2"/>
        <v>0</v>
      </c>
      <c r="K28" s="87">
        <f t="shared" si="2"/>
        <v>0</v>
      </c>
      <c r="L28" s="94"/>
      <c r="M28" s="100" t="str">
        <f>+IF(K28&gt;H28,"ERROR", "OK")</f>
        <v>OK</v>
      </c>
    </row>
    <row r="29" spans="1:13" x14ac:dyDescent="0.25">
      <c r="A29" s="98"/>
      <c r="B29" s="168" t="s">
        <v>46</v>
      </c>
      <c r="C29" s="169"/>
      <c r="D29" s="114"/>
      <c r="E29" s="123"/>
      <c r="F29" s="109">
        <v>0</v>
      </c>
      <c r="G29" s="104">
        <v>0</v>
      </c>
      <c r="H29" s="131">
        <f>+F29+G29</f>
        <v>0</v>
      </c>
      <c r="I29" s="105">
        <v>0</v>
      </c>
      <c r="J29" s="106">
        <v>0</v>
      </c>
      <c r="K29" s="132">
        <f>IF((I29+J29)&gt;H29,"error",(I29+J29))</f>
        <v>0</v>
      </c>
      <c r="L29" s="98"/>
      <c r="M29" s="100" t="str">
        <f>+IF(K29&gt;H29,"ERROR", "OK")</f>
        <v>OK</v>
      </c>
    </row>
    <row r="30" spans="1:13" x14ac:dyDescent="0.25">
      <c r="A30" s="98"/>
      <c r="B30" s="168" t="s">
        <v>47</v>
      </c>
      <c r="C30" s="169"/>
      <c r="D30" s="115"/>
      <c r="E30" s="123"/>
      <c r="F30" s="109"/>
      <c r="G30" s="104"/>
      <c r="H30" s="131">
        <f t="shared" ref="H30:H33" si="3">+F30+G30</f>
        <v>0</v>
      </c>
      <c r="I30" s="107"/>
      <c r="J30" s="106"/>
      <c r="K30" s="132">
        <f t="shared" ref="K30:K33" si="4">IF((I30+J30)&gt;H30,"error",(I30+J30))</f>
        <v>0</v>
      </c>
      <c r="L30" s="98"/>
      <c r="M30" s="100" t="str">
        <f t="shared" ref="M30:M93" si="5">+IF(K30&gt;H30,"ERROR", "OK")</f>
        <v>OK</v>
      </c>
    </row>
    <row r="31" spans="1:13" x14ac:dyDescent="0.25">
      <c r="A31" s="98"/>
      <c r="B31" s="170" t="s">
        <v>48</v>
      </c>
      <c r="C31" s="171"/>
      <c r="D31" s="136"/>
      <c r="E31" s="123"/>
      <c r="F31" s="109"/>
      <c r="G31" s="104"/>
      <c r="H31" s="131">
        <f t="shared" si="3"/>
        <v>0</v>
      </c>
      <c r="I31" s="107"/>
      <c r="J31" s="106"/>
      <c r="K31" s="132">
        <f t="shared" si="4"/>
        <v>0</v>
      </c>
      <c r="L31" s="98"/>
      <c r="M31" s="100" t="str">
        <f t="shared" si="5"/>
        <v>OK</v>
      </c>
    </row>
    <row r="32" spans="1:13" x14ac:dyDescent="0.25">
      <c r="A32" s="98"/>
      <c r="B32" s="148" t="s">
        <v>49</v>
      </c>
      <c r="C32" s="149"/>
      <c r="D32" s="135"/>
      <c r="E32" s="123"/>
      <c r="F32" s="109"/>
      <c r="G32" s="104"/>
      <c r="H32" s="131">
        <f t="shared" si="3"/>
        <v>0</v>
      </c>
      <c r="I32" s="107"/>
      <c r="J32" s="106"/>
      <c r="K32" s="132">
        <f t="shared" si="4"/>
        <v>0</v>
      </c>
      <c r="L32" s="98"/>
      <c r="M32" s="100" t="str">
        <f t="shared" si="5"/>
        <v>OK</v>
      </c>
    </row>
    <row r="33" spans="1:13" x14ac:dyDescent="0.25">
      <c r="A33" s="98"/>
      <c r="B33" s="148" t="s">
        <v>50</v>
      </c>
      <c r="C33" s="149"/>
      <c r="D33" s="135"/>
      <c r="E33" s="123"/>
      <c r="F33" s="109"/>
      <c r="G33" s="104"/>
      <c r="H33" s="131">
        <f t="shared" si="3"/>
        <v>0</v>
      </c>
      <c r="I33" s="107"/>
      <c r="J33" s="106"/>
      <c r="K33" s="132">
        <f t="shared" si="4"/>
        <v>0</v>
      </c>
      <c r="L33" s="98"/>
      <c r="M33" s="100" t="str">
        <f t="shared" si="5"/>
        <v>OK</v>
      </c>
    </row>
    <row r="34" spans="1:13" s="11" customFormat="1" x14ac:dyDescent="0.25">
      <c r="A34" s="94"/>
      <c r="B34" s="160" t="s">
        <v>51</v>
      </c>
      <c r="C34" s="161"/>
      <c r="D34" s="116"/>
      <c r="E34" s="124"/>
      <c r="F34" s="86">
        <f>SUM(F35:F40)</f>
        <v>0</v>
      </c>
      <c r="G34" s="85">
        <f>SUM(G35:G40)</f>
        <v>0</v>
      </c>
      <c r="H34" s="92">
        <f>SUM(H35:H40)</f>
        <v>0</v>
      </c>
      <c r="I34" s="86">
        <f>SUM(I35:I40)</f>
        <v>0</v>
      </c>
      <c r="J34" s="85">
        <f t="shared" ref="J34:K34" si="6">SUM(J35:J40)</f>
        <v>0</v>
      </c>
      <c r="K34" s="87">
        <f t="shared" si="6"/>
        <v>0</v>
      </c>
      <c r="L34" s="94"/>
      <c r="M34" s="100" t="str">
        <f t="shared" si="5"/>
        <v>OK</v>
      </c>
    </row>
    <row r="35" spans="1:13" x14ac:dyDescent="0.25">
      <c r="A35" s="98"/>
      <c r="B35" s="148" t="s">
        <v>52</v>
      </c>
      <c r="C35" s="149"/>
      <c r="D35" s="135"/>
      <c r="E35" s="123"/>
      <c r="F35" s="109">
        <v>0</v>
      </c>
      <c r="G35" s="104">
        <v>0</v>
      </c>
      <c r="H35" s="131">
        <f t="shared" ref="H35:H40" si="7">+F35+G35</f>
        <v>0</v>
      </c>
      <c r="I35" s="107">
        <v>0</v>
      </c>
      <c r="J35" s="106">
        <v>0</v>
      </c>
      <c r="K35" s="132">
        <f t="shared" ref="K35:K40" si="8">IF((I35+J35)&gt;H35,"error",(I35+J35))</f>
        <v>0</v>
      </c>
      <c r="L35" s="98"/>
      <c r="M35" s="100" t="str">
        <f t="shared" si="5"/>
        <v>OK</v>
      </c>
    </row>
    <row r="36" spans="1:13" x14ac:dyDescent="0.25">
      <c r="A36" s="98"/>
      <c r="B36" s="148" t="s">
        <v>53</v>
      </c>
      <c r="C36" s="149"/>
      <c r="D36" s="135"/>
      <c r="E36" s="123"/>
      <c r="F36" s="109">
        <v>0</v>
      </c>
      <c r="G36" s="104"/>
      <c r="H36" s="131">
        <f t="shared" si="7"/>
        <v>0</v>
      </c>
      <c r="I36" s="107"/>
      <c r="J36" s="106"/>
      <c r="K36" s="132">
        <f t="shared" si="8"/>
        <v>0</v>
      </c>
      <c r="L36" s="98"/>
      <c r="M36" s="100" t="str">
        <f t="shared" si="5"/>
        <v>OK</v>
      </c>
    </row>
    <row r="37" spans="1:13" x14ac:dyDescent="0.25">
      <c r="A37" s="98"/>
      <c r="B37" s="148" t="s">
        <v>54</v>
      </c>
      <c r="C37" s="149"/>
      <c r="D37" s="135"/>
      <c r="E37" s="123"/>
      <c r="F37" s="109">
        <v>0</v>
      </c>
      <c r="G37" s="104"/>
      <c r="H37" s="131">
        <f t="shared" si="7"/>
        <v>0</v>
      </c>
      <c r="I37" s="107"/>
      <c r="J37" s="106"/>
      <c r="K37" s="132">
        <f t="shared" si="8"/>
        <v>0</v>
      </c>
      <c r="L37" s="98"/>
      <c r="M37" s="100" t="str">
        <f t="shared" si="5"/>
        <v>OK</v>
      </c>
    </row>
    <row r="38" spans="1:13" x14ac:dyDescent="0.25">
      <c r="A38" s="98"/>
      <c r="B38" s="148" t="s">
        <v>55</v>
      </c>
      <c r="C38" s="149"/>
      <c r="D38" s="135"/>
      <c r="E38" s="123"/>
      <c r="F38" s="109"/>
      <c r="G38" s="104"/>
      <c r="H38" s="131">
        <f t="shared" si="7"/>
        <v>0</v>
      </c>
      <c r="I38" s="107"/>
      <c r="J38" s="106"/>
      <c r="K38" s="132">
        <f t="shared" si="8"/>
        <v>0</v>
      </c>
      <c r="L38" s="98"/>
      <c r="M38" s="100" t="str">
        <f t="shared" si="5"/>
        <v>OK</v>
      </c>
    </row>
    <row r="39" spans="1:13" x14ac:dyDescent="0.25">
      <c r="A39" s="98"/>
      <c r="B39" s="148" t="s">
        <v>56</v>
      </c>
      <c r="C39" s="149"/>
      <c r="D39" s="135"/>
      <c r="E39" s="123"/>
      <c r="F39" s="109"/>
      <c r="G39" s="104"/>
      <c r="H39" s="131">
        <f t="shared" si="7"/>
        <v>0</v>
      </c>
      <c r="I39" s="107"/>
      <c r="J39" s="106"/>
      <c r="K39" s="132">
        <f t="shared" si="8"/>
        <v>0</v>
      </c>
      <c r="L39" s="98"/>
      <c r="M39" s="100" t="str">
        <f t="shared" si="5"/>
        <v>OK</v>
      </c>
    </row>
    <row r="40" spans="1:13" x14ac:dyDescent="0.25">
      <c r="A40" s="98"/>
      <c r="B40" s="148" t="s">
        <v>57</v>
      </c>
      <c r="C40" s="149"/>
      <c r="D40" s="135"/>
      <c r="E40" s="123"/>
      <c r="F40" s="109"/>
      <c r="G40" s="108"/>
      <c r="H40" s="131">
        <f t="shared" si="7"/>
        <v>0</v>
      </c>
      <c r="I40" s="107"/>
      <c r="J40" s="106"/>
      <c r="K40" s="132">
        <f t="shared" si="8"/>
        <v>0</v>
      </c>
      <c r="L40" s="98"/>
      <c r="M40" s="100" t="str">
        <f t="shared" si="5"/>
        <v>OK</v>
      </c>
    </row>
    <row r="41" spans="1:13" x14ac:dyDescent="0.25">
      <c r="A41" s="98"/>
      <c r="B41" s="160" t="s">
        <v>58</v>
      </c>
      <c r="C41" s="161"/>
      <c r="D41" s="116"/>
      <c r="E41" s="123"/>
      <c r="F41" s="86">
        <f>SUM(F42)</f>
        <v>0</v>
      </c>
      <c r="G41" s="85">
        <f>SUM(G42)</f>
        <v>0</v>
      </c>
      <c r="H41" s="92">
        <f>SUM(H42)</f>
        <v>0</v>
      </c>
      <c r="I41" s="86">
        <f>SUM(I42)</f>
        <v>0</v>
      </c>
      <c r="J41" s="85">
        <f t="shared" ref="J41:K41" si="9">SUM(J42)</f>
        <v>0</v>
      </c>
      <c r="K41" s="87">
        <f t="shared" si="9"/>
        <v>0</v>
      </c>
      <c r="L41" s="98"/>
      <c r="M41" s="100" t="str">
        <f t="shared" si="5"/>
        <v>OK</v>
      </c>
    </row>
    <row r="42" spans="1:13" x14ac:dyDescent="0.25">
      <c r="A42" s="98"/>
      <c r="B42" s="148" t="s">
        <v>59</v>
      </c>
      <c r="C42" s="149"/>
      <c r="D42" s="135"/>
      <c r="E42" s="123"/>
      <c r="F42" s="129">
        <v>0</v>
      </c>
      <c r="G42" s="108"/>
      <c r="H42" s="131">
        <f>+F42+G42</f>
        <v>0</v>
      </c>
      <c r="I42" s="107">
        <v>0</v>
      </c>
      <c r="J42" s="106"/>
      <c r="K42" s="132">
        <f>IF((I42+J42)&gt;H42,"error",(I42+J42))</f>
        <v>0</v>
      </c>
      <c r="L42" s="98"/>
      <c r="M42" s="100" t="str">
        <f t="shared" si="5"/>
        <v>OK</v>
      </c>
    </row>
    <row r="43" spans="1:13" x14ac:dyDescent="0.25">
      <c r="A43" s="98"/>
      <c r="B43" s="160" t="s">
        <v>60</v>
      </c>
      <c r="C43" s="161"/>
      <c r="D43" s="116"/>
      <c r="E43" s="123"/>
      <c r="F43" s="86">
        <f>+F44</f>
        <v>0</v>
      </c>
      <c r="G43" s="85">
        <f t="shared" ref="G43:K43" si="10">+G44</f>
        <v>0</v>
      </c>
      <c r="H43" s="87">
        <f t="shared" si="10"/>
        <v>0</v>
      </c>
      <c r="I43" s="86">
        <f t="shared" si="10"/>
        <v>0</v>
      </c>
      <c r="J43" s="85">
        <f t="shared" si="10"/>
        <v>0</v>
      </c>
      <c r="K43" s="87">
        <f t="shared" si="10"/>
        <v>0</v>
      </c>
      <c r="L43" s="98"/>
      <c r="M43" s="100" t="str">
        <f t="shared" si="5"/>
        <v>OK</v>
      </c>
    </row>
    <row r="44" spans="1:13" x14ac:dyDescent="0.25">
      <c r="A44" s="98"/>
      <c r="B44" s="148" t="s">
        <v>61</v>
      </c>
      <c r="C44" s="149"/>
      <c r="D44" s="135"/>
      <c r="E44" s="123"/>
      <c r="F44" s="129">
        <v>0</v>
      </c>
      <c r="G44" s="108">
        <v>0</v>
      </c>
      <c r="H44" s="131">
        <f>+F44+G44</f>
        <v>0</v>
      </c>
      <c r="I44" s="107"/>
      <c r="J44" s="106"/>
      <c r="K44" s="132">
        <f>IF((I44+J44)&gt;H44,"error",(I44+J44))</f>
        <v>0</v>
      </c>
      <c r="L44" s="98"/>
      <c r="M44" s="100" t="str">
        <f t="shared" si="5"/>
        <v>OK</v>
      </c>
    </row>
    <row r="45" spans="1:13" x14ac:dyDescent="0.25">
      <c r="A45" s="98"/>
      <c r="B45" s="160" t="s">
        <v>62</v>
      </c>
      <c r="C45" s="161"/>
      <c r="D45" s="116"/>
      <c r="E45" s="123"/>
      <c r="F45" s="86">
        <f>+SUM(F46:F47)</f>
        <v>0</v>
      </c>
      <c r="G45" s="85">
        <f t="shared" ref="G45:K45" si="11">+SUM(G46:G47)</f>
        <v>0</v>
      </c>
      <c r="H45" s="87">
        <f t="shared" si="11"/>
        <v>0</v>
      </c>
      <c r="I45" s="86">
        <f t="shared" si="11"/>
        <v>0</v>
      </c>
      <c r="J45" s="85">
        <f t="shared" si="11"/>
        <v>0</v>
      </c>
      <c r="K45" s="87">
        <f t="shared" si="11"/>
        <v>0</v>
      </c>
      <c r="L45" s="98"/>
      <c r="M45" s="100" t="str">
        <f t="shared" si="5"/>
        <v>OK</v>
      </c>
    </row>
    <row r="46" spans="1:13" x14ac:dyDescent="0.25">
      <c r="A46" s="98"/>
      <c r="B46" s="148" t="s">
        <v>63</v>
      </c>
      <c r="C46" s="149"/>
      <c r="D46" s="135"/>
      <c r="E46" s="123"/>
      <c r="F46" s="109">
        <v>0</v>
      </c>
      <c r="G46" s="108"/>
      <c r="H46" s="131">
        <f>+F46+G46</f>
        <v>0</v>
      </c>
      <c r="I46" s="107"/>
      <c r="J46" s="106"/>
      <c r="K46" s="132">
        <f t="shared" ref="K46:K62" si="12">IF((I46+J46)&gt;H46,"error",(I46+J46))</f>
        <v>0</v>
      </c>
      <c r="L46" s="98"/>
      <c r="M46" s="100" t="str">
        <f t="shared" si="5"/>
        <v>OK</v>
      </c>
    </row>
    <row r="47" spans="1:13" x14ac:dyDescent="0.25">
      <c r="A47" s="98"/>
      <c r="B47" s="148" t="s">
        <v>64</v>
      </c>
      <c r="C47" s="149"/>
      <c r="D47" s="135"/>
      <c r="E47" s="123"/>
      <c r="F47" s="109">
        <v>0</v>
      </c>
      <c r="G47" s="104"/>
      <c r="H47" s="131">
        <f t="shared" ref="H47" si="13">+F47+G47</f>
        <v>0</v>
      </c>
      <c r="I47" s="107"/>
      <c r="J47" s="106"/>
      <c r="K47" s="132">
        <f t="shared" si="12"/>
        <v>0</v>
      </c>
      <c r="L47" s="98"/>
      <c r="M47" s="100" t="str">
        <f t="shared" si="5"/>
        <v>OK</v>
      </c>
    </row>
    <row r="48" spans="1:13" x14ac:dyDescent="0.25">
      <c r="A48" s="98"/>
      <c r="B48" s="160" t="s">
        <v>65</v>
      </c>
      <c r="C48" s="161"/>
      <c r="D48" s="116"/>
      <c r="E48" s="123"/>
      <c r="F48" s="86">
        <f>+F49</f>
        <v>0</v>
      </c>
      <c r="G48" s="85">
        <f t="shared" ref="G48:K48" si="14">+G49</f>
        <v>0</v>
      </c>
      <c r="H48" s="87">
        <f t="shared" si="14"/>
        <v>0</v>
      </c>
      <c r="I48" s="86">
        <f t="shared" si="14"/>
        <v>0</v>
      </c>
      <c r="J48" s="85">
        <f t="shared" si="14"/>
        <v>0</v>
      </c>
      <c r="K48" s="87">
        <f t="shared" si="14"/>
        <v>0</v>
      </c>
      <c r="L48" s="98"/>
      <c r="M48" s="100" t="str">
        <f t="shared" si="5"/>
        <v>OK</v>
      </c>
    </row>
    <row r="49" spans="1:13" x14ac:dyDescent="0.25">
      <c r="A49" s="98"/>
      <c r="B49" s="148" t="s">
        <v>222</v>
      </c>
      <c r="C49" s="149"/>
      <c r="D49" s="137"/>
      <c r="E49" s="123"/>
      <c r="F49" s="129"/>
      <c r="G49" s="108"/>
      <c r="H49" s="131">
        <f>+F49+G49</f>
        <v>0</v>
      </c>
      <c r="I49" s="107"/>
      <c r="J49" s="106"/>
      <c r="K49" s="132">
        <f t="shared" si="12"/>
        <v>0</v>
      </c>
      <c r="L49" s="98"/>
      <c r="M49" s="100"/>
    </row>
    <row r="50" spans="1:13" x14ac:dyDescent="0.25">
      <c r="A50" s="98"/>
      <c r="B50" s="162" t="s">
        <v>66</v>
      </c>
      <c r="C50" s="163"/>
      <c r="D50" s="112"/>
      <c r="E50" s="122"/>
      <c r="F50" s="84">
        <f t="shared" ref="F50:K50" si="15">SUM(F51:F62)</f>
        <v>0</v>
      </c>
      <c r="G50" s="88">
        <f t="shared" si="15"/>
        <v>0</v>
      </c>
      <c r="H50" s="89">
        <f t="shared" si="15"/>
        <v>0</v>
      </c>
      <c r="I50" s="84">
        <f t="shared" si="15"/>
        <v>0</v>
      </c>
      <c r="J50" s="88">
        <f t="shared" si="15"/>
        <v>0</v>
      </c>
      <c r="K50" s="89">
        <f t="shared" si="15"/>
        <v>0</v>
      </c>
      <c r="L50" s="98"/>
      <c r="M50" s="100" t="str">
        <f t="shared" si="5"/>
        <v>OK</v>
      </c>
    </row>
    <row r="51" spans="1:13" ht="15" customHeight="1" x14ac:dyDescent="0.25">
      <c r="A51" s="98"/>
      <c r="B51" s="164" t="s">
        <v>67</v>
      </c>
      <c r="C51" s="165"/>
      <c r="D51" s="138"/>
      <c r="E51" s="123"/>
      <c r="F51" s="109"/>
      <c r="G51" s="104"/>
      <c r="H51" s="131">
        <f>+F51+G51</f>
        <v>0</v>
      </c>
      <c r="I51" s="107"/>
      <c r="J51" s="106"/>
      <c r="K51" s="132">
        <f t="shared" si="12"/>
        <v>0</v>
      </c>
      <c r="L51" s="98"/>
      <c r="M51" s="100" t="str">
        <f t="shared" si="5"/>
        <v>OK</v>
      </c>
    </row>
    <row r="52" spans="1:13" x14ac:dyDescent="0.25">
      <c r="A52" s="98"/>
      <c r="B52" s="164" t="s">
        <v>68</v>
      </c>
      <c r="C52" s="165"/>
      <c r="D52" s="138"/>
      <c r="E52" s="123"/>
      <c r="F52" s="109"/>
      <c r="G52" s="104"/>
      <c r="H52" s="131">
        <f>+F52+G52</f>
        <v>0</v>
      </c>
      <c r="I52" s="107"/>
      <c r="J52" s="106"/>
      <c r="K52" s="132">
        <f t="shared" si="12"/>
        <v>0</v>
      </c>
      <c r="L52" s="98"/>
      <c r="M52" s="100" t="str">
        <f t="shared" si="5"/>
        <v>OK</v>
      </c>
    </row>
    <row r="53" spans="1:13" x14ac:dyDescent="0.25">
      <c r="A53" s="98"/>
      <c r="B53" s="148" t="s">
        <v>69</v>
      </c>
      <c r="C53" s="149"/>
      <c r="D53" s="135"/>
      <c r="E53" s="125"/>
      <c r="F53" s="109"/>
      <c r="G53" s="104"/>
      <c r="H53" s="131">
        <f t="shared" ref="H53:H62" si="16">+F53+G53</f>
        <v>0</v>
      </c>
      <c r="I53" s="107"/>
      <c r="J53" s="106"/>
      <c r="K53" s="132">
        <f t="shared" si="12"/>
        <v>0</v>
      </c>
      <c r="L53" s="98"/>
      <c r="M53" s="100" t="str">
        <f t="shared" si="5"/>
        <v>OK</v>
      </c>
    </row>
    <row r="54" spans="1:13" x14ac:dyDescent="0.25">
      <c r="A54" s="98"/>
      <c r="B54" s="164" t="s">
        <v>70</v>
      </c>
      <c r="C54" s="165"/>
      <c r="D54" s="138"/>
      <c r="E54" s="123"/>
      <c r="F54" s="109"/>
      <c r="G54" s="104"/>
      <c r="H54" s="131">
        <f t="shared" si="16"/>
        <v>0</v>
      </c>
      <c r="I54" s="107"/>
      <c r="J54" s="106"/>
      <c r="K54" s="132">
        <f t="shared" si="12"/>
        <v>0</v>
      </c>
      <c r="L54" s="98"/>
      <c r="M54" s="100" t="str">
        <f t="shared" si="5"/>
        <v>OK</v>
      </c>
    </row>
    <row r="55" spans="1:13" x14ac:dyDescent="0.25">
      <c r="A55" s="98"/>
      <c r="B55" s="164" t="s">
        <v>71</v>
      </c>
      <c r="C55" s="165"/>
      <c r="D55" s="138"/>
      <c r="E55" s="123"/>
      <c r="F55" s="109"/>
      <c r="G55" s="104"/>
      <c r="H55" s="131">
        <f t="shared" si="16"/>
        <v>0</v>
      </c>
      <c r="I55" s="107"/>
      <c r="J55" s="106"/>
      <c r="K55" s="132">
        <f t="shared" si="12"/>
        <v>0</v>
      </c>
      <c r="L55" s="98"/>
      <c r="M55" s="100" t="str">
        <f t="shared" si="5"/>
        <v>OK</v>
      </c>
    </row>
    <row r="56" spans="1:13" x14ac:dyDescent="0.25">
      <c r="A56" s="98"/>
      <c r="B56" s="148" t="s">
        <v>72</v>
      </c>
      <c r="C56" s="149"/>
      <c r="D56" s="135"/>
      <c r="E56" s="123"/>
      <c r="F56" s="109"/>
      <c r="G56" s="104"/>
      <c r="H56" s="131">
        <f t="shared" si="16"/>
        <v>0</v>
      </c>
      <c r="I56" s="107"/>
      <c r="J56" s="106"/>
      <c r="K56" s="132">
        <f t="shared" si="12"/>
        <v>0</v>
      </c>
      <c r="L56" s="98"/>
      <c r="M56" s="100" t="str">
        <f t="shared" si="5"/>
        <v>OK</v>
      </c>
    </row>
    <row r="57" spans="1:13" x14ac:dyDescent="0.25">
      <c r="A57" s="98"/>
      <c r="B57" s="148" t="s">
        <v>73</v>
      </c>
      <c r="C57" s="149"/>
      <c r="D57" s="135"/>
      <c r="E57" s="125"/>
      <c r="F57" s="109"/>
      <c r="G57" s="104"/>
      <c r="H57" s="131">
        <f t="shared" si="16"/>
        <v>0</v>
      </c>
      <c r="I57" s="107"/>
      <c r="J57" s="106"/>
      <c r="K57" s="132">
        <f t="shared" si="12"/>
        <v>0</v>
      </c>
      <c r="L57" s="98"/>
      <c r="M57" s="100" t="str">
        <f t="shared" si="5"/>
        <v>OK</v>
      </c>
    </row>
    <row r="58" spans="1:13" x14ac:dyDescent="0.25">
      <c r="A58" s="98"/>
      <c r="B58" s="148" t="s">
        <v>74</v>
      </c>
      <c r="C58" s="149"/>
      <c r="D58" s="135"/>
      <c r="E58" s="125"/>
      <c r="F58" s="109"/>
      <c r="G58" s="104"/>
      <c r="H58" s="131">
        <f t="shared" si="16"/>
        <v>0</v>
      </c>
      <c r="I58" s="107"/>
      <c r="J58" s="106"/>
      <c r="K58" s="132">
        <f t="shared" si="12"/>
        <v>0</v>
      </c>
      <c r="L58" s="98"/>
      <c r="M58" s="100" t="str">
        <f t="shared" si="5"/>
        <v>OK</v>
      </c>
    </row>
    <row r="59" spans="1:13" x14ac:dyDescent="0.25">
      <c r="A59" s="98"/>
      <c r="B59" s="148" t="s">
        <v>75</v>
      </c>
      <c r="C59" s="149"/>
      <c r="D59" s="135"/>
      <c r="E59" s="125"/>
      <c r="F59" s="109"/>
      <c r="G59" s="104"/>
      <c r="H59" s="131">
        <f t="shared" si="16"/>
        <v>0</v>
      </c>
      <c r="I59" s="107"/>
      <c r="J59" s="106"/>
      <c r="K59" s="132">
        <f t="shared" si="12"/>
        <v>0</v>
      </c>
      <c r="L59" s="98"/>
      <c r="M59" s="100" t="str">
        <f t="shared" si="5"/>
        <v>OK</v>
      </c>
    </row>
    <row r="60" spans="1:13" x14ac:dyDescent="0.25">
      <c r="A60" s="98"/>
      <c r="B60" s="148" t="s">
        <v>76</v>
      </c>
      <c r="C60" s="149"/>
      <c r="D60" s="135"/>
      <c r="E60" s="125"/>
      <c r="F60" s="109"/>
      <c r="G60" s="104"/>
      <c r="H60" s="131">
        <f t="shared" si="16"/>
        <v>0</v>
      </c>
      <c r="I60" s="107"/>
      <c r="J60" s="106"/>
      <c r="K60" s="132">
        <f t="shared" si="12"/>
        <v>0</v>
      </c>
      <c r="L60" s="98"/>
      <c r="M60" s="100" t="str">
        <f t="shared" si="5"/>
        <v>OK</v>
      </c>
    </row>
    <row r="61" spans="1:13" x14ac:dyDescent="0.25">
      <c r="A61" s="98"/>
      <c r="B61" s="148" t="s">
        <v>77</v>
      </c>
      <c r="C61" s="149"/>
      <c r="D61" s="135"/>
      <c r="E61" s="125"/>
      <c r="F61" s="109"/>
      <c r="G61" s="104"/>
      <c r="H61" s="131">
        <f t="shared" si="16"/>
        <v>0</v>
      </c>
      <c r="I61" s="107"/>
      <c r="J61" s="106"/>
      <c r="K61" s="132">
        <f t="shared" si="12"/>
        <v>0</v>
      </c>
      <c r="L61" s="98"/>
      <c r="M61" s="100" t="str">
        <f t="shared" si="5"/>
        <v>OK</v>
      </c>
    </row>
    <row r="62" spans="1:13" x14ac:dyDescent="0.25">
      <c r="A62" s="98"/>
      <c r="B62" s="148" t="s">
        <v>78</v>
      </c>
      <c r="C62" s="149"/>
      <c r="D62" s="135"/>
      <c r="E62" s="125"/>
      <c r="F62" s="109"/>
      <c r="G62" s="104"/>
      <c r="H62" s="131">
        <f t="shared" si="16"/>
        <v>0</v>
      </c>
      <c r="I62" s="107"/>
      <c r="J62" s="106"/>
      <c r="K62" s="132">
        <f t="shared" si="12"/>
        <v>0</v>
      </c>
      <c r="L62" s="98"/>
      <c r="M62" s="100" t="str">
        <f t="shared" si="5"/>
        <v>OK</v>
      </c>
    </row>
    <row r="63" spans="1:13" s="11" customFormat="1" x14ac:dyDescent="0.25">
      <c r="A63" s="94"/>
      <c r="B63" s="162" t="s">
        <v>79</v>
      </c>
      <c r="C63" s="163"/>
      <c r="D63" s="112"/>
      <c r="E63" s="126"/>
      <c r="F63" s="84">
        <f t="shared" ref="F63:K63" si="17">+F64+F70+F78+F108</f>
        <v>0</v>
      </c>
      <c r="G63" s="88">
        <f t="shared" si="17"/>
        <v>0</v>
      </c>
      <c r="H63" s="89">
        <f t="shared" si="17"/>
        <v>0</v>
      </c>
      <c r="I63" s="84">
        <f t="shared" si="17"/>
        <v>0</v>
      </c>
      <c r="J63" s="88">
        <f t="shared" si="17"/>
        <v>0</v>
      </c>
      <c r="K63" s="89">
        <f t="shared" si="17"/>
        <v>0</v>
      </c>
      <c r="L63" s="94"/>
      <c r="M63" s="100" t="str">
        <f t="shared" si="5"/>
        <v>OK</v>
      </c>
    </row>
    <row r="64" spans="1:13" s="11" customFormat="1" x14ac:dyDescent="0.25">
      <c r="A64" s="94"/>
      <c r="B64" s="160" t="s">
        <v>80</v>
      </c>
      <c r="C64" s="161"/>
      <c r="D64" s="116"/>
      <c r="E64" s="124"/>
      <c r="F64" s="91">
        <f t="shared" ref="F64:K64" si="18">SUM(F65:F69)</f>
        <v>0</v>
      </c>
      <c r="G64" s="90">
        <f t="shared" si="18"/>
        <v>0</v>
      </c>
      <c r="H64" s="92">
        <f t="shared" si="18"/>
        <v>0</v>
      </c>
      <c r="I64" s="91">
        <f t="shared" si="18"/>
        <v>0</v>
      </c>
      <c r="J64" s="90">
        <f t="shared" si="18"/>
        <v>0</v>
      </c>
      <c r="K64" s="92">
        <f t="shared" si="18"/>
        <v>0</v>
      </c>
      <c r="L64" s="94"/>
      <c r="M64" s="100" t="str">
        <f t="shared" si="5"/>
        <v>OK</v>
      </c>
    </row>
    <row r="65" spans="1:13" x14ac:dyDescent="0.25">
      <c r="A65" s="98"/>
      <c r="B65" s="148" t="s">
        <v>81</v>
      </c>
      <c r="C65" s="149"/>
      <c r="D65" s="135"/>
      <c r="E65" s="123"/>
      <c r="F65" s="109"/>
      <c r="G65" s="104"/>
      <c r="H65" s="131">
        <f>+F65+G65</f>
        <v>0</v>
      </c>
      <c r="I65" s="107"/>
      <c r="J65" s="106"/>
      <c r="K65" s="132">
        <f t="shared" ref="K65:K69" si="19">IF((I65+J65)&gt;H65,"error",(I65+J65))</f>
        <v>0</v>
      </c>
      <c r="L65" s="98"/>
      <c r="M65" s="100" t="str">
        <f t="shared" si="5"/>
        <v>OK</v>
      </c>
    </row>
    <row r="66" spans="1:13" x14ac:dyDescent="0.25">
      <c r="A66" s="98"/>
      <c r="B66" s="148" t="s">
        <v>82</v>
      </c>
      <c r="C66" s="149"/>
      <c r="D66" s="135"/>
      <c r="E66" s="123"/>
      <c r="F66" s="109"/>
      <c r="G66" s="104"/>
      <c r="H66" s="131">
        <f t="shared" ref="H66:H69" si="20">+F66+G66</f>
        <v>0</v>
      </c>
      <c r="I66" s="107"/>
      <c r="J66" s="106"/>
      <c r="K66" s="132">
        <f t="shared" si="19"/>
        <v>0</v>
      </c>
      <c r="L66" s="98"/>
      <c r="M66" s="100" t="str">
        <f t="shared" si="5"/>
        <v>OK</v>
      </c>
    </row>
    <row r="67" spans="1:13" x14ac:dyDescent="0.25">
      <c r="A67" s="98"/>
      <c r="B67" s="148" t="s">
        <v>83</v>
      </c>
      <c r="C67" s="149"/>
      <c r="D67" s="135"/>
      <c r="E67" s="123"/>
      <c r="F67" s="109"/>
      <c r="G67" s="104"/>
      <c r="H67" s="131">
        <f t="shared" si="20"/>
        <v>0</v>
      </c>
      <c r="I67" s="107"/>
      <c r="J67" s="106"/>
      <c r="K67" s="132">
        <f t="shared" si="19"/>
        <v>0</v>
      </c>
      <c r="L67" s="98"/>
      <c r="M67" s="100" t="str">
        <f t="shared" si="5"/>
        <v>OK</v>
      </c>
    </row>
    <row r="68" spans="1:13" x14ac:dyDescent="0.25">
      <c r="A68" s="98"/>
      <c r="B68" s="148" t="s">
        <v>84</v>
      </c>
      <c r="C68" s="149"/>
      <c r="D68" s="135"/>
      <c r="E68" s="123"/>
      <c r="F68" s="109"/>
      <c r="G68" s="104"/>
      <c r="H68" s="131">
        <f t="shared" si="20"/>
        <v>0</v>
      </c>
      <c r="I68" s="107"/>
      <c r="J68" s="106"/>
      <c r="K68" s="132">
        <f t="shared" si="19"/>
        <v>0</v>
      </c>
      <c r="L68" s="98"/>
      <c r="M68" s="100" t="str">
        <f t="shared" si="5"/>
        <v>OK</v>
      </c>
    </row>
    <row r="69" spans="1:13" x14ac:dyDescent="0.25">
      <c r="A69" s="98"/>
      <c r="B69" s="148" t="s">
        <v>85</v>
      </c>
      <c r="C69" s="149"/>
      <c r="D69" s="135"/>
      <c r="E69" s="123"/>
      <c r="F69" s="109"/>
      <c r="G69" s="104"/>
      <c r="H69" s="131">
        <f t="shared" si="20"/>
        <v>0</v>
      </c>
      <c r="I69" s="107"/>
      <c r="J69" s="106"/>
      <c r="K69" s="132">
        <f t="shared" si="19"/>
        <v>0</v>
      </c>
      <c r="L69" s="98"/>
      <c r="M69" s="100" t="str">
        <f t="shared" si="5"/>
        <v>OK</v>
      </c>
    </row>
    <row r="70" spans="1:13" s="11" customFormat="1" x14ac:dyDescent="0.25">
      <c r="A70" s="94"/>
      <c r="B70" s="160" t="s">
        <v>86</v>
      </c>
      <c r="C70" s="161"/>
      <c r="D70" s="116"/>
      <c r="E70" s="124"/>
      <c r="F70" s="91">
        <f t="shared" ref="F70:K70" si="21">SUM(F71:F77)</f>
        <v>0</v>
      </c>
      <c r="G70" s="90">
        <f t="shared" si="21"/>
        <v>0</v>
      </c>
      <c r="H70" s="92">
        <f t="shared" si="21"/>
        <v>0</v>
      </c>
      <c r="I70" s="91">
        <f t="shared" si="21"/>
        <v>0</v>
      </c>
      <c r="J70" s="90">
        <f t="shared" si="21"/>
        <v>0</v>
      </c>
      <c r="K70" s="92">
        <f t="shared" si="21"/>
        <v>0</v>
      </c>
      <c r="L70" s="94"/>
      <c r="M70" s="100" t="str">
        <f t="shared" si="5"/>
        <v>OK</v>
      </c>
    </row>
    <row r="71" spans="1:13" x14ac:dyDescent="0.25">
      <c r="A71" s="98"/>
      <c r="B71" s="148" t="s">
        <v>87</v>
      </c>
      <c r="C71" s="149"/>
      <c r="D71" s="135"/>
      <c r="E71" s="123"/>
      <c r="F71" s="109"/>
      <c r="G71" s="104"/>
      <c r="H71" s="131">
        <f>+F71+G71</f>
        <v>0</v>
      </c>
      <c r="I71" s="109"/>
      <c r="J71" s="104"/>
      <c r="K71" s="132">
        <f t="shared" ref="K71:K77" si="22">IF((I71+J71)&gt;H71,"error",(I71+J71))</f>
        <v>0</v>
      </c>
      <c r="L71" s="98"/>
      <c r="M71" s="100" t="str">
        <f t="shared" si="5"/>
        <v>OK</v>
      </c>
    </row>
    <row r="72" spans="1:13" x14ac:dyDescent="0.25">
      <c r="A72" s="98"/>
      <c r="B72" s="148" t="s">
        <v>88</v>
      </c>
      <c r="C72" s="149"/>
      <c r="D72" s="135"/>
      <c r="E72" s="123"/>
      <c r="F72" s="109"/>
      <c r="G72" s="104"/>
      <c r="H72" s="131">
        <f t="shared" ref="H72:H77" si="23">+F72+G72</f>
        <v>0</v>
      </c>
      <c r="I72" s="109"/>
      <c r="J72" s="104"/>
      <c r="K72" s="132">
        <f t="shared" si="22"/>
        <v>0</v>
      </c>
      <c r="L72" s="98"/>
      <c r="M72" s="100" t="str">
        <f t="shared" si="5"/>
        <v>OK</v>
      </c>
    </row>
    <row r="73" spans="1:13" x14ac:dyDescent="0.25">
      <c r="A73" s="98"/>
      <c r="B73" s="148" t="s">
        <v>89</v>
      </c>
      <c r="C73" s="149"/>
      <c r="D73" s="135"/>
      <c r="E73" s="123"/>
      <c r="F73" s="109"/>
      <c r="G73" s="104"/>
      <c r="H73" s="131">
        <f t="shared" si="23"/>
        <v>0</v>
      </c>
      <c r="I73" s="109"/>
      <c r="J73" s="104"/>
      <c r="K73" s="132">
        <f t="shared" si="22"/>
        <v>0</v>
      </c>
      <c r="L73" s="98"/>
      <c r="M73" s="100" t="str">
        <f t="shared" si="5"/>
        <v>OK</v>
      </c>
    </row>
    <row r="74" spans="1:13" x14ac:dyDescent="0.25">
      <c r="A74" s="98"/>
      <c r="B74" s="148" t="s">
        <v>90</v>
      </c>
      <c r="C74" s="149"/>
      <c r="D74" s="135"/>
      <c r="E74" s="123"/>
      <c r="F74" s="109"/>
      <c r="G74" s="104"/>
      <c r="H74" s="131">
        <f t="shared" si="23"/>
        <v>0</v>
      </c>
      <c r="I74" s="109"/>
      <c r="J74" s="104"/>
      <c r="K74" s="132">
        <f t="shared" si="22"/>
        <v>0</v>
      </c>
      <c r="L74" s="98"/>
      <c r="M74" s="100" t="str">
        <f t="shared" si="5"/>
        <v>OK</v>
      </c>
    </row>
    <row r="75" spans="1:13" x14ac:dyDescent="0.25">
      <c r="A75" s="98"/>
      <c r="B75" s="148" t="s">
        <v>91</v>
      </c>
      <c r="C75" s="149"/>
      <c r="D75" s="135"/>
      <c r="E75" s="123"/>
      <c r="F75" s="109"/>
      <c r="G75" s="104"/>
      <c r="H75" s="131">
        <f t="shared" si="23"/>
        <v>0</v>
      </c>
      <c r="I75" s="109"/>
      <c r="J75" s="104"/>
      <c r="K75" s="132">
        <f t="shared" si="22"/>
        <v>0</v>
      </c>
      <c r="L75" s="98"/>
      <c r="M75" s="100" t="str">
        <f t="shared" si="5"/>
        <v>OK</v>
      </c>
    </row>
    <row r="76" spans="1:13" x14ac:dyDescent="0.25">
      <c r="A76" s="98"/>
      <c r="B76" s="148" t="s">
        <v>92</v>
      </c>
      <c r="C76" s="149"/>
      <c r="D76" s="135"/>
      <c r="E76" s="123"/>
      <c r="F76" s="109"/>
      <c r="G76" s="104"/>
      <c r="H76" s="131">
        <f t="shared" si="23"/>
        <v>0</v>
      </c>
      <c r="I76" s="109"/>
      <c r="J76" s="104"/>
      <c r="K76" s="132">
        <f t="shared" si="22"/>
        <v>0</v>
      </c>
      <c r="L76" s="98"/>
      <c r="M76" s="100" t="str">
        <f t="shared" si="5"/>
        <v>OK</v>
      </c>
    </row>
    <row r="77" spans="1:13" x14ac:dyDescent="0.25">
      <c r="A77" s="98"/>
      <c r="B77" s="148" t="s">
        <v>93</v>
      </c>
      <c r="C77" s="149"/>
      <c r="D77" s="135"/>
      <c r="E77" s="123"/>
      <c r="F77" s="109"/>
      <c r="G77" s="104"/>
      <c r="H77" s="131">
        <f t="shared" si="23"/>
        <v>0</v>
      </c>
      <c r="I77" s="109"/>
      <c r="J77" s="104"/>
      <c r="K77" s="132">
        <f t="shared" si="22"/>
        <v>0</v>
      </c>
      <c r="L77" s="98"/>
      <c r="M77" s="100" t="str">
        <f t="shared" si="5"/>
        <v>OK</v>
      </c>
    </row>
    <row r="78" spans="1:13" s="11" customFormat="1" x14ac:dyDescent="0.25">
      <c r="A78" s="94"/>
      <c r="B78" s="160" t="s">
        <v>94</v>
      </c>
      <c r="C78" s="161"/>
      <c r="D78" s="116"/>
      <c r="E78" s="124"/>
      <c r="F78" s="91">
        <f t="shared" ref="F78:K78" si="24">SUM(F79:F107)</f>
        <v>0</v>
      </c>
      <c r="G78" s="90">
        <f t="shared" si="24"/>
        <v>0</v>
      </c>
      <c r="H78" s="92">
        <f t="shared" si="24"/>
        <v>0</v>
      </c>
      <c r="I78" s="91">
        <f t="shared" si="24"/>
        <v>0</v>
      </c>
      <c r="J78" s="90">
        <f t="shared" si="24"/>
        <v>0</v>
      </c>
      <c r="K78" s="92">
        <f t="shared" si="24"/>
        <v>0</v>
      </c>
      <c r="L78" s="94"/>
      <c r="M78" s="100" t="str">
        <f t="shared" si="5"/>
        <v>OK</v>
      </c>
    </row>
    <row r="79" spans="1:13" x14ac:dyDescent="0.25">
      <c r="A79" s="98"/>
      <c r="B79" s="148" t="s">
        <v>95</v>
      </c>
      <c r="C79" s="149"/>
      <c r="D79" s="135"/>
      <c r="E79" s="123"/>
      <c r="F79" s="109"/>
      <c r="G79" s="104"/>
      <c r="H79" s="131">
        <f>+F79+G79</f>
        <v>0</v>
      </c>
      <c r="I79" s="107"/>
      <c r="J79" s="106"/>
      <c r="K79" s="132">
        <f t="shared" ref="K79:K107" si="25">IF((I79+J79)&gt;H79,"error",(I79+J79))</f>
        <v>0</v>
      </c>
      <c r="L79" s="98"/>
      <c r="M79" s="100" t="str">
        <f t="shared" si="5"/>
        <v>OK</v>
      </c>
    </row>
    <row r="80" spans="1:13" x14ac:dyDescent="0.25">
      <c r="A80" s="98"/>
      <c r="B80" s="148" t="s">
        <v>96</v>
      </c>
      <c r="C80" s="149"/>
      <c r="D80" s="135"/>
      <c r="E80" s="123"/>
      <c r="F80" s="109"/>
      <c r="G80" s="104"/>
      <c r="H80" s="131">
        <f t="shared" ref="H80:H107" si="26">+F80+G80</f>
        <v>0</v>
      </c>
      <c r="I80" s="107"/>
      <c r="J80" s="106"/>
      <c r="K80" s="132">
        <f t="shared" si="25"/>
        <v>0</v>
      </c>
      <c r="L80" s="98"/>
      <c r="M80" s="100" t="str">
        <f t="shared" si="5"/>
        <v>OK</v>
      </c>
    </row>
    <row r="81" spans="1:13" ht="15" customHeight="1" x14ac:dyDescent="0.25">
      <c r="A81" s="98"/>
      <c r="B81" s="148" t="s">
        <v>97</v>
      </c>
      <c r="C81" s="149"/>
      <c r="D81" s="135"/>
      <c r="E81" s="123"/>
      <c r="F81" s="109"/>
      <c r="G81" s="104"/>
      <c r="H81" s="131">
        <f t="shared" si="26"/>
        <v>0</v>
      </c>
      <c r="I81" s="107"/>
      <c r="J81" s="106"/>
      <c r="K81" s="132">
        <f t="shared" si="25"/>
        <v>0</v>
      </c>
      <c r="L81" s="98"/>
      <c r="M81" s="100" t="str">
        <f t="shared" si="5"/>
        <v>OK</v>
      </c>
    </row>
    <row r="82" spans="1:13" x14ac:dyDescent="0.25">
      <c r="A82" s="98"/>
      <c r="B82" s="148" t="s">
        <v>98</v>
      </c>
      <c r="C82" s="149"/>
      <c r="D82" s="135"/>
      <c r="E82" s="123"/>
      <c r="F82" s="109"/>
      <c r="G82" s="104"/>
      <c r="H82" s="131">
        <f t="shared" si="26"/>
        <v>0</v>
      </c>
      <c r="I82" s="107"/>
      <c r="J82" s="106"/>
      <c r="K82" s="132">
        <f t="shared" si="25"/>
        <v>0</v>
      </c>
      <c r="L82" s="98"/>
      <c r="M82" s="100" t="str">
        <f t="shared" si="5"/>
        <v>OK</v>
      </c>
    </row>
    <row r="83" spans="1:13" x14ac:dyDescent="0.25">
      <c r="A83" s="98"/>
      <c r="B83" s="148" t="s">
        <v>99</v>
      </c>
      <c r="C83" s="149"/>
      <c r="D83" s="135"/>
      <c r="E83" s="123"/>
      <c r="F83" s="109"/>
      <c r="G83" s="104"/>
      <c r="H83" s="131">
        <f t="shared" si="26"/>
        <v>0</v>
      </c>
      <c r="I83" s="107"/>
      <c r="J83" s="106"/>
      <c r="K83" s="132">
        <f t="shared" si="25"/>
        <v>0</v>
      </c>
      <c r="L83" s="98"/>
      <c r="M83" s="100" t="str">
        <f t="shared" si="5"/>
        <v>OK</v>
      </c>
    </row>
    <row r="84" spans="1:13" x14ac:dyDescent="0.25">
      <c r="A84" s="98"/>
      <c r="B84" s="148" t="s">
        <v>100</v>
      </c>
      <c r="C84" s="149"/>
      <c r="D84" s="135"/>
      <c r="E84" s="123"/>
      <c r="F84" s="109"/>
      <c r="G84" s="104"/>
      <c r="H84" s="131">
        <f t="shared" si="26"/>
        <v>0</v>
      </c>
      <c r="I84" s="107"/>
      <c r="J84" s="106"/>
      <c r="K84" s="132">
        <f t="shared" si="25"/>
        <v>0</v>
      </c>
      <c r="L84" s="98"/>
      <c r="M84" s="100" t="str">
        <f t="shared" si="5"/>
        <v>OK</v>
      </c>
    </row>
    <row r="85" spans="1:13" x14ac:dyDescent="0.25">
      <c r="A85" s="98"/>
      <c r="B85" s="148" t="s">
        <v>101</v>
      </c>
      <c r="C85" s="149"/>
      <c r="D85" s="135"/>
      <c r="E85" s="123"/>
      <c r="F85" s="109"/>
      <c r="G85" s="104"/>
      <c r="H85" s="131">
        <f t="shared" si="26"/>
        <v>0</v>
      </c>
      <c r="I85" s="107"/>
      <c r="J85" s="106"/>
      <c r="K85" s="132">
        <f t="shared" si="25"/>
        <v>0</v>
      </c>
      <c r="L85" s="98"/>
      <c r="M85" s="100" t="str">
        <f t="shared" si="5"/>
        <v>OK</v>
      </c>
    </row>
    <row r="86" spans="1:13" x14ac:dyDescent="0.25">
      <c r="A86" s="98"/>
      <c r="B86" s="148" t="s">
        <v>102</v>
      </c>
      <c r="C86" s="149"/>
      <c r="D86" s="135"/>
      <c r="E86" s="123"/>
      <c r="F86" s="109"/>
      <c r="G86" s="104"/>
      <c r="H86" s="131">
        <f t="shared" si="26"/>
        <v>0</v>
      </c>
      <c r="I86" s="107"/>
      <c r="J86" s="106"/>
      <c r="K86" s="132">
        <f t="shared" si="25"/>
        <v>0</v>
      </c>
      <c r="L86" s="98"/>
      <c r="M86" s="100" t="str">
        <f t="shared" si="5"/>
        <v>OK</v>
      </c>
    </row>
    <row r="87" spans="1:13" x14ac:dyDescent="0.25">
      <c r="A87" s="98"/>
      <c r="B87" s="148" t="s">
        <v>103</v>
      </c>
      <c r="C87" s="149"/>
      <c r="D87" s="135"/>
      <c r="E87" s="123"/>
      <c r="F87" s="109"/>
      <c r="G87" s="104"/>
      <c r="H87" s="131">
        <f t="shared" si="26"/>
        <v>0</v>
      </c>
      <c r="I87" s="107"/>
      <c r="J87" s="106"/>
      <c r="K87" s="132">
        <f t="shared" si="25"/>
        <v>0</v>
      </c>
      <c r="L87" s="98"/>
      <c r="M87" s="100" t="str">
        <f t="shared" si="5"/>
        <v>OK</v>
      </c>
    </row>
    <row r="88" spans="1:13" x14ac:dyDescent="0.25">
      <c r="A88" s="98"/>
      <c r="B88" s="148" t="s">
        <v>104</v>
      </c>
      <c r="C88" s="149"/>
      <c r="D88" s="135"/>
      <c r="E88" s="123"/>
      <c r="F88" s="109"/>
      <c r="G88" s="104"/>
      <c r="H88" s="131">
        <f t="shared" si="26"/>
        <v>0</v>
      </c>
      <c r="I88" s="107"/>
      <c r="J88" s="106"/>
      <c r="K88" s="132">
        <f t="shared" si="25"/>
        <v>0</v>
      </c>
      <c r="L88" s="98"/>
      <c r="M88" s="100" t="str">
        <f t="shared" si="5"/>
        <v>OK</v>
      </c>
    </row>
    <row r="89" spans="1:13" x14ac:dyDescent="0.25">
      <c r="A89" s="98"/>
      <c r="B89" s="148" t="s">
        <v>105</v>
      </c>
      <c r="C89" s="149"/>
      <c r="D89" s="135"/>
      <c r="E89" s="123"/>
      <c r="F89" s="109"/>
      <c r="G89" s="104"/>
      <c r="H89" s="131">
        <f t="shared" si="26"/>
        <v>0</v>
      </c>
      <c r="I89" s="107"/>
      <c r="J89" s="106"/>
      <c r="K89" s="132">
        <f t="shared" si="25"/>
        <v>0</v>
      </c>
      <c r="L89" s="98"/>
      <c r="M89" s="100" t="str">
        <f t="shared" si="5"/>
        <v>OK</v>
      </c>
    </row>
    <row r="90" spans="1:13" x14ac:dyDescent="0.25">
      <c r="A90" s="98"/>
      <c r="B90" s="148" t="s">
        <v>106</v>
      </c>
      <c r="C90" s="149"/>
      <c r="D90" s="135"/>
      <c r="E90" s="123"/>
      <c r="F90" s="109"/>
      <c r="G90" s="104"/>
      <c r="H90" s="131">
        <f t="shared" si="26"/>
        <v>0</v>
      </c>
      <c r="I90" s="107"/>
      <c r="J90" s="106"/>
      <c r="K90" s="132">
        <f t="shared" si="25"/>
        <v>0</v>
      </c>
      <c r="L90" s="98"/>
      <c r="M90" s="100" t="str">
        <f t="shared" si="5"/>
        <v>OK</v>
      </c>
    </row>
    <row r="91" spans="1:13" x14ac:dyDescent="0.25">
      <c r="A91" s="98"/>
      <c r="B91" s="148" t="s">
        <v>107</v>
      </c>
      <c r="C91" s="149"/>
      <c r="D91" s="135"/>
      <c r="E91" s="123"/>
      <c r="F91" s="109"/>
      <c r="G91" s="104"/>
      <c r="H91" s="131">
        <f t="shared" si="26"/>
        <v>0</v>
      </c>
      <c r="I91" s="107"/>
      <c r="J91" s="106"/>
      <c r="K91" s="132">
        <f t="shared" si="25"/>
        <v>0</v>
      </c>
      <c r="L91" s="98"/>
      <c r="M91" s="100" t="str">
        <f t="shared" si="5"/>
        <v>OK</v>
      </c>
    </row>
    <row r="92" spans="1:13" x14ac:dyDescent="0.25">
      <c r="A92" s="98"/>
      <c r="B92" s="148" t="s">
        <v>108</v>
      </c>
      <c r="C92" s="149"/>
      <c r="D92" s="135"/>
      <c r="E92" s="123"/>
      <c r="F92" s="109"/>
      <c r="G92" s="104"/>
      <c r="H92" s="131">
        <f t="shared" si="26"/>
        <v>0</v>
      </c>
      <c r="I92" s="107"/>
      <c r="J92" s="106"/>
      <c r="K92" s="132">
        <f t="shared" si="25"/>
        <v>0</v>
      </c>
      <c r="L92" s="98"/>
      <c r="M92" s="100" t="str">
        <f t="shared" si="5"/>
        <v>OK</v>
      </c>
    </row>
    <row r="93" spans="1:13" x14ac:dyDescent="0.25">
      <c r="A93" s="98"/>
      <c r="B93" s="148" t="s">
        <v>109</v>
      </c>
      <c r="C93" s="149"/>
      <c r="D93" s="135"/>
      <c r="E93" s="123"/>
      <c r="F93" s="109"/>
      <c r="G93" s="104"/>
      <c r="H93" s="131">
        <f t="shared" si="26"/>
        <v>0</v>
      </c>
      <c r="I93" s="107"/>
      <c r="J93" s="106"/>
      <c r="K93" s="132">
        <f t="shared" si="25"/>
        <v>0</v>
      </c>
      <c r="L93" s="98"/>
      <c r="M93" s="100" t="str">
        <f t="shared" si="5"/>
        <v>OK</v>
      </c>
    </row>
    <row r="94" spans="1:13" x14ac:dyDescent="0.25">
      <c r="A94" s="98"/>
      <c r="B94" s="148" t="s">
        <v>110</v>
      </c>
      <c r="C94" s="149"/>
      <c r="D94" s="135"/>
      <c r="E94" s="123"/>
      <c r="F94" s="109"/>
      <c r="G94" s="104"/>
      <c r="H94" s="131">
        <f t="shared" si="26"/>
        <v>0</v>
      </c>
      <c r="I94" s="107"/>
      <c r="J94" s="106"/>
      <c r="K94" s="132">
        <f t="shared" si="25"/>
        <v>0</v>
      </c>
      <c r="L94" s="98"/>
      <c r="M94" s="100" t="str">
        <f t="shared" ref="M94:M140" si="27">+IF(K94&gt;H94,"ERROR", "OK")</f>
        <v>OK</v>
      </c>
    </row>
    <row r="95" spans="1:13" x14ac:dyDescent="0.25">
      <c r="A95" s="98"/>
      <c r="B95" s="148" t="s">
        <v>111</v>
      </c>
      <c r="C95" s="149"/>
      <c r="D95" s="135"/>
      <c r="E95" s="123"/>
      <c r="F95" s="109"/>
      <c r="G95" s="104"/>
      <c r="H95" s="131">
        <f t="shared" si="26"/>
        <v>0</v>
      </c>
      <c r="I95" s="107"/>
      <c r="J95" s="106"/>
      <c r="K95" s="132">
        <f t="shared" si="25"/>
        <v>0</v>
      </c>
      <c r="L95" s="98"/>
      <c r="M95" s="100" t="str">
        <f t="shared" si="27"/>
        <v>OK</v>
      </c>
    </row>
    <row r="96" spans="1:13" x14ac:dyDescent="0.25">
      <c r="A96" s="98"/>
      <c r="B96" s="148" t="s">
        <v>112</v>
      </c>
      <c r="C96" s="149"/>
      <c r="D96" s="135"/>
      <c r="E96" s="123"/>
      <c r="F96" s="109"/>
      <c r="G96" s="104"/>
      <c r="H96" s="131">
        <f t="shared" si="26"/>
        <v>0</v>
      </c>
      <c r="I96" s="107"/>
      <c r="J96" s="106"/>
      <c r="K96" s="132">
        <f t="shared" si="25"/>
        <v>0</v>
      </c>
      <c r="L96" s="98"/>
      <c r="M96" s="100" t="str">
        <f t="shared" si="27"/>
        <v>OK</v>
      </c>
    </row>
    <row r="97" spans="1:13" x14ac:dyDescent="0.25">
      <c r="A97" s="98"/>
      <c r="B97" s="148" t="s">
        <v>113</v>
      </c>
      <c r="C97" s="149"/>
      <c r="D97" s="135"/>
      <c r="E97" s="123"/>
      <c r="F97" s="109"/>
      <c r="G97" s="104"/>
      <c r="H97" s="131">
        <f t="shared" si="26"/>
        <v>0</v>
      </c>
      <c r="I97" s="107"/>
      <c r="J97" s="106"/>
      <c r="K97" s="132">
        <f t="shared" si="25"/>
        <v>0</v>
      </c>
      <c r="L97" s="98"/>
      <c r="M97" s="100" t="str">
        <f t="shared" si="27"/>
        <v>OK</v>
      </c>
    </row>
    <row r="98" spans="1:13" x14ac:dyDescent="0.25">
      <c r="A98" s="98"/>
      <c r="B98" s="148" t="s">
        <v>114</v>
      </c>
      <c r="C98" s="149"/>
      <c r="D98" s="135"/>
      <c r="E98" s="123"/>
      <c r="F98" s="109"/>
      <c r="G98" s="104"/>
      <c r="H98" s="131">
        <f t="shared" si="26"/>
        <v>0</v>
      </c>
      <c r="I98" s="107"/>
      <c r="J98" s="106"/>
      <c r="K98" s="132">
        <f t="shared" si="25"/>
        <v>0</v>
      </c>
      <c r="L98" s="98"/>
      <c r="M98" s="100" t="str">
        <f t="shared" si="27"/>
        <v>OK</v>
      </c>
    </row>
    <row r="99" spans="1:13" x14ac:dyDescent="0.25">
      <c r="A99" s="98"/>
      <c r="B99" s="148" t="s">
        <v>115</v>
      </c>
      <c r="C99" s="149"/>
      <c r="D99" s="135"/>
      <c r="E99" s="123"/>
      <c r="F99" s="109"/>
      <c r="G99" s="104"/>
      <c r="H99" s="131">
        <f t="shared" si="26"/>
        <v>0</v>
      </c>
      <c r="I99" s="107"/>
      <c r="J99" s="106"/>
      <c r="K99" s="132">
        <f t="shared" si="25"/>
        <v>0</v>
      </c>
      <c r="L99" s="98"/>
      <c r="M99" s="100" t="str">
        <f t="shared" si="27"/>
        <v>OK</v>
      </c>
    </row>
    <row r="100" spans="1:13" x14ac:dyDescent="0.25">
      <c r="A100" s="98"/>
      <c r="B100" s="148" t="s">
        <v>116</v>
      </c>
      <c r="C100" s="149"/>
      <c r="D100" s="135"/>
      <c r="E100" s="123"/>
      <c r="F100" s="109"/>
      <c r="G100" s="104"/>
      <c r="H100" s="131">
        <f t="shared" si="26"/>
        <v>0</v>
      </c>
      <c r="I100" s="107"/>
      <c r="J100" s="106"/>
      <c r="K100" s="132">
        <f t="shared" si="25"/>
        <v>0</v>
      </c>
      <c r="L100" s="98"/>
      <c r="M100" s="100" t="str">
        <f t="shared" si="27"/>
        <v>OK</v>
      </c>
    </row>
    <row r="101" spans="1:13" x14ac:dyDescent="0.25">
      <c r="A101" s="98"/>
      <c r="B101" s="148" t="s">
        <v>117</v>
      </c>
      <c r="C101" s="149"/>
      <c r="D101" s="135"/>
      <c r="E101" s="123"/>
      <c r="F101" s="109"/>
      <c r="G101" s="104"/>
      <c r="H101" s="131">
        <f t="shared" si="26"/>
        <v>0</v>
      </c>
      <c r="I101" s="107"/>
      <c r="J101" s="106"/>
      <c r="K101" s="132">
        <f t="shared" si="25"/>
        <v>0</v>
      </c>
      <c r="L101" s="98"/>
      <c r="M101" s="100" t="str">
        <f t="shared" si="27"/>
        <v>OK</v>
      </c>
    </row>
    <row r="102" spans="1:13" x14ac:dyDescent="0.25">
      <c r="A102" s="98"/>
      <c r="B102" s="148" t="s">
        <v>118</v>
      </c>
      <c r="C102" s="149"/>
      <c r="D102" s="135"/>
      <c r="E102" s="123"/>
      <c r="F102" s="109"/>
      <c r="G102" s="104"/>
      <c r="H102" s="131">
        <f t="shared" si="26"/>
        <v>0</v>
      </c>
      <c r="I102" s="107"/>
      <c r="J102" s="106"/>
      <c r="K102" s="132">
        <f t="shared" si="25"/>
        <v>0</v>
      </c>
      <c r="L102" s="98"/>
      <c r="M102" s="100" t="str">
        <f t="shared" si="27"/>
        <v>OK</v>
      </c>
    </row>
    <row r="103" spans="1:13" x14ac:dyDescent="0.25">
      <c r="A103" s="98"/>
      <c r="B103" s="148" t="s">
        <v>119</v>
      </c>
      <c r="C103" s="149"/>
      <c r="D103" s="135"/>
      <c r="E103" s="123"/>
      <c r="F103" s="109"/>
      <c r="G103" s="104"/>
      <c r="H103" s="131">
        <f t="shared" si="26"/>
        <v>0</v>
      </c>
      <c r="I103" s="107"/>
      <c r="J103" s="106"/>
      <c r="K103" s="132">
        <f t="shared" si="25"/>
        <v>0</v>
      </c>
      <c r="L103" s="98"/>
      <c r="M103" s="100" t="str">
        <f t="shared" si="27"/>
        <v>OK</v>
      </c>
    </row>
    <row r="104" spans="1:13" x14ac:dyDescent="0.25">
      <c r="A104" s="98"/>
      <c r="B104" s="148" t="s">
        <v>120</v>
      </c>
      <c r="C104" s="149"/>
      <c r="D104" s="135"/>
      <c r="E104" s="123"/>
      <c r="F104" s="109"/>
      <c r="G104" s="104"/>
      <c r="H104" s="131">
        <f t="shared" si="26"/>
        <v>0</v>
      </c>
      <c r="I104" s="107"/>
      <c r="J104" s="106"/>
      <c r="K104" s="132">
        <f t="shared" si="25"/>
        <v>0</v>
      </c>
      <c r="L104" s="98"/>
      <c r="M104" s="100" t="str">
        <f t="shared" si="27"/>
        <v>OK</v>
      </c>
    </row>
    <row r="105" spans="1:13" x14ac:dyDescent="0.25">
      <c r="A105" s="98"/>
      <c r="B105" s="148" t="s">
        <v>121</v>
      </c>
      <c r="C105" s="149"/>
      <c r="D105" s="135"/>
      <c r="E105" s="123"/>
      <c r="F105" s="109"/>
      <c r="G105" s="104"/>
      <c r="H105" s="131">
        <f t="shared" si="26"/>
        <v>0</v>
      </c>
      <c r="I105" s="107"/>
      <c r="J105" s="106"/>
      <c r="K105" s="132">
        <f t="shared" si="25"/>
        <v>0</v>
      </c>
      <c r="L105" s="98"/>
      <c r="M105" s="100" t="str">
        <f t="shared" si="27"/>
        <v>OK</v>
      </c>
    </row>
    <row r="106" spans="1:13" x14ac:dyDescent="0.25">
      <c r="A106" s="98"/>
      <c r="B106" s="148" t="s">
        <v>122</v>
      </c>
      <c r="C106" s="149"/>
      <c r="D106" s="135"/>
      <c r="E106" s="123"/>
      <c r="F106" s="109"/>
      <c r="G106" s="104"/>
      <c r="H106" s="131">
        <f t="shared" si="26"/>
        <v>0</v>
      </c>
      <c r="I106" s="107"/>
      <c r="J106" s="106"/>
      <c r="K106" s="132">
        <f t="shared" si="25"/>
        <v>0</v>
      </c>
      <c r="L106" s="98"/>
      <c r="M106" s="100" t="str">
        <f t="shared" si="27"/>
        <v>OK</v>
      </c>
    </row>
    <row r="107" spans="1:13" x14ac:dyDescent="0.25">
      <c r="A107" s="98"/>
      <c r="B107" s="148" t="s">
        <v>123</v>
      </c>
      <c r="C107" s="149"/>
      <c r="D107" s="135"/>
      <c r="E107" s="123"/>
      <c r="F107" s="109"/>
      <c r="G107" s="104"/>
      <c r="H107" s="131">
        <f t="shared" si="26"/>
        <v>0</v>
      </c>
      <c r="I107" s="107"/>
      <c r="J107" s="106"/>
      <c r="K107" s="132">
        <f t="shared" si="25"/>
        <v>0</v>
      </c>
      <c r="L107" s="98"/>
      <c r="M107" s="100" t="str">
        <f t="shared" si="27"/>
        <v>OK</v>
      </c>
    </row>
    <row r="108" spans="1:13" s="11" customFormat="1" x14ac:dyDescent="0.25">
      <c r="A108" s="94"/>
      <c r="B108" s="160" t="s">
        <v>124</v>
      </c>
      <c r="C108" s="161"/>
      <c r="D108" s="116"/>
      <c r="E108" s="124"/>
      <c r="F108" s="91">
        <f t="shared" ref="F108:K108" si="28">+F109+F119+F126+F130+F132+F134+F136</f>
        <v>0</v>
      </c>
      <c r="G108" s="90">
        <f t="shared" si="28"/>
        <v>0</v>
      </c>
      <c r="H108" s="92">
        <f t="shared" si="28"/>
        <v>0</v>
      </c>
      <c r="I108" s="91">
        <f t="shared" si="28"/>
        <v>0</v>
      </c>
      <c r="J108" s="90">
        <f t="shared" si="28"/>
        <v>0</v>
      </c>
      <c r="K108" s="92">
        <f t="shared" si="28"/>
        <v>0</v>
      </c>
      <c r="L108" s="94"/>
      <c r="M108" s="100" t="str">
        <f t="shared" si="27"/>
        <v>OK</v>
      </c>
    </row>
    <row r="109" spans="1:13" s="11" customFormat="1" ht="30" customHeight="1" x14ac:dyDescent="0.25">
      <c r="A109" s="94"/>
      <c r="B109" s="158" t="s">
        <v>125</v>
      </c>
      <c r="C109" s="159"/>
      <c r="D109" s="117"/>
      <c r="E109" s="124"/>
      <c r="F109" s="91">
        <f t="shared" ref="F109:K109" si="29">SUM(F110:F118)</f>
        <v>0</v>
      </c>
      <c r="G109" s="90">
        <f t="shared" si="29"/>
        <v>0</v>
      </c>
      <c r="H109" s="92">
        <f t="shared" si="29"/>
        <v>0</v>
      </c>
      <c r="I109" s="91">
        <f t="shared" si="29"/>
        <v>0</v>
      </c>
      <c r="J109" s="90">
        <f t="shared" si="29"/>
        <v>0</v>
      </c>
      <c r="K109" s="92">
        <f t="shared" si="29"/>
        <v>0</v>
      </c>
      <c r="L109" s="94"/>
      <c r="M109" s="100" t="str">
        <f t="shared" si="27"/>
        <v>OK</v>
      </c>
    </row>
    <row r="110" spans="1:13" x14ac:dyDescent="0.25">
      <c r="A110" s="98"/>
      <c r="B110" s="148" t="s">
        <v>126</v>
      </c>
      <c r="C110" s="149"/>
      <c r="D110" s="135"/>
      <c r="E110" s="123"/>
      <c r="F110" s="109"/>
      <c r="G110" s="104"/>
      <c r="H110" s="131">
        <f>+F110+G110</f>
        <v>0</v>
      </c>
      <c r="I110" s="107"/>
      <c r="J110" s="106"/>
      <c r="K110" s="132">
        <f t="shared" ref="K110:K140" si="30">IF((I110+J110)&gt;H110,"error",(I110+J110))</f>
        <v>0</v>
      </c>
      <c r="L110" s="98"/>
      <c r="M110" s="100" t="str">
        <f t="shared" si="27"/>
        <v>OK</v>
      </c>
    </row>
    <row r="111" spans="1:13" x14ac:dyDescent="0.25">
      <c r="A111" s="98"/>
      <c r="B111" s="148" t="s">
        <v>127</v>
      </c>
      <c r="C111" s="149"/>
      <c r="D111" s="135"/>
      <c r="E111" s="123"/>
      <c r="F111" s="109"/>
      <c r="G111" s="104"/>
      <c r="H111" s="131">
        <f t="shared" ref="H111:H118" si="31">+F111+G111</f>
        <v>0</v>
      </c>
      <c r="I111" s="107"/>
      <c r="J111" s="106"/>
      <c r="K111" s="132">
        <f t="shared" si="30"/>
        <v>0</v>
      </c>
      <c r="L111" s="98"/>
      <c r="M111" s="100" t="str">
        <f t="shared" si="27"/>
        <v>OK</v>
      </c>
    </row>
    <row r="112" spans="1:13" x14ac:dyDescent="0.25">
      <c r="A112" s="98"/>
      <c r="B112" s="148" t="s">
        <v>128</v>
      </c>
      <c r="C112" s="149"/>
      <c r="D112" s="135"/>
      <c r="E112" s="123"/>
      <c r="F112" s="109"/>
      <c r="G112" s="104"/>
      <c r="H112" s="131">
        <f t="shared" si="31"/>
        <v>0</v>
      </c>
      <c r="I112" s="107"/>
      <c r="J112" s="106"/>
      <c r="K112" s="132">
        <f t="shared" si="30"/>
        <v>0</v>
      </c>
      <c r="L112" s="98"/>
      <c r="M112" s="100" t="str">
        <f t="shared" si="27"/>
        <v>OK</v>
      </c>
    </row>
    <row r="113" spans="1:13" x14ac:dyDescent="0.25">
      <c r="A113" s="98"/>
      <c r="B113" s="148" t="s">
        <v>129</v>
      </c>
      <c r="C113" s="149"/>
      <c r="D113" s="135"/>
      <c r="E113" s="123"/>
      <c r="F113" s="109"/>
      <c r="G113" s="104"/>
      <c r="H113" s="131">
        <f t="shared" si="31"/>
        <v>0</v>
      </c>
      <c r="I113" s="107"/>
      <c r="J113" s="106"/>
      <c r="K113" s="132">
        <f t="shared" si="30"/>
        <v>0</v>
      </c>
      <c r="L113" s="98"/>
      <c r="M113" s="100" t="str">
        <f t="shared" si="27"/>
        <v>OK</v>
      </c>
    </row>
    <row r="114" spans="1:13" x14ac:dyDescent="0.25">
      <c r="A114" s="98"/>
      <c r="B114" s="148" t="s">
        <v>130</v>
      </c>
      <c r="C114" s="149"/>
      <c r="D114" s="135"/>
      <c r="E114" s="123"/>
      <c r="F114" s="109"/>
      <c r="G114" s="104"/>
      <c r="H114" s="131">
        <f t="shared" si="31"/>
        <v>0</v>
      </c>
      <c r="I114" s="107"/>
      <c r="J114" s="106"/>
      <c r="K114" s="132">
        <f t="shared" si="30"/>
        <v>0</v>
      </c>
      <c r="L114" s="98"/>
      <c r="M114" s="100" t="str">
        <f t="shared" si="27"/>
        <v>OK</v>
      </c>
    </row>
    <row r="115" spans="1:13" x14ac:dyDescent="0.25">
      <c r="A115" s="98"/>
      <c r="B115" s="148" t="s">
        <v>131</v>
      </c>
      <c r="C115" s="149"/>
      <c r="D115" s="135"/>
      <c r="E115" s="123"/>
      <c r="F115" s="109"/>
      <c r="G115" s="104"/>
      <c r="H115" s="131">
        <f t="shared" si="31"/>
        <v>0</v>
      </c>
      <c r="I115" s="107"/>
      <c r="J115" s="106"/>
      <c r="K115" s="132">
        <f t="shared" si="30"/>
        <v>0</v>
      </c>
      <c r="L115" s="98"/>
      <c r="M115" s="100" t="str">
        <f t="shared" si="27"/>
        <v>OK</v>
      </c>
    </row>
    <row r="116" spans="1:13" x14ac:dyDescent="0.25">
      <c r="A116" s="98"/>
      <c r="B116" s="148" t="s">
        <v>132</v>
      </c>
      <c r="C116" s="149"/>
      <c r="D116" s="135"/>
      <c r="E116" s="123"/>
      <c r="F116" s="109"/>
      <c r="G116" s="104"/>
      <c r="H116" s="131">
        <f t="shared" si="31"/>
        <v>0</v>
      </c>
      <c r="I116" s="107"/>
      <c r="J116" s="106"/>
      <c r="K116" s="132">
        <f t="shared" si="30"/>
        <v>0</v>
      </c>
      <c r="L116" s="98"/>
      <c r="M116" s="100" t="str">
        <f t="shared" si="27"/>
        <v>OK</v>
      </c>
    </row>
    <row r="117" spans="1:13" x14ac:dyDescent="0.25">
      <c r="A117" s="98"/>
      <c r="B117" s="148" t="s">
        <v>133</v>
      </c>
      <c r="C117" s="149"/>
      <c r="D117" s="135"/>
      <c r="E117" s="123"/>
      <c r="F117" s="109"/>
      <c r="G117" s="104"/>
      <c r="H117" s="131">
        <f t="shared" si="31"/>
        <v>0</v>
      </c>
      <c r="I117" s="107"/>
      <c r="J117" s="106"/>
      <c r="K117" s="132">
        <f t="shared" si="30"/>
        <v>0</v>
      </c>
      <c r="L117" s="98"/>
      <c r="M117" s="100" t="str">
        <f t="shared" si="27"/>
        <v>OK</v>
      </c>
    </row>
    <row r="118" spans="1:13" x14ac:dyDescent="0.25">
      <c r="A118" s="98"/>
      <c r="B118" s="148" t="s">
        <v>134</v>
      </c>
      <c r="C118" s="149"/>
      <c r="D118" s="135"/>
      <c r="E118" s="123"/>
      <c r="F118" s="109"/>
      <c r="G118" s="104"/>
      <c r="H118" s="131">
        <f t="shared" si="31"/>
        <v>0</v>
      </c>
      <c r="I118" s="107"/>
      <c r="J118" s="106"/>
      <c r="K118" s="132">
        <f t="shared" si="30"/>
        <v>0</v>
      </c>
      <c r="L118" s="98"/>
      <c r="M118" s="100" t="str">
        <f t="shared" si="27"/>
        <v>OK</v>
      </c>
    </row>
    <row r="119" spans="1:13" s="11" customFormat="1" ht="30" customHeight="1" x14ac:dyDescent="0.25">
      <c r="A119" s="94"/>
      <c r="B119" s="158" t="s">
        <v>135</v>
      </c>
      <c r="C119" s="159"/>
      <c r="D119" s="117"/>
      <c r="E119" s="124"/>
      <c r="F119" s="91">
        <f t="shared" ref="F119:K119" si="32">SUM(F120:F125)</f>
        <v>0</v>
      </c>
      <c r="G119" s="90">
        <f t="shared" si="32"/>
        <v>0</v>
      </c>
      <c r="H119" s="92">
        <f t="shared" si="32"/>
        <v>0</v>
      </c>
      <c r="I119" s="91">
        <f t="shared" si="32"/>
        <v>0</v>
      </c>
      <c r="J119" s="90">
        <f t="shared" si="32"/>
        <v>0</v>
      </c>
      <c r="K119" s="92">
        <f t="shared" si="32"/>
        <v>0</v>
      </c>
      <c r="L119" s="94"/>
      <c r="M119" s="100" t="str">
        <f t="shared" si="27"/>
        <v>OK</v>
      </c>
    </row>
    <row r="120" spans="1:13" x14ac:dyDescent="0.25">
      <c r="A120" s="98"/>
      <c r="B120" s="148" t="s">
        <v>136</v>
      </c>
      <c r="C120" s="149"/>
      <c r="D120" s="135"/>
      <c r="E120" s="123"/>
      <c r="F120" s="109">
        <v>0</v>
      </c>
      <c r="G120" s="104">
        <v>0</v>
      </c>
      <c r="H120" s="131">
        <f t="shared" ref="H120:H125" si="33">+F120+G120</f>
        <v>0</v>
      </c>
      <c r="I120" s="107"/>
      <c r="J120" s="106"/>
      <c r="K120" s="132">
        <f t="shared" si="30"/>
        <v>0</v>
      </c>
      <c r="L120" s="98"/>
      <c r="M120" s="100" t="str">
        <f t="shared" si="27"/>
        <v>OK</v>
      </c>
    </row>
    <row r="121" spans="1:13" x14ac:dyDescent="0.25">
      <c r="A121" s="98"/>
      <c r="B121" s="148" t="s">
        <v>137</v>
      </c>
      <c r="C121" s="149"/>
      <c r="D121" s="135"/>
      <c r="E121" s="123"/>
      <c r="F121" s="109"/>
      <c r="G121" s="104"/>
      <c r="H121" s="131">
        <f t="shared" si="33"/>
        <v>0</v>
      </c>
      <c r="I121" s="107"/>
      <c r="J121" s="106"/>
      <c r="K121" s="132">
        <f t="shared" si="30"/>
        <v>0</v>
      </c>
      <c r="L121" s="98"/>
      <c r="M121" s="100" t="str">
        <f t="shared" si="27"/>
        <v>OK</v>
      </c>
    </row>
    <row r="122" spans="1:13" x14ac:dyDescent="0.25">
      <c r="A122" s="98"/>
      <c r="B122" s="148" t="s">
        <v>138</v>
      </c>
      <c r="C122" s="149"/>
      <c r="D122" s="135"/>
      <c r="E122" s="123"/>
      <c r="F122" s="109"/>
      <c r="G122" s="104"/>
      <c r="H122" s="131">
        <f t="shared" si="33"/>
        <v>0</v>
      </c>
      <c r="I122" s="107"/>
      <c r="J122" s="106"/>
      <c r="K122" s="132">
        <f t="shared" si="30"/>
        <v>0</v>
      </c>
      <c r="L122" s="98"/>
      <c r="M122" s="100" t="str">
        <f t="shared" si="27"/>
        <v>OK</v>
      </c>
    </row>
    <row r="123" spans="1:13" x14ac:dyDescent="0.25">
      <c r="A123" s="98"/>
      <c r="B123" s="148" t="s">
        <v>139</v>
      </c>
      <c r="C123" s="149"/>
      <c r="D123" s="135"/>
      <c r="E123" s="123"/>
      <c r="F123" s="109"/>
      <c r="G123" s="104">
        <v>0</v>
      </c>
      <c r="H123" s="131">
        <f t="shared" si="33"/>
        <v>0</v>
      </c>
      <c r="I123" s="107"/>
      <c r="J123" s="106"/>
      <c r="K123" s="132">
        <f t="shared" si="30"/>
        <v>0</v>
      </c>
      <c r="L123" s="98"/>
      <c r="M123" s="100" t="str">
        <f t="shared" si="27"/>
        <v>OK</v>
      </c>
    </row>
    <row r="124" spans="1:13" x14ac:dyDescent="0.25">
      <c r="A124" s="98"/>
      <c r="B124" s="148" t="s">
        <v>140</v>
      </c>
      <c r="C124" s="149"/>
      <c r="D124" s="135"/>
      <c r="E124" s="123"/>
      <c r="F124" s="109"/>
      <c r="G124" s="104"/>
      <c r="H124" s="131">
        <f t="shared" si="33"/>
        <v>0</v>
      </c>
      <c r="I124" s="107"/>
      <c r="J124" s="106"/>
      <c r="K124" s="132">
        <f t="shared" si="30"/>
        <v>0</v>
      </c>
      <c r="L124" s="98"/>
      <c r="M124" s="100" t="str">
        <f t="shared" si="27"/>
        <v>OK</v>
      </c>
    </row>
    <row r="125" spans="1:13" x14ac:dyDescent="0.25">
      <c r="A125" s="98"/>
      <c r="B125" s="148" t="s">
        <v>141</v>
      </c>
      <c r="C125" s="149"/>
      <c r="D125" s="135"/>
      <c r="E125" s="123"/>
      <c r="F125" s="109"/>
      <c r="G125" s="104"/>
      <c r="H125" s="131">
        <f t="shared" si="33"/>
        <v>0</v>
      </c>
      <c r="I125" s="107"/>
      <c r="J125" s="106"/>
      <c r="K125" s="132">
        <f t="shared" si="30"/>
        <v>0</v>
      </c>
      <c r="L125" s="98"/>
      <c r="M125" s="100" t="str">
        <f t="shared" si="27"/>
        <v>OK</v>
      </c>
    </row>
    <row r="126" spans="1:13" s="11" customFormat="1" x14ac:dyDescent="0.25">
      <c r="A126" s="94"/>
      <c r="B126" s="150" t="s">
        <v>142</v>
      </c>
      <c r="C126" s="151"/>
      <c r="D126" s="118"/>
      <c r="E126" s="124"/>
      <c r="F126" s="91">
        <f t="shared" ref="F126:K126" si="34">SUM(F127:F129)</f>
        <v>0</v>
      </c>
      <c r="G126" s="90">
        <f t="shared" si="34"/>
        <v>0</v>
      </c>
      <c r="H126" s="92">
        <f t="shared" si="34"/>
        <v>0</v>
      </c>
      <c r="I126" s="91">
        <f t="shared" si="34"/>
        <v>0</v>
      </c>
      <c r="J126" s="90">
        <f t="shared" si="34"/>
        <v>0</v>
      </c>
      <c r="K126" s="92">
        <f t="shared" si="34"/>
        <v>0</v>
      </c>
      <c r="L126" s="94"/>
      <c r="M126" s="100" t="str">
        <f t="shared" si="27"/>
        <v>OK</v>
      </c>
    </row>
    <row r="127" spans="1:13" x14ac:dyDescent="0.25">
      <c r="A127" s="98"/>
      <c r="B127" s="148" t="s">
        <v>143</v>
      </c>
      <c r="C127" s="149"/>
      <c r="D127" s="135"/>
      <c r="E127" s="123"/>
      <c r="F127" s="109"/>
      <c r="G127" s="104"/>
      <c r="H127" s="131">
        <f t="shared" ref="H127:H136" si="35">+F127+G127</f>
        <v>0</v>
      </c>
      <c r="I127" s="107"/>
      <c r="J127" s="106"/>
      <c r="K127" s="132">
        <f t="shared" si="30"/>
        <v>0</v>
      </c>
      <c r="L127" s="98"/>
      <c r="M127" s="100" t="str">
        <f t="shared" si="27"/>
        <v>OK</v>
      </c>
    </row>
    <row r="128" spans="1:13" x14ac:dyDescent="0.25">
      <c r="A128" s="98"/>
      <c r="B128" s="148" t="s">
        <v>144</v>
      </c>
      <c r="C128" s="149"/>
      <c r="D128" s="135"/>
      <c r="E128" s="123"/>
      <c r="F128" s="109"/>
      <c r="G128" s="104"/>
      <c r="H128" s="131">
        <f t="shared" si="35"/>
        <v>0</v>
      </c>
      <c r="I128" s="107"/>
      <c r="J128" s="106"/>
      <c r="K128" s="132">
        <f t="shared" si="30"/>
        <v>0</v>
      </c>
      <c r="L128" s="98"/>
      <c r="M128" s="100" t="str">
        <f t="shared" si="27"/>
        <v>OK</v>
      </c>
    </row>
    <row r="129" spans="1:13" x14ac:dyDescent="0.25">
      <c r="A129" s="98"/>
      <c r="B129" s="148" t="s">
        <v>145</v>
      </c>
      <c r="C129" s="149"/>
      <c r="D129" s="135"/>
      <c r="E129" s="123"/>
      <c r="F129" s="109"/>
      <c r="G129" s="104"/>
      <c r="H129" s="131">
        <f t="shared" si="35"/>
        <v>0</v>
      </c>
      <c r="I129" s="107"/>
      <c r="J129" s="106"/>
      <c r="K129" s="132">
        <f t="shared" si="30"/>
        <v>0</v>
      </c>
      <c r="L129" s="98"/>
      <c r="M129" s="100" t="str">
        <f t="shared" si="27"/>
        <v>OK</v>
      </c>
    </row>
    <row r="130" spans="1:13" s="11" customFormat="1" x14ac:dyDescent="0.25">
      <c r="A130" s="94"/>
      <c r="B130" s="150" t="s">
        <v>146</v>
      </c>
      <c r="C130" s="151"/>
      <c r="D130" s="118"/>
      <c r="E130" s="124"/>
      <c r="F130" s="91">
        <f>+F131</f>
        <v>0</v>
      </c>
      <c r="G130" s="90">
        <f>+G131</f>
        <v>0</v>
      </c>
      <c r="H130" s="93">
        <f>+H131</f>
        <v>0</v>
      </c>
      <c r="I130" s="91">
        <f>+I131</f>
        <v>0</v>
      </c>
      <c r="J130" s="90">
        <f t="shared" ref="J130:K130" si="36">+J131</f>
        <v>0</v>
      </c>
      <c r="K130" s="92">
        <f t="shared" si="36"/>
        <v>0</v>
      </c>
      <c r="L130" s="94"/>
      <c r="M130" s="100" t="str">
        <f t="shared" si="27"/>
        <v>OK</v>
      </c>
    </row>
    <row r="131" spans="1:13" x14ac:dyDescent="0.25">
      <c r="A131" s="98"/>
      <c r="B131" s="148" t="s">
        <v>220</v>
      </c>
      <c r="C131" s="149"/>
      <c r="D131" s="135"/>
      <c r="E131" s="123"/>
      <c r="F131" s="109"/>
      <c r="G131" s="104"/>
      <c r="H131" s="131">
        <f>+F131+G131</f>
        <v>0</v>
      </c>
      <c r="I131" s="109"/>
      <c r="J131" s="104"/>
      <c r="K131" s="132">
        <f t="shared" si="30"/>
        <v>0</v>
      </c>
      <c r="L131" s="98"/>
      <c r="M131" s="100"/>
    </row>
    <row r="132" spans="1:13" s="11" customFormat="1" x14ac:dyDescent="0.25">
      <c r="A132" s="94"/>
      <c r="B132" s="150" t="s">
        <v>147</v>
      </c>
      <c r="C132" s="151"/>
      <c r="D132" s="118"/>
      <c r="E132" s="124"/>
      <c r="F132" s="91">
        <f>+F133</f>
        <v>0</v>
      </c>
      <c r="G132" s="90">
        <f t="shared" ref="G132:K132" si="37">+G133</f>
        <v>0</v>
      </c>
      <c r="H132" s="92">
        <f t="shared" si="37"/>
        <v>0</v>
      </c>
      <c r="I132" s="91">
        <f t="shared" si="37"/>
        <v>0</v>
      </c>
      <c r="J132" s="90">
        <f t="shared" si="37"/>
        <v>0</v>
      </c>
      <c r="K132" s="92">
        <f t="shared" si="37"/>
        <v>0</v>
      </c>
      <c r="L132" s="94"/>
      <c r="M132" s="100" t="str">
        <f t="shared" si="27"/>
        <v>OK</v>
      </c>
    </row>
    <row r="133" spans="1:13" x14ac:dyDescent="0.25">
      <c r="A133" s="98"/>
      <c r="B133" s="148" t="s">
        <v>218</v>
      </c>
      <c r="C133" s="149"/>
      <c r="D133" s="135"/>
      <c r="E133" s="123"/>
      <c r="F133" s="109"/>
      <c r="G133" s="104"/>
      <c r="H133" s="131">
        <f>+F133+G133</f>
        <v>0</v>
      </c>
      <c r="I133" s="109"/>
      <c r="J133" s="104"/>
      <c r="K133" s="132">
        <f t="shared" si="30"/>
        <v>0</v>
      </c>
      <c r="L133" s="98"/>
      <c r="M133" s="100"/>
    </row>
    <row r="134" spans="1:13" s="11" customFormat="1" x14ac:dyDescent="0.25">
      <c r="A134" s="94"/>
      <c r="B134" s="150" t="s">
        <v>148</v>
      </c>
      <c r="C134" s="151"/>
      <c r="D134" s="118"/>
      <c r="E134" s="124"/>
      <c r="F134" s="91">
        <f>+F135</f>
        <v>0</v>
      </c>
      <c r="G134" s="90">
        <f t="shared" ref="G134:K134" si="38">+G135</f>
        <v>0</v>
      </c>
      <c r="H134" s="92">
        <f t="shared" si="38"/>
        <v>0</v>
      </c>
      <c r="I134" s="91">
        <f t="shared" si="38"/>
        <v>0</v>
      </c>
      <c r="J134" s="90">
        <f t="shared" si="38"/>
        <v>0</v>
      </c>
      <c r="K134" s="92">
        <f t="shared" si="38"/>
        <v>0</v>
      </c>
      <c r="L134" s="94"/>
      <c r="M134" s="100" t="str">
        <f t="shared" si="27"/>
        <v>OK</v>
      </c>
    </row>
    <row r="135" spans="1:13" x14ac:dyDescent="0.25">
      <c r="A135" s="98"/>
      <c r="B135" s="156" t="s">
        <v>219</v>
      </c>
      <c r="C135" s="157"/>
      <c r="D135" s="135"/>
      <c r="E135" s="123"/>
      <c r="F135" s="109">
        <v>0</v>
      </c>
      <c r="G135" s="104"/>
      <c r="H135" s="131">
        <f>+F135+G135</f>
        <v>0</v>
      </c>
      <c r="I135" s="109"/>
      <c r="J135" s="104"/>
      <c r="K135" s="132">
        <f t="shared" si="30"/>
        <v>0</v>
      </c>
      <c r="L135" s="98"/>
      <c r="M135" s="100"/>
    </row>
    <row r="136" spans="1:13" s="11" customFormat="1" x14ac:dyDescent="0.25">
      <c r="A136" s="94"/>
      <c r="B136" s="150" t="s">
        <v>149</v>
      </c>
      <c r="C136" s="151"/>
      <c r="D136" s="118"/>
      <c r="E136" s="124"/>
      <c r="F136" s="91">
        <f>+F137</f>
        <v>0</v>
      </c>
      <c r="G136" s="90">
        <f>+G137</f>
        <v>0</v>
      </c>
      <c r="H136" s="93">
        <f t="shared" si="35"/>
        <v>0</v>
      </c>
      <c r="I136" s="91">
        <f>+I137</f>
        <v>0</v>
      </c>
      <c r="J136" s="90">
        <f>+J137</f>
        <v>0</v>
      </c>
      <c r="K136" s="93">
        <f t="shared" ref="K136" si="39">+I136+J136</f>
        <v>0</v>
      </c>
      <c r="L136" s="94"/>
      <c r="M136" s="100" t="str">
        <f t="shared" si="27"/>
        <v>OK</v>
      </c>
    </row>
    <row r="137" spans="1:13" x14ac:dyDescent="0.25">
      <c r="A137" s="98"/>
      <c r="B137" s="148" t="s">
        <v>221</v>
      </c>
      <c r="C137" s="149"/>
      <c r="D137" s="135"/>
      <c r="E137" s="123"/>
      <c r="F137" s="109">
        <v>0</v>
      </c>
      <c r="G137" s="104"/>
      <c r="H137" s="131">
        <f>+F137+G137</f>
        <v>0</v>
      </c>
      <c r="I137" s="109"/>
      <c r="J137" s="104"/>
      <c r="K137" s="132">
        <f t="shared" si="30"/>
        <v>0</v>
      </c>
      <c r="L137" s="98"/>
      <c r="M137" s="100"/>
    </row>
    <row r="138" spans="1:13" s="11" customFormat="1" x14ac:dyDescent="0.25">
      <c r="A138" s="94"/>
      <c r="B138" s="152" t="s">
        <v>150</v>
      </c>
      <c r="C138" s="153"/>
      <c r="D138" s="119"/>
      <c r="E138" s="126"/>
      <c r="F138" s="84">
        <f t="shared" ref="F138:K138" si="40">SUM(F139:F140)</f>
        <v>0</v>
      </c>
      <c r="G138" s="88">
        <f t="shared" si="40"/>
        <v>0</v>
      </c>
      <c r="H138" s="89">
        <f t="shared" si="40"/>
        <v>0</v>
      </c>
      <c r="I138" s="84">
        <f t="shared" si="40"/>
        <v>0</v>
      </c>
      <c r="J138" s="88">
        <f t="shared" si="40"/>
        <v>0</v>
      </c>
      <c r="K138" s="89">
        <f t="shared" si="40"/>
        <v>0</v>
      </c>
      <c r="L138" s="94"/>
      <c r="M138" s="100" t="str">
        <f t="shared" si="27"/>
        <v>OK</v>
      </c>
    </row>
    <row r="139" spans="1:13" x14ac:dyDescent="0.25">
      <c r="A139" s="98"/>
      <c r="B139" s="148" t="s">
        <v>151</v>
      </c>
      <c r="C139" s="149"/>
      <c r="D139" s="135"/>
      <c r="E139" s="123"/>
      <c r="F139" s="109"/>
      <c r="G139" s="104"/>
      <c r="H139" s="131">
        <f>+F139+G139</f>
        <v>0</v>
      </c>
      <c r="I139" s="107"/>
      <c r="J139" s="106"/>
      <c r="K139" s="132">
        <f t="shared" si="30"/>
        <v>0</v>
      </c>
      <c r="L139" s="98"/>
      <c r="M139" s="100" t="str">
        <f t="shared" si="27"/>
        <v>OK</v>
      </c>
    </row>
    <row r="140" spans="1:13" ht="15.75" thickBot="1" x14ac:dyDescent="0.3">
      <c r="A140" s="98"/>
      <c r="B140" s="154" t="s">
        <v>152</v>
      </c>
      <c r="C140" s="155"/>
      <c r="D140" s="139"/>
      <c r="E140" s="140"/>
      <c r="F140" s="130"/>
      <c r="G140" s="110"/>
      <c r="H140" s="141">
        <f>+F140+G140</f>
        <v>0</v>
      </c>
      <c r="I140" s="142"/>
      <c r="J140" s="143"/>
      <c r="K140" s="133">
        <f t="shared" si="30"/>
        <v>0</v>
      </c>
      <c r="L140" s="98"/>
      <c r="M140" s="100" t="str">
        <f t="shared" si="27"/>
        <v>OK</v>
      </c>
    </row>
    <row r="141" spans="1:13" x14ac:dyDescent="0.25">
      <c r="F141" s="3"/>
      <c r="G141" s="3"/>
      <c r="H141" s="4"/>
      <c r="I141" s="4"/>
      <c r="J141" s="4"/>
      <c r="K141" s="4"/>
    </row>
    <row r="142" spans="1:13" x14ac:dyDescent="0.25">
      <c r="A142" s="11"/>
      <c r="B142" s="10" t="s">
        <v>153</v>
      </c>
      <c r="C142" s="1"/>
      <c r="D142" s="1"/>
      <c r="E142" s="17"/>
      <c r="F142" s="17"/>
      <c r="G142" s="17"/>
      <c r="H142" s="17"/>
      <c r="I142" s="17"/>
      <c r="J142" s="146"/>
      <c r="K142" s="146"/>
    </row>
    <row r="143" spans="1:13" x14ac:dyDescent="0.25">
      <c r="B143" s="147"/>
      <c r="C143" s="147"/>
      <c r="D143" s="147"/>
      <c r="E143" s="147"/>
      <c r="F143" s="147"/>
      <c r="G143" s="147"/>
      <c r="H143" s="147"/>
      <c r="I143" s="147"/>
      <c r="J143" s="147"/>
      <c r="K143" s="147"/>
    </row>
    <row r="144" spans="1:13" x14ac:dyDescent="0.25">
      <c r="B144" s="147"/>
      <c r="C144" s="147"/>
      <c r="D144" s="147"/>
      <c r="E144" s="147"/>
      <c r="F144" s="147"/>
      <c r="G144" s="147"/>
      <c r="H144" s="147"/>
      <c r="I144" s="147"/>
      <c r="J144" s="147"/>
      <c r="K144" s="147"/>
    </row>
    <row r="145" spans="1:12" x14ac:dyDescent="0.25">
      <c r="B145" s="147"/>
      <c r="C145" s="147"/>
      <c r="D145" s="147"/>
      <c r="E145" s="147"/>
      <c r="F145" s="147"/>
      <c r="G145" s="147"/>
      <c r="H145" s="147"/>
      <c r="I145" s="147"/>
      <c r="J145" s="147"/>
      <c r="K145" s="147"/>
    </row>
    <row r="146" spans="1:12" x14ac:dyDescent="0.25">
      <c r="B146" s="147"/>
      <c r="C146" s="147"/>
      <c r="D146" s="147"/>
      <c r="E146" s="147"/>
      <c r="F146" s="147"/>
      <c r="G146" s="147"/>
      <c r="H146" s="147"/>
      <c r="I146" s="147"/>
      <c r="J146" s="147"/>
      <c r="K146" s="147"/>
    </row>
    <row r="147" spans="1:12" x14ac:dyDescent="0.25">
      <c r="B147" s="147"/>
      <c r="C147" s="147"/>
      <c r="D147" s="147"/>
      <c r="E147" s="147"/>
      <c r="F147" s="147"/>
      <c r="G147" s="147"/>
      <c r="H147" s="147"/>
      <c r="I147" s="147"/>
      <c r="J147" s="147"/>
      <c r="K147" s="147"/>
    </row>
    <row r="148" spans="1:12" ht="21.75" customHeight="1" x14ac:dyDescent="0.25">
      <c r="A148" s="11" t="s">
        <v>154</v>
      </c>
      <c r="B148" s="16" t="s">
        <v>155</v>
      </c>
      <c r="C148" s="12" t="s">
        <v>156</v>
      </c>
      <c r="D148" s="13"/>
      <c r="E148" s="14"/>
      <c r="F148" s="14"/>
      <c r="G148" s="15"/>
    </row>
    <row r="149" spans="1:12" x14ac:dyDescent="0.25">
      <c r="A149" s="11"/>
      <c r="B149" s="16"/>
      <c r="C149" s="54"/>
      <c r="D149" s="55"/>
      <c r="E149" s="15"/>
      <c r="F149" s="15"/>
      <c r="G149" s="15"/>
    </row>
    <row r="150" spans="1:12" x14ac:dyDescent="0.25">
      <c r="A150" s="11" t="s">
        <v>157</v>
      </c>
      <c r="B150" s="16" t="s">
        <v>158</v>
      </c>
      <c r="C150" s="54"/>
      <c r="D150" s="55"/>
      <c r="E150" s="15"/>
      <c r="F150" s="15"/>
      <c r="G150" s="15"/>
    </row>
    <row r="151" spans="1:12" x14ac:dyDescent="0.25">
      <c r="A151" s="11"/>
      <c r="B151" s="16"/>
      <c r="C151" s="54"/>
      <c r="D151" s="55"/>
      <c r="E151" s="15"/>
      <c r="F151" s="15"/>
      <c r="G151" s="15"/>
    </row>
    <row r="152" spans="1:12" x14ac:dyDescent="0.25">
      <c r="A152" s="11"/>
      <c r="B152" s="16"/>
      <c r="C152" s="54"/>
      <c r="D152" s="55"/>
      <c r="E152" s="15"/>
      <c r="F152" s="15"/>
      <c r="G152" s="15"/>
    </row>
    <row r="153" spans="1:12" x14ac:dyDescent="0.25">
      <c r="A153" s="11"/>
      <c r="B153" s="77"/>
      <c r="C153" s="12"/>
      <c r="D153" s="13"/>
      <c r="E153" s="14"/>
      <c r="F153" s="15"/>
      <c r="G153" s="15"/>
      <c r="I153" s="78"/>
      <c r="J153" s="78"/>
      <c r="K153" s="78"/>
    </row>
    <row r="154" spans="1:12" ht="58.5" customHeight="1" x14ac:dyDescent="0.25">
      <c r="B154" s="265" t="s">
        <v>159</v>
      </c>
      <c r="C154" s="265"/>
      <c r="D154" s="265"/>
      <c r="E154" s="265"/>
      <c r="F154" s="265"/>
      <c r="G154" s="69"/>
      <c r="H154" s="70"/>
      <c r="I154" s="266" t="s">
        <v>160</v>
      </c>
      <c r="J154" s="266"/>
      <c r="K154" s="266"/>
      <c r="L154" s="266"/>
    </row>
    <row r="155" spans="1:12" ht="15" customHeight="1" x14ac:dyDescent="0.25">
      <c r="B155" s="71"/>
      <c r="C155" s="288"/>
      <c r="D155" s="288"/>
      <c r="E155" s="288"/>
      <c r="F155" s="288"/>
      <c r="G155" s="288"/>
      <c r="H155" s="288"/>
      <c r="I155" s="73"/>
      <c r="J155" s="72"/>
      <c r="K155" s="70"/>
    </row>
    <row r="156" spans="1:12" ht="15" customHeight="1" x14ac:dyDescent="0.25">
      <c r="B156" s="71"/>
      <c r="C156" s="71"/>
      <c r="D156" s="71"/>
      <c r="E156" s="71"/>
      <c r="F156" s="71"/>
      <c r="G156" s="71"/>
      <c r="H156" s="70"/>
      <c r="I156" s="70"/>
      <c r="J156" s="70"/>
      <c r="K156" s="70"/>
      <c r="L156" s="72"/>
    </row>
    <row r="157" spans="1:12" ht="18" x14ac:dyDescent="0.25">
      <c r="B157" s="74"/>
      <c r="C157" s="69"/>
      <c r="D157" s="69"/>
      <c r="E157" s="69"/>
      <c r="F157" s="69"/>
      <c r="G157" s="69"/>
      <c r="H157" s="70"/>
      <c r="I157" s="70"/>
      <c r="J157" s="70"/>
      <c r="K157" s="70"/>
      <c r="L157" s="70"/>
    </row>
    <row r="158" spans="1:12" ht="18" x14ac:dyDescent="0.25">
      <c r="E158" s="69"/>
      <c r="F158" s="74"/>
      <c r="G158" s="69"/>
      <c r="H158" s="69"/>
      <c r="I158" s="70"/>
      <c r="J158" s="70"/>
      <c r="K158" s="70"/>
      <c r="L158" s="70"/>
    </row>
    <row r="159" spans="1:12" ht="18" x14ac:dyDescent="0.25">
      <c r="B159" s="75" t="s">
        <v>161</v>
      </c>
      <c r="C159" s="69"/>
      <c r="D159" s="69"/>
      <c r="E159" s="69"/>
      <c r="I159" s="75" t="s">
        <v>161</v>
      </c>
      <c r="J159" s="69"/>
      <c r="K159" s="69"/>
      <c r="L159" s="69"/>
    </row>
    <row r="160" spans="1:12" ht="72.75" customHeight="1" x14ac:dyDescent="0.25">
      <c r="B160" s="265" t="s">
        <v>223</v>
      </c>
      <c r="C160" s="265"/>
      <c r="D160" s="265"/>
      <c r="E160" s="265"/>
      <c r="I160" s="265" t="s">
        <v>209</v>
      </c>
      <c r="J160" s="265"/>
      <c r="K160" s="265"/>
      <c r="L160" s="265"/>
    </row>
    <row r="161" spans="1:12" ht="23.25" customHeight="1" thickBot="1" x14ac:dyDescent="0.3">
      <c r="B161" s="76"/>
      <c r="C161" s="76"/>
      <c r="D161" s="76"/>
      <c r="E161" s="76"/>
      <c r="I161" s="76"/>
      <c r="J161" s="76"/>
      <c r="K161" s="76"/>
      <c r="L161" s="76"/>
    </row>
    <row r="162" spans="1:12" ht="21.75" customHeight="1" thickBot="1" x14ac:dyDescent="0.3">
      <c r="A162" s="79"/>
      <c r="B162" s="263" t="s">
        <v>162</v>
      </c>
      <c r="C162" s="263"/>
      <c r="D162" s="263"/>
      <c r="E162" s="263"/>
      <c r="F162" s="263"/>
      <c r="G162" s="263"/>
      <c r="H162" s="263"/>
      <c r="I162" s="263"/>
      <c r="J162" s="263"/>
      <c r="K162" s="264"/>
      <c r="L162" s="76"/>
    </row>
    <row r="163" spans="1:12" ht="18.75" thickBot="1" x14ac:dyDescent="0.3">
      <c r="E163" s="69"/>
      <c r="F163" s="70"/>
      <c r="G163" s="69"/>
      <c r="H163" s="69"/>
      <c r="I163" s="70"/>
      <c r="J163" s="70"/>
      <c r="K163" s="70"/>
      <c r="L163" s="73"/>
    </row>
    <row r="164" spans="1:12" ht="32.25" customHeight="1" thickBot="1" x14ac:dyDescent="0.3">
      <c r="A164" s="267" t="s">
        <v>163</v>
      </c>
      <c r="B164" s="268"/>
      <c r="C164" s="268"/>
      <c r="D164" s="268"/>
      <c r="E164" s="269"/>
      <c r="F164" s="267" t="s">
        <v>164</v>
      </c>
      <c r="G164" s="268"/>
      <c r="H164" s="268"/>
      <c r="I164" s="268"/>
      <c r="J164" s="268"/>
      <c r="K164" s="269"/>
    </row>
    <row r="165" spans="1:12" ht="44.25" customHeight="1" thickBot="1" x14ac:dyDescent="0.3">
      <c r="A165" s="270" t="s">
        <v>165</v>
      </c>
      <c r="B165" s="271"/>
      <c r="C165" s="272"/>
      <c r="D165" s="273" t="s">
        <v>166</v>
      </c>
      <c r="E165" s="274"/>
      <c r="F165" s="275" t="s">
        <v>165</v>
      </c>
      <c r="G165" s="276"/>
      <c r="H165" s="277"/>
      <c r="I165" s="275" t="s">
        <v>166</v>
      </c>
      <c r="J165" s="276"/>
      <c r="K165" s="277"/>
    </row>
    <row r="166" spans="1:12" ht="34.5" customHeight="1" x14ac:dyDescent="0.25">
      <c r="A166" s="278" t="s">
        <v>167</v>
      </c>
      <c r="B166" s="279"/>
      <c r="C166" s="280"/>
      <c r="D166" s="281" t="s">
        <v>167</v>
      </c>
      <c r="E166" s="282"/>
      <c r="F166" s="281" t="s">
        <v>167</v>
      </c>
      <c r="G166" s="283"/>
      <c r="H166" s="282"/>
      <c r="I166" s="281" t="s">
        <v>167</v>
      </c>
      <c r="J166" s="283"/>
      <c r="K166" s="282"/>
    </row>
    <row r="167" spans="1:12" ht="58.5" customHeight="1" thickBot="1" x14ac:dyDescent="0.3">
      <c r="A167" s="284" t="s">
        <v>168</v>
      </c>
      <c r="B167" s="285"/>
      <c r="C167" s="286"/>
      <c r="D167" s="284" t="s">
        <v>168</v>
      </c>
      <c r="E167" s="287"/>
      <c r="F167" s="284" t="s">
        <v>168</v>
      </c>
      <c r="G167" s="285"/>
      <c r="H167" s="286"/>
      <c r="I167" s="284" t="s">
        <v>168</v>
      </c>
      <c r="J167" s="285"/>
      <c r="K167" s="286"/>
    </row>
    <row r="168" spans="1:12" ht="34.5" customHeight="1" thickBot="1" x14ac:dyDescent="0.3">
      <c r="A168" s="256" t="s">
        <v>210</v>
      </c>
      <c r="B168" s="257"/>
      <c r="C168" s="258"/>
      <c r="D168" s="256" t="s">
        <v>211</v>
      </c>
      <c r="E168" s="259"/>
      <c r="F168" s="260" t="s">
        <v>212</v>
      </c>
      <c r="G168" s="261"/>
      <c r="H168" s="262"/>
      <c r="I168" s="260" t="s">
        <v>213</v>
      </c>
      <c r="J168" s="261"/>
      <c r="K168" s="262"/>
    </row>
  </sheetData>
  <sheetProtection sheet="1" objects="1" scenarios="1"/>
  <mergeCells count="187">
    <mergeCell ref="A168:C168"/>
    <mergeCell ref="D168:E168"/>
    <mergeCell ref="F168:H168"/>
    <mergeCell ref="I168:K168"/>
    <mergeCell ref="B162:K162"/>
    <mergeCell ref="B154:F154"/>
    <mergeCell ref="I154:L154"/>
    <mergeCell ref="B160:E160"/>
    <mergeCell ref="I160:L160"/>
    <mergeCell ref="A164:E164"/>
    <mergeCell ref="F164:K164"/>
    <mergeCell ref="A165:C165"/>
    <mergeCell ref="D165:E165"/>
    <mergeCell ref="F165:H165"/>
    <mergeCell ref="I165:K165"/>
    <mergeCell ref="A166:C166"/>
    <mergeCell ref="D166:E166"/>
    <mergeCell ref="F166:H166"/>
    <mergeCell ref="I166:K166"/>
    <mergeCell ref="A167:C167"/>
    <mergeCell ref="D167:E167"/>
    <mergeCell ref="F167:H167"/>
    <mergeCell ref="I167:K167"/>
    <mergeCell ref="C155:H155"/>
    <mergeCell ref="E3:F3"/>
    <mergeCell ref="G3:H3"/>
    <mergeCell ref="C1:K1"/>
    <mergeCell ref="C2:K2"/>
    <mergeCell ref="A1:B3"/>
    <mergeCell ref="C3:D3"/>
    <mergeCell ref="B25:C25"/>
    <mergeCell ref="B26:C26"/>
    <mergeCell ref="B27:C27"/>
    <mergeCell ref="C17:E17"/>
    <mergeCell ref="F17:G17"/>
    <mergeCell ref="C18:E18"/>
    <mergeCell ref="C19:E19"/>
    <mergeCell ref="F18:G18"/>
    <mergeCell ref="F19:G19"/>
    <mergeCell ref="C20:E20"/>
    <mergeCell ref="F20:G20"/>
    <mergeCell ref="C21:E21"/>
    <mergeCell ref="F21:G21"/>
    <mergeCell ref="A11:B12"/>
    <mergeCell ref="C11:G12"/>
    <mergeCell ref="H11:I11"/>
    <mergeCell ref="H19:K19"/>
    <mergeCell ref="J11:K11"/>
    <mergeCell ref="H12:I12"/>
    <mergeCell ref="J12:K12"/>
    <mergeCell ref="E5:F5"/>
    <mergeCell ref="C9:G9"/>
    <mergeCell ref="H9:I9"/>
    <mergeCell ref="J9:K9"/>
    <mergeCell ref="C10:G10"/>
    <mergeCell ref="H10:I10"/>
    <mergeCell ref="J10:K10"/>
    <mergeCell ref="H21:K21"/>
    <mergeCell ref="C13:G13"/>
    <mergeCell ref="H13:I13"/>
    <mergeCell ref="J13:K13"/>
    <mergeCell ref="H17:K17"/>
    <mergeCell ref="H18:K18"/>
    <mergeCell ref="C22:D22"/>
    <mergeCell ref="J22:K22"/>
    <mergeCell ref="J23:K23"/>
    <mergeCell ref="H20:K20"/>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50:C50"/>
    <mergeCell ref="B51:C51"/>
    <mergeCell ref="B52:C52"/>
    <mergeCell ref="B53:C53"/>
    <mergeCell ref="B54:C54"/>
    <mergeCell ref="B55:C55"/>
    <mergeCell ref="B49:C49"/>
    <mergeCell ref="B56:C56"/>
    <mergeCell ref="B57:C57"/>
    <mergeCell ref="B58:C58"/>
    <mergeCell ref="B59:C59"/>
    <mergeCell ref="B60:C60"/>
    <mergeCell ref="B61:C61"/>
    <mergeCell ref="B62:C62"/>
    <mergeCell ref="B63:C63"/>
    <mergeCell ref="B64:C64"/>
    <mergeCell ref="B65:C65"/>
    <mergeCell ref="B66:C66"/>
    <mergeCell ref="B67:C67"/>
    <mergeCell ref="B68:C68"/>
    <mergeCell ref="B69:C69"/>
    <mergeCell ref="B70:C70"/>
    <mergeCell ref="B71:C71"/>
    <mergeCell ref="B72:C72"/>
    <mergeCell ref="B73:C73"/>
    <mergeCell ref="B74:C74"/>
    <mergeCell ref="B75:C75"/>
    <mergeCell ref="B76:C76"/>
    <mergeCell ref="B77:C77"/>
    <mergeCell ref="B78:C78"/>
    <mergeCell ref="B79:C79"/>
    <mergeCell ref="B80:C80"/>
    <mergeCell ref="B81:C81"/>
    <mergeCell ref="B82:C82"/>
    <mergeCell ref="B83:C83"/>
    <mergeCell ref="B84:C84"/>
    <mergeCell ref="B85:C85"/>
    <mergeCell ref="B86:C86"/>
    <mergeCell ref="B87:C87"/>
    <mergeCell ref="B88:C88"/>
    <mergeCell ref="B89:C89"/>
    <mergeCell ref="B90:C90"/>
    <mergeCell ref="B91:C91"/>
    <mergeCell ref="B92:C92"/>
    <mergeCell ref="B93:C93"/>
    <mergeCell ref="B94:C94"/>
    <mergeCell ref="B95:C95"/>
    <mergeCell ref="B96:C96"/>
    <mergeCell ref="B97:C97"/>
    <mergeCell ref="B98:C98"/>
    <mergeCell ref="B99:C99"/>
    <mergeCell ref="B100:C100"/>
    <mergeCell ref="B101:C101"/>
    <mergeCell ref="B102:C102"/>
    <mergeCell ref="B103:C103"/>
    <mergeCell ref="B104:C104"/>
    <mergeCell ref="B105:C105"/>
    <mergeCell ref="B106:C106"/>
    <mergeCell ref="B107:C107"/>
    <mergeCell ref="B108:C108"/>
    <mergeCell ref="B109:C109"/>
    <mergeCell ref="B123:C123"/>
    <mergeCell ref="B124:C124"/>
    <mergeCell ref="B125:C125"/>
    <mergeCell ref="B126:C126"/>
    <mergeCell ref="B127:C127"/>
    <mergeCell ref="B110:C110"/>
    <mergeCell ref="B111:C111"/>
    <mergeCell ref="B112:C112"/>
    <mergeCell ref="B113:C113"/>
    <mergeCell ref="B114:C114"/>
    <mergeCell ref="B115:C115"/>
    <mergeCell ref="B116:C116"/>
    <mergeCell ref="B117:C117"/>
    <mergeCell ref="B118:C118"/>
    <mergeCell ref="A13:B13"/>
    <mergeCell ref="J142:K142"/>
    <mergeCell ref="B143:K143"/>
    <mergeCell ref="B144:K144"/>
    <mergeCell ref="B145:K145"/>
    <mergeCell ref="B146:K146"/>
    <mergeCell ref="B147:K147"/>
    <mergeCell ref="B128:C128"/>
    <mergeCell ref="B129:C129"/>
    <mergeCell ref="B130:C130"/>
    <mergeCell ref="B132:C132"/>
    <mergeCell ref="B134:C134"/>
    <mergeCell ref="B136:C136"/>
    <mergeCell ref="B138:C138"/>
    <mergeCell ref="B139:C139"/>
    <mergeCell ref="B140:C140"/>
    <mergeCell ref="B131:C131"/>
    <mergeCell ref="B133:C133"/>
    <mergeCell ref="B135:C135"/>
    <mergeCell ref="B137:C137"/>
    <mergeCell ref="B119:C119"/>
    <mergeCell ref="B120:C120"/>
    <mergeCell ref="B121:C121"/>
    <mergeCell ref="B122:C122"/>
  </mergeCells>
  <printOptions horizontalCentered="1"/>
  <pageMargins left="0.47244094488188981" right="0.39370078740157483" top="0.74803149606299213" bottom="0.55118110236220474" header="0.31496062992125984" footer="0.31496062992125984"/>
  <pageSetup scale="40" fitToHeight="0" orientation="portrait" horizontalDpi="4294967293" r:id="rId1"/>
  <headerFooter>
    <oddFooter>&amp;CPágina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A276A-11AA-42B3-9C27-837C747BF50A}">
  <dimension ref="A1:I55"/>
  <sheetViews>
    <sheetView showGridLines="0" zoomScale="120" zoomScaleNormal="120" workbookViewId="0">
      <pane ySplit="2" topLeftCell="A19" activePane="bottomLeft" state="frozen"/>
      <selection pane="bottomLeft" activeCell="C1" sqref="C1"/>
    </sheetView>
  </sheetViews>
  <sheetFormatPr baseColWidth="10" defaultColWidth="11.42578125" defaultRowHeight="15" x14ac:dyDescent="0.25"/>
  <cols>
    <col min="1" max="1" width="2.42578125" style="27" customWidth="1"/>
    <col min="2" max="2" width="37.42578125" style="27" customWidth="1"/>
    <col min="3" max="3" width="97.140625" style="27" customWidth="1"/>
    <col min="4" max="4" width="2.28515625" style="27" customWidth="1"/>
    <col min="5" max="5" width="14.85546875" style="27" customWidth="1"/>
    <col min="6" max="16384" width="11.42578125" style="27"/>
  </cols>
  <sheetData>
    <row r="1" spans="1:4" ht="11.25" customHeight="1" x14ac:dyDescent="0.25">
      <c r="A1" s="23"/>
      <c r="B1" s="24"/>
      <c r="C1" s="25"/>
      <c r="D1" s="26"/>
    </row>
    <row r="2" spans="1:4" ht="72.75" customHeight="1" x14ac:dyDescent="0.25">
      <c r="A2" s="28"/>
      <c r="B2" s="289" t="s">
        <v>169</v>
      </c>
      <c r="C2" s="290"/>
      <c r="D2" s="29"/>
    </row>
    <row r="3" spans="1:4" x14ac:dyDescent="0.25">
      <c r="A3" s="28"/>
      <c r="D3" s="29"/>
    </row>
    <row r="4" spans="1:4" x14ac:dyDescent="0.25">
      <c r="A4" s="28"/>
      <c r="B4" s="56" t="s">
        <v>170</v>
      </c>
      <c r="C4" s="57" t="s">
        <v>171</v>
      </c>
      <c r="D4" s="29"/>
    </row>
    <row r="5" spans="1:4" x14ac:dyDescent="0.25">
      <c r="A5" s="28"/>
      <c r="D5" s="29"/>
    </row>
    <row r="6" spans="1:4" x14ac:dyDescent="0.25">
      <c r="A6" s="28"/>
      <c r="B6" s="30" t="s">
        <v>172</v>
      </c>
      <c r="C6" s="31"/>
      <c r="D6" s="29"/>
    </row>
    <row r="7" spans="1:4" x14ac:dyDescent="0.25">
      <c r="A7" s="28"/>
      <c r="D7" s="29"/>
    </row>
    <row r="8" spans="1:4" x14ac:dyDescent="0.25">
      <c r="A8" s="28"/>
      <c r="B8" s="291" t="s">
        <v>173</v>
      </c>
      <c r="C8" s="292"/>
      <c r="D8" s="29"/>
    </row>
    <row r="9" spans="1:4" x14ac:dyDescent="0.25">
      <c r="A9" s="28"/>
      <c r="B9" s="295" t="s">
        <v>174</v>
      </c>
      <c r="C9" s="296"/>
      <c r="D9" s="29"/>
    </row>
    <row r="10" spans="1:4" x14ac:dyDescent="0.25">
      <c r="A10" s="28"/>
      <c r="B10" s="34" t="s">
        <v>9</v>
      </c>
      <c r="C10" s="35" t="s">
        <v>175</v>
      </c>
      <c r="D10" s="29"/>
    </row>
    <row r="11" spans="1:4" ht="30" x14ac:dyDescent="0.25">
      <c r="A11" s="28"/>
      <c r="B11" s="34" t="s">
        <v>11</v>
      </c>
      <c r="C11" s="35" t="s">
        <v>176</v>
      </c>
      <c r="D11" s="29"/>
    </row>
    <row r="12" spans="1:4" x14ac:dyDescent="0.25">
      <c r="A12" s="28"/>
      <c r="B12" s="36" t="s">
        <v>13</v>
      </c>
      <c r="C12" s="37" t="s">
        <v>177</v>
      </c>
      <c r="D12" s="29"/>
    </row>
    <row r="13" spans="1:4" x14ac:dyDescent="0.25">
      <c r="A13" s="28"/>
      <c r="B13" s="36" t="s">
        <v>16</v>
      </c>
      <c r="C13" s="37" t="s">
        <v>178</v>
      </c>
      <c r="D13" s="29"/>
    </row>
    <row r="14" spans="1:4" x14ac:dyDescent="0.25">
      <c r="A14" s="28"/>
      <c r="B14" s="36" t="s">
        <v>10</v>
      </c>
      <c r="C14" s="37" t="s">
        <v>179</v>
      </c>
      <c r="D14" s="29"/>
    </row>
    <row r="15" spans="1:4" x14ac:dyDescent="0.25">
      <c r="A15" s="28"/>
      <c r="B15" s="36" t="s">
        <v>12</v>
      </c>
      <c r="C15" s="37" t="s">
        <v>180</v>
      </c>
      <c r="D15" s="29"/>
    </row>
    <row r="16" spans="1:4" ht="30" x14ac:dyDescent="0.25">
      <c r="A16" s="28"/>
      <c r="B16" s="36" t="s">
        <v>14</v>
      </c>
      <c r="C16" s="37" t="s">
        <v>181</v>
      </c>
      <c r="D16" s="29"/>
    </row>
    <row r="17" spans="1:9" x14ac:dyDescent="0.25">
      <c r="A17" s="28"/>
      <c r="B17" s="36" t="s">
        <v>15</v>
      </c>
      <c r="C17" s="37" t="s">
        <v>182</v>
      </c>
      <c r="D17" s="29"/>
    </row>
    <row r="18" spans="1:9" x14ac:dyDescent="0.25">
      <c r="A18" s="28"/>
      <c r="B18" s="38" t="s">
        <v>17</v>
      </c>
      <c r="C18" s="39" t="s">
        <v>183</v>
      </c>
      <c r="D18" s="29"/>
    </row>
    <row r="19" spans="1:9" x14ac:dyDescent="0.25">
      <c r="A19" s="28"/>
      <c r="D19" s="29"/>
    </row>
    <row r="20" spans="1:9" s="42" customFormat="1" x14ac:dyDescent="0.25">
      <c r="A20" s="40"/>
      <c r="B20" s="291" t="s">
        <v>184</v>
      </c>
      <c r="C20" s="292"/>
      <c r="D20" s="41"/>
      <c r="F20" s="27"/>
      <c r="G20" s="27"/>
      <c r="H20" s="27"/>
      <c r="I20" s="27"/>
    </row>
    <row r="21" spans="1:9" x14ac:dyDescent="0.25">
      <c r="A21" s="28"/>
      <c r="B21" s="32" t="s">
        <v>185</v>
      </c>
      <c r="C21" s="33"/>
      <c r="D21" s="29"/>
    </row>
    <row r="22" spans="1:9" ht="75" x14ac:dyDescent="0.25">
      <c r="A22" s="28"/>
      <c r="B22" s="43" t="s">
        <v>21</v>
      </c>
      <c r="C22" s="53" t="s">
        <v>186</v>
      </c>
      <c r="D22" s="29"/>
    </row>
    <row r="23" spans="1:9" ht="45" x14ac:dyDescent="0.25">
      <c r="A23" s="28"/>
      <c r="B23" s="43" t="s">
        <v>22</v>
      </c>
      <c r="C23" s="44" t="s">
        <v>187</v>
      </c>
      <c r="D23" s="29"/>
    </row>
    <row r="24" spans="1:9" ht="45" x14ac:dyDescent="0.25">
      <c r="A24" s="28"/>
      <c r="B24" s="43" t="s">
        <v>23</v>
      </c>
      <c r="C24" s="44" t="s">
        <v>188</v>
      </c>
      <c r="D24" s="29"/>
    </row>
    <row r="25" spans="1:9" ht="30" x14ac:dyDescent="0.25">
      <c r="A25" s="28"/>
      <c r="B25" s="38" t="s">
        <v>24</v>
      </c>
      <c r="C25" s="45" t="s">
        <v>189</v>
      </c>
      <c r="D25" s="29"/>
    </row>
    <row r="26" spans="1:9" x14ac:dyDescent="0.25">
      <c r="A26" s="28"/>
      <c r="B26" s="46"/>
      <c r="C26" s="47"/>
      <c r="D26" s="29"/>
    </row>
    <row r="27" spans="1:9" x14ac:dyDescent="0.25">
      <c r="A27" s="28"/>
      <c r="B27" s="291" t="s">
        <v>217</v>
      </c>
      <c r="C27" s="292"/>
      <c r="D27" s="29"/>
    </row>
    <row r="28" spans="1:9" x14ac:dyDescent="0.25">
      <c r="A28" s="28"/>
      <c r="B28" s="295" t="s">
        <v>190</v>
      </c>
      <c r="C28" s="296"/>
      <c r="D28" s="29"/>
    </row>
    <row r="29" spans="1:9" ht="36" customHeight="1" x14ac:dyDescent="0.25">
      <c r="A29" s="28"/>
      <c r="B29" s="36" t="s">
        <v>21</v>
      </c>
      <c r="C29" s="61" t="s">
        <v>191</v>
      </c>
      <c r="D29" s="29"/>
    </row>
    <row r="30" spans="1:9" x14ac:dyDescent="0.25">
      <c r="A30" s="28"/>
      <c r="B30" s="36" t="s">
        <v>35</v>
      </c>
      <c r="C30" s="44" t="s">
        <v>192</v>
      </c>
      <c r="D30" s="29"/>
    </row>
    <row r="31" spans="1:9" x14ac:dyDescent="0.25">
      <c r="A31" s="28"/>
      <c r="B31" s="48" t="s">
        <v>36</v>
      </c>
      <c r="C31" s="44" t="s">
        <v>193</v>
      </c>
      <c r="D31" s="29"/>
    </row>
    <row r="32" spans="1:9" ht="75" x14ac:dyDescent="0.25">
      <c r="A32" s="28"/>
      <c r="B32" s="58" t="s">
        <v>37</v>
      </c>
      <c r="C32" s="59" t="s">
        <v>194</v>
      </c>
      <c r="D32" s="29"/>
    </row>
    <row r="33" spans="1:4" ht="98.25" customHeight="1" x14ac:dyDescent="0.25">
      <c r="A33" s="28"/>
      <c r="B33" s="58" t="s">
        <v>38</v>
      </c>
      <c r="C33" s="59" t="s">
        <v>195</v>
      </c>
      <c r="D33" s="29"/>
    </row>
    <row r="34" spans="1:4" ht="35.25" customHeight="1" x14ac:dyDescent="0.25">
      <c r="A34" s="28"/>
      <c r="B34" s="58" t="s">
        <v>39</v>
      </c>
      <c r="C34" s="59" t="s">
        <v>196</v>
      </c>
      <c r="D34" s="29"/>
    </row>
    <row r="35" spans="1:4" ht="84" customHeight="1" x14ac:dyDescent="0.25">
      <c r="A35" s="28"/>
      <c r="B35" s="58" t="s">
        <v>40</v>
      </c>
      <c r="C35" s="59" t="s">
        <v>197</v>
      </c>
      <c r="D35" s="29"/>
    </row>
    <row r="36" spans="1:4" ht="30" x14ac:dyDescent="0.25">
      <c r="A36" s="28"/>
      <c r="B36" s="58" t="s">
        <v>41</v>
      </c>
      <c r="C36" s="59" t="s">
        <v>198</v>
      </c>
      <c r="D36" s="29"/>
    </row>
    <row r="37" spans="1:4" ht="33.75" customHeight="1" x14ac:dyDescent="0.25">
      <c r="A37" s="28"/>
      <c r="B37" s="60" t="s">
        <v>42</v>
      </c>
      <c r="C37" s="39" t="s">
        <v>199</v>
      </c>
      <c r="D37" s="29"/>
    </row>
    <row r="38" spans="1:4" ht="45.75" customHeight="1" x14ac:dyDescent="0.25">
      <c r="A38" s="28"/>
      <c r="B38" s="293" t="s">
        <v>200</v>
      </c>
      <c r="C38" s="294"/>
      <c r="D38" s="29"/>
    </row>
    <row r="39" spans="1:4" x14ac:dyDescent="0.25">
      <c r="A39" s="28"/>
      <c r="D39" s="29"/>
    </row>
    <row r="40" spans="1:4" s="42" customFormat="1" x14ac:dyDescent="0.25">
      <c r="A40" s="40"/>
      <c r="B40" s="299" t="s">
        <v>201</v>
      </c>
      <c r="C40" s="300"/>
      <c r="D40" s="41"/>
    </row>
    <row r="41" spans="1:4" ht="18" customHeight="1" x14ac:dyDescent="0.25">
      <c r="A41" s="28"/>
      <c r="B41" s="301" t="s">
        <v>202</v>
      </c>
      <c r="C41" s="302"/>
      <c r="D41" s="29"/>
    </row>
    <row r="42" spans="1:4" x14ac:dyDescent="0.25">
      <c r="A42" s="28"/>
      <c r="B42" s="49"/>
      <c r="C42" s="49"/>
      <c r="D42" s="29"/>
    </row>
    <row r="43" spans="1:4" s="42" customFormat="1" x14ac:dyDescent="0.25">
      <c r="A43" s="40"/>
      <c r="B43" s="299" t="s">
        <v>203</v>
      </c>
      <c r="C43" s="300"/>
      <c r="D43" s="41"/>
    </row>
    <row r="44" spans="1:4" ht="57" customHeight="1" x14ac:dyDescent="0.25">
      <c r="A44" s="28"/>
      <c r="B44" s="303" t="s">
        <v>214</v>
      </c>
      <c r="C44" s="304"/>
      <c r="D44" s="29"/>
    </row>
    <row r="45" spans="1:4" ht="33.75" customHeight="1" x14ac:dyDescent="0.25">
      <c r="A45" s="28"/>
      <c r="B45" s="297" t="s">
        <v>204</v>
      </c>
      <c r="C45" s="298"/>
      <c r="D45" s="29"/>
    </row>
    <row r="46" spans="1:4" x14ac:dyDescent="0.25">
      <c r="A46" s="28"/>
      <c r="B46" s="49"/>
      <c r="C46" s="49"/>
      <c r="D46" s="29"/>
    </row>
    <row r="47" spans="1:4" x14ac:dyDescent="0.25">
      <c r="A47" s="28"/>
      <c r="B47" s="299" t="s">
        <v>162</v>
      </c>
      <c r="C47" s="300"/>
      <c r="D47" s="29"/>
    </row>
    <row r="48" spans="1:4" x14ac:dyDescent="0.25">
      <c r="A48" s="28"/>
      <c r="B48" s="49"/>
      <c r="C48" s="49"/>
      <c r="D48" s="29"/>
    </row>
    <row r="49" spans="1:4" ht="48.75" customHeight="1" x14ac:dyDescent="0.25">
      <c r="A49" s="28"/>
      <c r="B49" s="305" t="s">
        <v>215</v>
      </c>
      <c r="C49" s="306"/>
      <c r="D49" s="29"/>
    </row>
    <row r="50" spans="1:4" x14ac:dyDescent="0.25">
      <c r="A50" s="28"/>
      <c r="B50" s="49"/>
      <c r="C50" s="49"/>
      <c r="D50" s="29"/>
    </row>
    <row r="51" spans="1:4" s="42" customFormat="1" x14ac:dyDescent="0.25">
      <c r="A51" s="40"/>
      <c r="B51" s="192" t="s">
        <v>205</v>
      </c>
      <c r="C51" s="193"/>
      <c r="D51" s="41"/>
    </row>
    <row r="52" spans="1:4" ht="36" customHeight="1" x14ac:dyDescent="0.25">
      <c r="A52" s="28"/>
      <c r="B52" s="303" t="s">
        <v>206</v>
      </c>
      <c r="C52" s="304"/>
      <c r="D52" s="29"/>
    </row>
    <row r="53" spans="1:4" ht="36.75" customHeight="1" x14ac:dyDescent="0.25">
      <c r="A53" s="28"/>
      <c r="B53" s="297" t="s">
        <v>207</v>
      </c>
      <c r="C53" s="298"/>
      <c r="D53" s="29"/>
    </row>
    <row r="54" spans="1:4" ht="26.25" customHeight="1" x14ac:dyDescent="0.25">
      <c r="A54" s="28"/>
      <c r="B54" s="297" t="s">
        <v>208</v>
      </c>
      <c r="C54" s="298"/>
      <c r="D54" s="29"/>
    </row>
    <row r="55" spans="1:4" ht="15.75" thickBot="1" x14ac:dyDescent="0.3">
      <c r="A55" s="50"/>
      <c r="B55" s="51"/>
      <c r="C55" s="51"/>
      <c r="D55" s="52"/>
    </row>
  </sheetData>
  <mergeCells count="18">
    <mergeCell ref="B53:C53"/>
    <mergeCell ref="B54:C54"/>
    <mergeCell ref="B40:C40"/>
    <mergeCell ref="B41:C41"/>
    <mergeCell ref="B44:C44"/>
    <mergeCell ref="B45:C45"/>
    <mergeCell ref="B51:C51"/>
    <mergeCell ref="B52:C52"/>
    <mergeCell ref="B43:C43"/>
    <mergeCell ref="B47:C47"/>
    <mergeCell ref="B49:C49"/>
    <mergeCell ref="B2:C2"/>
    <mergeCell ref="B8:C8"/>
    <mergeCell ref="B20:C20"/>
    <mergeCell ref="B27:C27"/>
    <mergeCell ref="B38:C38"/>
    <mergeCell ref="B9:C9"/>
    <mergeCell ref="B28:C28"/>
  </mergeCells>
  <pageMargins left="0.70866141732283472" right="0.70866141732283472" top="0.74803149606299213" bottom="0.74803149606299213"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D8DE4A4E8980245A4D9F2B0B5C13CA3" ma:contentTypeVersion="9" ma:contentTypeDescription="Crear nuevo documento." ma:contentTypeScope="" ma:versionID="ef7704cba8572034bc4d62dc64176fe5">
  <xsd:schema xmlns:xsd="http://www.w3.org/2001/XMLSchema" xmlns:xs="http://www.w3.org/2001/XMLSchema" xmlns:p="http://schemas.microsoft.com/office/2006/metadata/properties" xmlns:ns3="15195382-4b6a-43a3-83b9-6c703a995e1e" xmlns:ns4="d11c9118-7091-4d75-9f10-8c722a7696bc" targetNamespace="http://schemas.microsoft.com/office/2006/metadata/properties" ma:root="true" ma:fieldsID="e8e2e7e7deb1c8586a3fc0f5354e4aa4" ns3:_="" ns4:_="">
    <xsd:import namespace="15195382-4b6a-43a3-83b9-6c703a995e1e"/>
    <xsd:import namespace="d11c9118-7091-4d75-9f10-8c722a7696bc"/>
    <xsd:element name="properties">
      <xsd:complexType>
        <xsd:sequence>
          <xsd:element name="documentManagement">
            <xsd:complexType>
              <xsd:all>
                <xsd:element ref="ns3:SharedWithDetails" minOccurs="0"/>
                <xsd:element ref="ns3:SharingHintHash" minOccurs="0"/>
                <xsd:element ref="ns3:SharedWithUsers"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195382-4b6a-43a3-83b9-6c703a995e1e" elementFormDefault="qualified">
    <xsd:import namespace="http://schemas.microsoft.com/office/2006/documentManagement/types"/>
    <xsd:import namespace="http://schemas.microsoft.com/office/infopath/2007/PartnerControls"/>
    <xsd:element name="SharedWithDetails" ma:index="8" nillable="true" ma:displayName="Detalles de uso compartido" ma:description="" ma:internalName="SharedWithDetails" ma:readOnly="true">
      <xsd:simpleType>
        <xsd:restriction base="dms:Note">
          <xsd:maxLength value="255"/>
        </xsd:restriction>
      </xsd:simpleType>
    </xsd:element>
    <xsd:element name="SharingHintHash" ma:index="9" nillable="true" ma:displayName="Hash de la sugerencia para compartir" ma:description="" ma:hidden="true" ma:internalName="SharingHintHash" ma:readOnly="true">
      <xsd:simpleType>
        <xsd:restriction base="dms:Text"/>
      </xsd:simpleType>
    </xsd:element>
    <xsd:element name="SharedWithUsers" ma:index="10"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11c9118-7091-4d75-9f10-8c722a7696bc"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3B5F83-D5BB-4090-8F81-E661D8B8EF72}">
  <ds:schemaRefs>
    <ds:schemaRef ds:uri="d11c9118-7091-4d75-9f10-8c722a7696bc"/>
    <ds:schemaRef ds:uri="15195382-4b6a-43a3-83b9-6c703a995e1e"/>
    <ds:schemaRef ds:uri="http://schemas.microsoft.com/office/2006/documentManagement/types"/>
    <ds:schemaRef ds:uri="http://purl.org/dc/dcmitype/"/>
    <ds:schemaRef ds:uri="http://purl.org/dc/elements/1.1/"/>
    <ds:schemaRef ds:uri="http://purl.org/dc/terms/"/>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1774D48B-400A-426C-BEB0-825039AD2E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195382-4b6a-43a3-83b9-6c703a995e1e"/>
    <ds:schemaRef ds:uri="d11c9118-7091-4d75-9f10-8c722a7696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6765BE4-E82A-4E74-9025-641BA3C0B6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Formato GCSP-F-288</vt:lpstr>
      <vt:lpstr>Instrucciones GCSP-F-288</vt:lpstr>
      <vt:lpstr>'Formato GCSP-F-288'!Área_de_impresión</vt:lpstr>
      <vt:lpstr>'Formato GCSP-F-288'!Títulos_a_imprimir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Vanessa Alejandra León Montealegre</dc:creator>
  <cp:keywords/>
  <dc:description/>
  <cp:lastModifiedBy>Cristian Leandro Muñoz Claros</cp:lastModifiedBy>
  <cp:revision/>
  <cp:lastPrinted>2024-12-03T20:16:11Z</cp:lastPrinted>
  <dcterms:created xsi:type="dcterms:W3CDTF">2020-02-03T21:30:05Z</dcterms:created>
  <dcterms:modified xsi:type="dcterms:W3CDTF">2024-12-09T21:06:06Z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0x010100ED8DE4A4E8980245A4D9F2B0B5C13CA3</vt:lpwstr>
  </property>
</Properties>
</file>