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https://anionline-my.sharepoint.com/personal/cmunoz_ani_gov_co/Documents/2024/Documentos/5. GETH/Formatos/120244010129943_00003/LOGO GTH/"/>
    </mc:Choice>
  </mc:AlternateContent>
  <xr:revisionPtr revIDLastSave="2" documentId="13_ncr:1_{21AE91EE-B7B7-4158-8A79-030B70B797D2}" xr6:coauthVersionLast="47" xr6:coauthVersionMax="47" xr10:uidLastSave="{58959D0E-0B77-4D5E-8A1F-DF139A7F59B0}"/>
  <bookViews>
    <workbookView xWindow="-120" yWindow="-120" windowWidth="20730" windowHeight="11160" xr2:uid="{00000000-000D-0000-FFFF-FFFF00000000}"/>
  </bookViews>
  <sheets>
    <sheet name="ESTUDIO PT" sheetId="1" r:id="rId1"/>
    <sheet name="REQUISITOS" sheetId="5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" i="5" l="1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4" i="5"/>
  <c r="D3" i="5"/>
  <c r="D2" i="5"/>
  <c r="C59" i="1"/>
  <c r="D58" i="1" s="1"/>
  <c r="C58" i="1"/>
  <c r="I51" i="1"/>
  <c r="H59" i="1" s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A19" i="1"/>
  <c r="I14" i="1"/>
  <c r="H58" i="1" s="1"/>
  <c r="I10" i="1"/>
  <c r="E58" i="1" s="1"/>
  <c r="A8" i="1"/>
  <c r="H6" i="1"/>
  <c r="A6" i="1"/>
  <c r="F58" i="1" l="1"/>
  <c r="I58" i="1" s="1"/>
</calcChain>
</file>

<file path=xl/sharedStrings.xml><?xml version="1.0" encoding="utf-8"?>
<sst xmlns="http://schemas.openxmlformats.org/spreadsheetml/2006/main" count="169" uniqueCount="117">
  <si>
    <t>GESTIÓN DEL TALENTO HUMANO</t>
  </si>
  <si>
    <t>GETH-F-032</t>
  </si>
  <si>
    <t>Cargo</t>
  </si>
  <si>
    <t>Cod</t>
  </si>
  <si>
    <t>CC</t>
  </si>
  <si>
    <t>Nombre</t>
  </si>
  <si>
    <t>Requisitos de Estudio</t>
  </si>
  <si>
    <t>Requisitos de experiencia</t>
  </si>
  <si>
    <t>Titulo</t>
  </si>
  <si>
    <t>Fecha</t>
  </si>
  <si>
    <t>Nivel</t>
  </si>
  <si>
    <t>Validación</t>
  </si>
  <si>
    <t>Descripción</t>
  </si>
  <si>
    <t>Observación</t>
  </si>
  <si>
    <t>CUMPLIMIENTO</t>
  </si>
  <si>
    <t>% Adicional</t>
  </si>
  <si>
    <t>Entidad</t>
  </si>
  <si>
    <t>Fecha Inicio</t>
  </si>
  <si>
    <t>Meses</t>
  </si>
  <si>
    <t>Tipo de Exp</t>
  </si>
  <si>
    <t>PUBLICACIONES</t>
  </si>
  <si>
    <t>Nombre Publicación</t>
  </si>
  <si>
    <t>Tipo</t>
  </si>
  <si>
    <t>ISNN O ISBN</t>
  </si>
  <si>
    <t>Calculo de Experiencia</t>
  </si>
  <si>
    <t>CUMPLIMIENTO EXPERIENCIA</t>
  </si>
  <si>
    <t>CUMPLIMIENTO EDUCACIÓN</t>
  </si>
  <si>
    <t>%</t>
  </si>
  <si>
    <t>INCREMENTOS</t>
  </si>
  <si>
    <t>TOTAL</t>
  </si>
  <si>
    <t>Requisito Mínimo</t>
  </si>
  <si>
    <t>Educación Formal</t>
  </si>
  <si>
    <t>Prima Técnica</t>
  </si>
  <si>
    <t>Publicaciones</t>
  </si>
  <si>
    <t>CONCEPTO</t>
  </si>
  <si>
    <t>Elaboró</t>
  </si>
  <si>
    <t>Revisó</t>
  </si>
  <si>
    <t>Cod-g</t>
  </si>
  <si>
    <t>Denom</t>
  </si>
  <si>
    <t>NomCarg</t>
  </si>
  <si>
    <t>Estudio</t>
  </si>
  <si>
    <t>Experiencia</t>
  </si>
  <si>
    <t>E1-07</t>
  </si>
  <si>
    <t>Presidente de Agencia</t>
  </si>
  <si>
    <t>Directivo</t>
  </si>
  <si>
    <t xml:space="preserve">Título profesional, título de posgrado en la modalidad de maestría y ochenta (80) meses de experiencia profesional relacionada o título de posgrado en la modalidad de especialización y </t>
  </si>
  <si>
    <t>Noventa y dos (92) meses de experiencia profesional relacionada.</t>
  </si>
  <si>
    <t>E2-05</t>
  </si>
  <si>
    <t>Vicepresidente de Agencia</t>
  </si>
  <si>
    <t>Título profesional, título de posgrado en la modalidad de maestría y setenta y dos (72) meses de experiencia profesional relacionada o Título de posgrado en la modalidad de especialización</t>
  </si>
  <si>
    <t>Ochenta y cuatro (84) meses de experiencia profesional relacionada.</t>
  </si>
  <si>
    <t>G1-07</t>
  </si>
  <si>
    <t>Jefe de Oficina de Agencia</t>
  </si>
  <si>
    <t>Asesor</t>
  </si>
  <si>
    <t>Título profesional, Título de posgrado en la modalidad de especialización y</t>
  </si>
  <si>
    <t>Cincuenta y siete (57) meses de experiencia profesional relacionada</t>
  </si>
  <si>
    <t>G2-09</t>
  </si>
  <si>
    <t>Gerente de Proyectos o Funcional</t>
  </si>
  <si>
    <t xml:space="preserve">Título profesional, Título de posgrado en la modalidad de maestría y cuarenta y nueve (49) meses de experiencia profesional relacionada o Título de posgrado en la modalidad de especialización y </t>
  </si>
  <si>
    <t>cuarenta y nueve (49) meses de experiencia profesional relacionada (si cuenta con Maestria)
Sesenta y un (61) meses de experiencia profesional relacionada (Si cuenta con Especialización)</t>
  </si>
  <si>
    <t>G2-08</t>
  </si>
  <si>
    <t>Título profesional, Título de posgrado en la modalidad de maestría o Título de posgrado en la modalidad de especialización y</t>
  </si>
  <si>
    <t>Cuarenta y cuatro (44) meses de experiencia profesional relacionada (si cuenta con Maestria) 
Cincuenta y seis (56) meses de experiencia profesional relacionada (Si cuenta con Especialización)</t>
  </si>
  <si>
    <t>G3-08</t>
  </si>
  <si>
    <t>Experto</t>
  </si>
  <si>
    <t>G3-07</t>
  </si>
  <si>
    <t>Título profesional, Título de posgrado en la modalidad de especialización</t>
  </si>
  <si>
    <t>G3-06</t>
  </si>
  <si>
    <t xml:space="preserve">Título profesional, Título de posgrado en la modalidad de especialización y </t>
  </si>
  <si>
    <t>Cincuenta y un (51) meses de experiencia profesional relacionada</t>
  </si>
  <si>
    <t>G3-05</t>
  </si>
  <si>
    <t>Cuarenta y seis (46) meses de experiencia profesional relacionada</t>
  </si>
  <si>
    <t>G3-03</t>
  </si>
  <si>
    <t>Treinta y seis (36) meses de experiencia profesional relacionada</t>
  </si>
  <si>
    <t>T1-13</t>
  </si>
  <si>
    <t>Gestor</t>
  </si>
  <si>
    <t>Profesional</t>
  </si>
  <si>
    <t>Veintiocho (28) meses de experiencia profesional relacionada.</t>
  </si>
  <si>
    <t>T1-12</t>
  </si>
  <si>
    <t>Veinticinco (25) meses de experiencia profesional relacionada.</t>
  </si>
  <si>
    <t>T1-10</t>
  </si>
  <si>
    <t>Diecinueve (19) meses de experiencia profesional relacionada.</t>
  </si>
  <si>
    <t>T1-09</t>
  </si>
  <si>
    <t>Dieciséis (16) meses de experiencia profesional relacionada.</t>
  </si>
  <si>
    <t>T1-07</t>
  </si>
  <si>
    <t xml:space="preserve">Título profesional </t>
  </si>
  <si>
    <t>Treinta (30) meses de experiencia profesional relacionada</t>
  </si>
  <si>
    <t>T2-06</t>
  </si>
  <si>
    <t>Analista</t>
  </si>
  <si>
    <t>Veinticuatro (24) meses de experiencia profesional relacionada</t>
  </si>
  <si>
    <t>T2-05</t>
  </si>
  <si>
    <t>Título profesional</t>
  </si>
  <si>
    <t>Dieciocho (18) meses de experiencia profesional relacionada</t>
  </si>
  <si>
    <t>O1-12</t>
  </si>
  <si>
    <t>Técnico Asistencial</t>
  </si>
  <si>
    <t>Técnico</t>
  </si>
  <si>
    <t xml:space="preserve">Título de formación técnica profesional  o aprobación de dos (2) años de educación superior </t>
  </si>
  <si>
    <t>Seis (6) meses de experiencia relacionada o
laboral, si ostenta el título de formación técnica
profesional.
Dieciocho (18) meses de experiencia relacionada
o laboral si certifica la aprobación de dos (2) años
de educación superior.</t>
  </si>
  <si>
    <t>O1-10</t>
  </si>
  <si>
    <t xml:space="preserve">Título de formación técnica profesional o aprobación de dos (2) años de educación superior </t>
  </si>
  <si>
    <t>Nueve (9) meses de experiencia relacionada o laboral</t>
  </si>
  <si>
    <t>O1-09</t>
  </si>
  <si>
    <t>Aprobación de dos (2) años de educación superior</t>
  </si>
  <si>
    <t>Seis (6) meses de experiencia relacionada o laboral</t>
  </si>
  <si>
    <t>O1-07</t>
  </si>
  <si>
    <t>Diploma de bachiller</t>
  </si>
  <si>
    <t>Veinticuatro (24) meses de experiencia relacionada o laboral</t>
  </si>
  <si>
    <t>O1-05</t>
  </si>
  <si>
    <t>Dieciséis (16) meses de experiencia relacionada o laboral</t>
  </si>
  <si>
    <t>O1-04</t>
  </si>
  <si>
    <t xml:space="preserve">Diploma de bachiller </t>
  </si>
  <si>
    <t>Doce (12) meses de experiencia relacionada o laboral</t>
  </si>
  <si>
    <t>VERIFICACIÓN CUMPLIMIENTO DE CRITERIOS PARA OTORGAMIENTO DE LA PRIMA TÉCNICA POR TÍTULO DE ESTUDIOS DE FORMACIÓN AVANZADA Y CINCO (5) AÑOS DE EXPERIENCIA ALTAMENTE CALIFICADA</t>
  </si>
  <si>
    <t>CÓDIGO</t>
  </si>
  <si>
    <t>VERSIÓN</t>
  </si>
  <si>
    <t>FECHA</t>
  </si>
  <si>
    <t>Fecha Fin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</si>
</sst>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dd\-mmm\-yyyy"/>
    <numFmt numFmtId="165" formatCode="d\-mmm\-yyyy"/>
    <numFmt numFmtId="166" formatCode="dd\-mm\-yyyy"/>
    <numFmt numFmtId="167" formatCode="dd\-mmmm\-yyyy"/>
    <numFmt numFmtId="168" formatCode="d\-m\-yyyy"/>
    <numFmt numFmtId="169" formatCode="d&quot;-&quot;mmm&quot;-&quot;yyyy"/>
    <numFmt numFmtId="170" formatCode="&quot;00&quot;#"/>
  </numFmts>
  <fonts count="36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</font>
    <font>
      <b/>
      <sz val="12"/>
      <color rgb="FF073763"/>
      <name val="Calibri"/>
      <family val="2"/>
    </font>
    <font>
      <sz val="11"/>
      <color rgb="FFFFFFFF"/>
      <name val="Calibri"/>
      <family val="2"/>
    </font>
    <font>
      <sz val="10"/>
      <color rgb="FFFFFFFF"/>
      <name val="Calibri"/>
      <family val="2"/>
    </font>
    <font>
      <sz val="8"/>
      <color theme="1"/>
      <name val="Calibri"/>
      <family val="2"/>
    </font>
    <font>
      <sz val="10"/>
      <color theme="1"/>
      <name val="Arial"/>
      <family val="2"/>
    </font>
    <font>
      <b/>
      <sz val="10"/>
      <color rgb="FFFFFFFF"/>
      <name val="Arial"/>
      <family val="2"/>
    </font>
    <font>
      <sz val="10"/>
      <color rgb="FFFFFFFF"/>
      <name val="Arial"/>
      <family val="2"/>
    </font>
    <font>
      <sz val="9"/>
      <color theme="1"/>
      <name val="Calibri"/>
      <family val="2"/>
    </font>
    <font>
      <sz val="10"/>
      <color theme="1"/>
      <name val="Calibri"/>
      <family val="2"/>
    </font>
    <font>
      <sz val="13"/>
      <color theme="1"/>
      <name val="Calibri"/>
      <family val="2"/>
    </font>
    <font>
      <sz val="10"/>
      <color theme="1"/>
      <name val="Calibri"/>
      <family val="2"/>
    </font>
    <font>
      <sz val="10"/>
      <color rgb="FF000000"/>
      <name val="Calibri"/>
      <family val="2"/>
    </font>
    <font>
      <b/>
      <sz val="10"/>
      <color rgb="FFFFFFFF"/>
      <name val="Calibri"/>
      <family val="2"/>
    </font>
    <font>
      <b/>
      <sz val="10"/>
      <color rgb="FFFFFFFF"/>
      <name val="Arial"/>
      <family val="2"/>
      <scheme val="minor"/>
    </font>
    <font>
      <sz val="10"/>
      <color rgb="FFFFFFFF"/>
      <name val="Arial"/>
      <family val="2"/>
    </font>
    <font>
      <b/>
      <sz val="12"/>
      <color rgb="FF000000"/>
      <name val="Calibri"/>
      <family val="2"/>
    </font>
    <font>
      <b/>
      <sz val="10"/>
      <color theme="1"/>
      <name val="Arial"/>
      <family val="2"/>
      <scheme val="minor"/>
    </font>
    <font>
      <b/>
      <sz val="9"/>
      <color rgb="FF000000"/>
      <name val="Calibri"/>
      <family val="2"/>
    </font>
    <font>
      <b/>
      <sz val="10"/>
      <color rgb="FF000000"/>
      <name val="Calibri"/>
      <family val="2"/>
    </font>
    <font>
      <b/>
      <sz val="10"/>
      <color theme="1"/>
      <name val="Arial"/>
      <family val="2"/>
    </font>
    <font>
      <sz val="9"/>
      <color theme="1"/>
      <name val="Arial"/>
      <family val="2"/>
    </font>
    <font>
      <b/>
      <sz val="13"/>
      <color theme="1"/>
      <name val="Arial"/>
      <family val="2"/>
    </font>
    <font>
      <sz val="10"/>
      <name val="Arial"/>
      <family val="2"/>
    </font>
    <font>
      <b/>
      <sz val="14"/>
      <color theme="1"/>
      <name val="Calibri"/>
      <family val="2"/>
    </font>
    <font>
      <sz val="14"/>
      <name val="Arial"/>
      <family val="2"/>
    </font>
    <font>
      <sz val="14"/>
      <color theme="1"/>
      <name val="Calibri"/>
      <family val="2"/>
    </font>
    <font>
      <sz val="11"/>
      <name val="Calibri"/>
      <family val="2"/>
    </font>
    <font>
      <b/>
      <sz val="11"/>
      <color rgb="FF000000"/>
      <name val="Calibri"/>
      <family val="2"/>
    </font>
    <font>
      <b/>
      <sz val="11"/>
      <color theme="1"/>
      <name val="Calibri"/>
      <family val="2"/>
    </font>
    <font>
      <sz val="10"/>
      <color rgb="FFFFFFFF"/>
      <name val="Arial"/>
      <family val="2"/>
    </font>
    <font>
      <sz val="11"/>
      <color theme="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6B26B"/>
        <bgColor rgb="FFF6B26B"/>
      </patternFill>
    </fill>
    <fill>
      <patternFill patternType="solid">
        <fgColor rgb="FF666666"/>
        <bgColor rgb="FF666666"/>
      </patternFill>
    </fill>
    <fill>
      <patternFill patternType="solid">
        <fgColor rgb="FFF3F3F3"/>
        <bgColor rgb="FFF3F3F3"/>
      </patternFill>
    </fill>
    <fill>
      <patternFill patternType="solid">
        <fgColor rgb="FF434343"/>
        <bgColor rgb="FF434343"/>
      </patternFill>
    </fill>
    <fill>
      <patternFill patternType="solid">
        <fgColor rgb="FFEFEFEF"/>
        <bgColor rgb="FFEFEFEF"/>
      </patternFill>
    </fill>
    <fill>
      <patternFill patternType="solid">
        <fgColor theme="0"/>
        <bgColor rgb="FFF3F3F3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26">
    <border>
      <left/>
      <right/>
      <top/>
      <bottom/>
      <diagonal/>
    </border>
    <border>
      <left style="thin">
        <color rgb="FFEFEFEF"/>
      </left>
      <right/>
      <top style="thin">
        <color rgb="FFEFEFEF"/>
      </top>
      <bottom/>
      <diagonal/>
    </border>
    <border>
      <left style="thin">
        <color rgb="FFEFEFEF"/>
      </left>
      <right/>
      <top style="thin">
        <color rgb="FFEFEFEF"/>
      </top>
      <bottom style="thin">
        <color rgb="FFEFEFEF"/>
      </bottom>
      <diagonal/>
    </border>
    <border>
      <left/>
      <right/>
      <top style="thin">
        <color rgb="FFEFEFEF"/>
      </top>
      <bottom style="thin">
        <color rgb="FFEFEFEF"/>
      </bottom>
      <diagonal/>
    </border>
    <border>
      <left/>
      <right style="thin">
        <color rgb="FFEFEFEF"/>
      </right>
      <top style="thin">
        <color rgb="FFEFEFEF"/>
      </top>
      <bottom style="thin">
        <color rgb="FFEFEFEF"/>
      </bottom>
      <diagonal/>
    </border>
    <border>
      <left style="thin">
        <color rgb="FFEFEFEF"/>
      </left>
      <right/>
      <top/>
      <bottom/>
      <diagonal/>
    </border>
    <border>
      <left style="thin">
        <color rgb="FFEFEFEF"/>
      </left>
      <right/>
      <top/>
      <bottom style="thin">
        <color rgb="FFEFEFEF"/>
      </bottom>
      <diagonal/>
    </border>
    <border>
      <left style="thin">
        <color rgb="FFEFEFEF"/>
      </left>
      <right style="thin">
        <color rgb="FFEFEFEF"/>
      </right>
      <top style="thin">
        <color rgb="FFEFEFEF"/>
      </top>
      <bottom style="thin">
        <color rgb="FFEFEFEF"/>
      </bottom>
      <diagonal/>
    </border>
    <border>
      <left style="thin">
        <color rgb="FFEFEFEF"/>
      </left>
      <right style="thin">
        <color rgb="FFEFEFEF"/>
      </right>
      <top style="thin">
        <color rgb="FFEFEFEF"/>
      </top>
      <bottom/>
      <diagonal/>
    </border>
    <border>
      <left style="thin">
        <color rgb="FFEFEFEF"/>
      </left>
      <right style="thin">
        <color rgb="FFEFEFEF"/>
      </right>
      <top/>
      <bottom/>
      <diagonal/>
    </border>
    <border>
      <left style="thin">
        <color rgb="FFEFEFEF"/>
      </left>
      <right style="thin">
        <color rgb="FFEFEFEF"/>
      </right>
      <top/>
      <bottom style="thin">
        <color rgb="FFEFEFEF"/>
      </bottom>
      <diagonal/>
    </border>
    <border>
      <left/>
      <right style="thin">
        <color rgb="FFEFEFEF"/>
      </right>
      <top style="thin">
        <color rgb="FFEFEFEF"/>
      </top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/>
      <right/>
      <top/>
      <bottom style="thin">
        <color rgb="FFD9D9D9"/>
      </bottom>
      <diagonal/>
    </border>
    <border>
      <left/>
      <right style="thin">
        <color rgb="FFD9D9D9"/>
      </right>
      <top/>
      <bottom style="thin">
        <color rgb="FFD9D9D9"/>
      </bottom>
      <diagonal/>
    </border>
    <border>
      <left/>
      <right/>
      <top/>
      <bottom style="thin">
        <color rgb="FFEFEFEF"/>
      </bottom>
      <diagonal/>
    </border>
    <border>
      <left/>
      <right style="thin">
        <color rgb="FFEFEFEF"/>
      </right>
      <top/>
      <bottom style="thin">
        <color rgb="FFEFEFEF"/>
      </bottom>
      <diagonal/>
    </border>
    <border>
      <left style="thin">
        <color rgb="FFD9D9D9"/>
      </left>
      <right/>
      <top style="thin">
        <color rgb="FFD9D9D9"/>
      </top>
      <bottom/>
      <diagonal/>
    </border>
    <border>
      <left/>
      <right/>
      <top style="thin">
        <color rgb="FFD9D9D9"/>
      </top>
      <bottom/>
      <diagonal/>
    </border>
    <border>
      <left style="thin">
        <color rgb="FFD9D9D9"/>
      </left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rgb="FFEFEFEF"/>
      </top>
      <bottom/>
      <diagonal/>
    </border>
    <border>
      <left style="thin">
        <color rgb="FFEFEFEF"/>
      </left>
      <right/>
      <top style="thin">
        <color theme="0" tint="-0.14999847407452621"/>
      </top>
      <bottom style="thin">
        <color rgb="FFEFEFEF"/>
      </bottom>
      <diagonal/>
    </border>
    <border>
      <left/>
      <right/>
      <top style="thin">
        <color theme="0" tint="-0.14999847407452621"/>
      </top>
      <bottom style="thin">
        <color rgb="FFEFEFEF"/>
      </bottom>
      <diagonal/>
    </border>
    <border>
      <left/>
      <right style="thin">
        <color rgb="FFEFEFEF"/>
      </right>
      <top style="thin">
        <color theme="0" tint="-0.14999847407452621"/>
      </top>
      <bottom style="thin">
        <color rgb="FFEFEFEF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124">
    <xf numFmtId="0" fontId="0" fillId="0" borderId="0" xfId="0"/>
    <xf numFmtId="0" fontId="9" fillId="0" borderId="7" xfId="0" applyFont="1" applyBorder="1"/>
    <xf numFmtId="0" fontId="4" fillId="0" borderId="7" xfId="0" applyFont="1" applyBorder="1"/>
    <xf numFmtId="0" fontId="10" fillId="4" borderId="2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/>
    </xf>
    <xf numFmtId="0" fontId="10" fillId="4" borderId="7" xfId="0" applyFont="1" applyFill="1" applyBorder="1" applyAlignment="1">
      <alignment horizontal="center"/>
    </xf>
    <xf numFmtId="0" fontId="11" fillId="4" borderId="7" xfId="0" applyFont="1" applyFill="1" applyBorder="1" applyAlignment="1">
      <alignment horizontal="center"/>
    </xf>
    <xf numFmtId="0" fontId="12" fillId="2" borderId="2" xfId="0" applyFont="1" applyFill="1" applyBorder="1" applyAlignment="1">
      <alignment wrapText="1"/>
    </xf>
    <xf numFmtId="0" fontId="12" fillId="2" borderId="3" xfId="0" applyFont="1" applyFill="1" applyBorder="1" applyAlignment="1">
      <alignment horizontal="center" wrapText="1"/>
    </xf>
    <xf numFmtId="0" fontId="13" fillId="2" borderId="7" xfId="0" applyFont="1" applyFill="1" applyBorder="1" applyAlignment="1">
      <alignment horizontal="center"/>
    </xf>
    <xf numFmtId="0" fontId="12" fillId="2" borderId="7" xfId="0" applyFont="1" applyFill="1" applyBorder="1" applyAlignment="1">
      <alignment horizontal="center" wrapText="1"/>
    </xf>
    <xf numFmtId="0" fontId="12" fillId="2" borderId="7" xfId="0" applyFont="1" applyFill="1" applyBorder="1" applyAlignment="1">
      <alignment horizontal="center"/>
    </xf>
    <xf numFmtId="0" fontId="11" fillId="6" borderId="7" xfId="0" applyFont="1" applyFill="1" applyBorder="1" applyAlignment="1">
      <alignment horizontal="center"/>
    </xf>
    <xf numFmtId="0" fontId="12" fillId="2" borderId="3" xfId="0" applyFont="1" applyFill="1" applyBorder="1" applyAlignment="1">
      <alignment wrapText="1"/>
    </xf>
    <xf numFmtId="0" fontId="12" fillId="2" borderId="7" xfId="0" applyFont="1" applyFill="1" applyBorder="1" applyAlignment="1">
      <alignment wrapText="1"/>
    </xf>
    <xf numFmtId="0" fontId="10" fillId="6" borderId="1" xfId="0" applyFont="1" applyFill="1" applyBorder="1" applyAlignment="1">
      <alignment horizontal="center"/>
    </xf>
    <xf numFmtId="0" fontId="11" fillId="6" borderId="8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left" wrapText="1"/>
    </xf>
    <xf numFmtId="0" fontId="8" fillId="2" borderId="12" xfId="0" applyFont="1" applyFill="1" applyBorder="1" applyAlignment="1">
      <alignment wrapText="1"/>
    </xf>
    <xf numFmtId="0" fontId="15" fillId="2" borderId="12" xfId="0" applyFont="1" applyFill="1" applyBorder="1" applyAlignment="1">
      <alignment wrapText="1"/>
    </xf>
    <xf numFmtId="164" fontId="15" fillId="2" borderId="12" xfId="0" applyNumberFormat="1" applyFont="1" applyFill="1" applyBorder="1" applyAlignment="1">
      <alignment horizontal="right" wrapText="1"/>
    </xf>
    <xf numFmtId="4" fontId="16" fillId="2" borderId="12" xfId="0" applyNumberFormat="1" applyFont="1" applyFill="1" applyBorder="1" applyAlignment="1">
      <alignment horizontal="right" wrapText="1"/>
    </xf>
    <xf numFmtId="0" fontId="12" fillId="2" borderId="12" xfId="0" applyFont="1" applyFill="1" applyBorder="1" applyAlignment="1">
      <alignment horizontal="center" wrapText="1"/>
    </xf>
    <xf numFmtId="0" fontId="15" fillId="2" borderId="12" xfId="0" applyFont="1" applyFill="1" applyBorder="1" applyAlignment="1">
      <alignment horizontal="center" wrapText="1"/>
    </xf>
    <xf numFmtId="165" fontId="15" fillId="2" borderId="12" xfId="0" applyNumberFormat="1" applyFont="1" applyFill="1" applyBorder="1" applyAlignment="1">
      <alignment horizontal="left" wrapText="1"/>
    </xf>
    <xf numFmtId="165" fontId="15" fillId="2" borderId="12" xfId="0" applyNumberFormat="1" applyFont="1" applyFill="1" applyBorder="1" applyAlignment="1">
      <alignment horizontal="right" wrapText="1"/>
    </xf>
    <xf numFmtId="166" fontId="15" fillId="2" borderId="12" xfId="0" applyNumberFormat="1" applyFont="1" applyFill="1" applyBorder="1" applyAlignment="1">
      <alignment horizontal="left" wrapText="1"/>
    </xf>
    <xf numFmtId="167" fontId="15" fillId="2" borderId="12" xfId="0" applyNumberFormat="1" applyFont="1" applyFill="1" applyBorder="1" applyAlignment="1">
      <alignment horizontal="right" wrapText="1"/>
    </xf>
    <xf numFmtId="168" fontId="15" fillId="2" borderId="12" xfId="0" applyNumberFormat="1" applyFont="1" applyFill="1" applyBorder="1" applyAlignment="1">
      <alignment horizontal="left" wrapText="1"/>
    </xf>
    <xf numFmtId="164" fontId="15" fillId="2" borderId="12" xfId="0" applyNumberFormat="1" applyFont="1" applyFill="1" applyBorder="1" applyAlignment="1">
      <alignment horizontal="left" wrapText="1"/>
    </xf>
    <xf numFmtId="169" fontId="8" fillId="2" borderId="12" xfId="0" applyNumberFormat="1" applyFont="1" applyFill="1" applyBorder="1" applyAlignment="1">
      <alignment horizontal="left" wrapText="1"/>
    </xf>
    <xf numFmtId="0" fontId="9" fillId="2" borderId="12" xfId="0" applyFont="1" applyFill="1" applyBorder="1" applyAlignment="1">
      <alignment horizontal="center" wrapText="1"/>
    </xf>
    <xf numFmtId="0" fontId="4" fillId="0" borderId="0" xfId="0" applyFont="1"/>
    <xf numFmtId="0" fontId="9" fillId="2" borderId="12" xfId="0" applyFont="1" applyFill="1" applyBorder="1" applyAlignment="1">
      <alignment wrapText="1"/>
    </xf>
    <xf numFmtId="0" fontId="18" fillId="4" borderId="7" xfId="0" applyFont="1" applyFill="1" applyBorder="1" applyAlignment="1">
      <alignment horizontal="center" vertical="center"/>
    </xf>
    <xf numFmtId="0" fontId="19" fillId="6" borderId="7" xfId="0" applyFont="1" applyFill="1" applyBorder="1" applyAlignment="1">
      <alignment horizontal="center"/>
    </xf>
    <xf numFmtId="0" fontId="21" fillId="2" borderId="7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wrapText="1"/>
    </xf>
    <xf numFmtId="0" fontId="22" fillId="7" borderId="7" xfId="0" applyFont="1" applyFill="1" applyBorder="1" applyAlignment="1">
      <alignment horizontal="center" wrapText="1"/>
    </xf>
    <xf numFmtId="0" fontId="23" fillId="7" borderId="7" xfId="0" applyFont="1" applyFill="1" applyBorder="1" applyAlignment="1">
      <alignment horizontal="center" wrapText="1"/>
    </xf>
    <xf numFmtId="0" fontId="20" fillId="7" borderId="7" xfId="0" applyFont="1" applyFill="1" applyBorder="1" applyAlignment="1">
      <alignment horizontal="center" wrapText="1"/>
    </xf>
    <xf numFmtId="0" fontId="24" fillId="7" borderId="7" xfId="0" applyFont="1" applyFill="1" applyBorder="1" applyAlignment="1">
      <alignment horizontal="center" vertical="center"/>
    </xf>
    <xf numFmtId="4" fontId="9" fillId="0" borderId="7" xfId="0" applyNumberFormat="1" applyFont="1" applyBorder="1" applyAlignment="1">
      <alignment horizontal="right"/>
    </xf>
    <xf numFmtId="0" fontId="16" fillId="2" borderId="7" xfId="0" applyFont="1" applyFill="1" applyBorder="1" applyAlignment="1">
      <alignment horizontal="center" wrapText="1"/>
    </xf>
    <xf numFmtId="10" fontId="16" fillId="2" borderId="7" xfId="0" applyNumberFormat="1" applyFont="1" applyFill="1" applyBorder="1" applyAlignment="1">
      <alignment horizontal="center" wrapText="1"/>
    </xf>
    <xf numFmtId="0" fontId="21" fillId="0" borderId="0" xfId="0" applyFont="1"/>
    <xf numFmtId="0" fontId="1" fillId="0" borderId="0" xfId="0" applyFont="1"/>
    <xf numFmtId="0" fontId="21" fillId="0" borderId="0" xfId="0" applyFont="1" applyAlignment="1">
      <alignment wrapText="1"/>
    </xf>
    <xf numFmtId="0" fontId="1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10" fillId="4" borderId="21" xfId="0" applyFont="1" applyFill="1" applyBorder="1" applyAlignment="1">
      <alignment horizontal="center"/>
    </xf>
    <xf numFmtId="169" fontId="15" fillId="2" borderId="20" xfId="0" applyNumberFormat="1" applyFont="1" applyFill="1" applyBorder="1" applyAlignment="1">
      <alignment horizontal="center" vertical="center" wrapText="1"/>
    </xf>
    <xf numFmtId="0" fontId="15" fillId="2" borderId="20" xfId="0" applyFont="1" applyFill="1" applyBorder="1" applyAlignment="1">
      <alignment horizontal="center" wrapText="1"/>
    </xf>
    <xf numFmtId="0" fontId="6" fillId="4" borderId="8" xfId="0" applyFont="1" applyFill="1" applyBorder="1" applyAlignment="1">
      <alignment horizontal="center"/>
    </xf>
    <xf numFmtId="0" fontId="6" fillId="4" borderId="1" xfId="0" applyFont="1" applyFill="1" applyBorder="1" applyAlignment="1">
      <alignment horizontal="center"/>
    </xf>
    <xf numFmtId="0" fontId="4" fillId="8" borderId="20" xfId="0" applyFont="1" applyFill="1" applyBorder="1" applyAlignment="1">
      <alignment horizontal="center" vertical="center" wrapText="1"/>
    </xf>
    <xf numFmtId="0" fontId="4" fillId="9" borderId="20" xfId="0" applyFont="1" applyFill="1" applyBorder="1" applyAlignment="1">
      <alignment horizontal="center" vertical="center" wrapText="1"/>
    </xf>
    <xf numFmtId="0" fontId="34" fillId="6" borderId="8" xfId="0" applyFont="1" applyFill="1" applyBorder="1" applyAlignment="1">
      <alignment horizontal="center"/>
    </xf>
    <xf numFmtId="0" fontId="1" fillId="0" borderId="13" xfId="0" applyFont="1" applyBorder="1"/>
    <xf numFmtId="0" fontId="2" fillId="0" borderId="14" xfId="0" applyFont="1" applyBorder="1"/>
    <xf numFmtId="0" fontId="4" fillId="0" borderId="6" xfId="0" applyFont="1" applyBorder="1"/>
    <xf numFmtId="0" fontId="2" fillId="0" borderId="15" xfId="0" applyFont="1" applyBorder="1"/>
    <xf numFmtId="0" fontId="2" fillId="0" borderId="16" xfId="0" applyFont="1" applyBorder="1"/>
    <xf numFmtId="0" fontId="17" fillId="4" borderId="2" xfId="0" applyFont="1" applyFill="1" applyBorder="1" applyAlignment="1">
      <alignment horizontal="center" wrapText="1"/>
    </xf>
    <xf numFmtId="0" fontId="2" fillId="0" borderId="4" xfId="0" applyFont="1" applyBorder="1"/>
    <xf numFmtId="0" fontId="17" fillId="4" borderId="2" xfId="0" applyFont="1" applyFill="1" applyBorder="1" applyAlignment="1">
      <alignment horizontal="center" vertical="center" wrapText="1"/>
    </xf>
    <xf numFmtId="0" fontId="2" fillId="0" borderId="3" xfId="0" applyFont="1" applyBorder="1"/>
    <xf numFmtId="0" fontId="20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wrapText="1"/>
    </xf>
    <xf numFmtId="0" fontId="20" fillId="7" borderId="2" xfId="0" applyFont="1" applyFill="1" applyBorder="1" applyAlignment="1">
      <alignment horizontal="center" vertical="center" wrapText="1"/>
    </xf>
    <xf numFmtId="0" fontId="21" fillId="7" borderId="2" xfId="0" applyFont="1" applyFill="1" applyBorder="1" applyAlignment="1">
      <alignment horizontal="center" vertical="center"/>
    </xf>
    <xf numFmtId="10" fontId="14" fillId="5" borderId="8" xfId="0" applyNumberFormat="1" applyFont="1" applyFill="1" applyBorder="1" applyAlignment="1">
      <alignment horizontal="center" vertical="center"/>
    </xf>
    <xf numFmtId="0" fontId="2" fillId="0" borderId="9" xfId="0" applyFont="1" applyBorder="1"/>
    <xf numFmtId="0" fontId="2" fillId="0" borderId="10" xfId="0" applyFont="1" applyBorder="1"/>
    <xf numFmtId="0" fontId="10" fillId="4" borderId="1" xfId="0" applyFont="1" applyFill="1" applyBorder="1" applyAlignment="1">
      <alignment horizontal="center"/>
    </xf>
    <xf numFmtId="0" fontId="2" fillId="0" borderId="21" xfId="0" applyFont="1" applyBorder="1"/>
    <xf numFmtId="0" fontId="10" fillId="4" borderId="21" xfId="0" applyFont="1" applyFill="1" applyBorder="1" applyAlignment="1">
      <alignment horizontal="center"/>
    </xf>
    <xf numFmtId="0" fontId="2" fillId="0" borderId="11" xfId="0" applyFont="1" applyBorder="1"/>
    <xf numFmtId="0" fontId="15" fillId="2" borderId="20" xfId="0" applyFont="1" applyFill="1" applyBorder="1" applyAlignment="1">
      <alignment horizontal="left" vertical="center" wrapText="1"/>
    </xf>
    <xf numFmtId="0" fontId="2" fillId="0" borderId="20" xfId="0" applyFont="1" applyBorder="1"/>
    <xf numFmtId="0" fontId="15" fillId="2" borderId="20" xfId="0" applyFont="1" applyFill="1" applyBorder="1" applyAlignment="1">
      <alignment horizontal="center" wrapText="1"/>
    </xf>
    <xf numFmtId="0" fontId="15" fillId="0" borderId="2" xfId="0" applyFont="1" applyBorder="1" applyAlignment="1">
      <alignment horizontal="right" wrapText="1"/>
    </xf>
    <xf numFmtId="4" fontId="25" fillId="2" borderId="8" xfId="0" applyNumberFormat="1" applyFont="1" applyFill="1" applyBorder="1" applyAlignment="1">
      <alignment horizontal="center" vertical="center"/>
    </xf>
    <xf numFmtId="10" fontId="26" fillId="5" borderId="8" xfId="0" applyNumberFormat="1" applyFont="1" applyFill="1" applyBorder="1" applyAlignment="1">
      <alignment horizontal="center" vertical="center"/>
    </xf>
    <xf numFmtId="0" fontId="9" fillId="2" borderId="2" xfId="0" applyFont="1" applyFill="1" applyBorder="1"/>
    <xf numFmtId="0" fontId="1" fillId="0" borderId="1" xfId="0" applyFont="1" applyBorder="1"/>
    <xf numFmtId="0" fontId="2" fillId="0" borderId="5" xfId="0" applyFont="1" applyBorder="1"/>
    <xf numFmtId="0" fontId="2" fillId="0" borderId="6" xfId="0" applyFont="1" applyBorder="1"/>
    <xf numFmtId="0" fontId="10" fillId="4" borderId="3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 wrapText="1"/>
    </xf>
    <xf numFmtId="0" fontId="12" fillId="2" borderId="2" xfId="0" applyFont="1" applyFill="1" applyBorder="1" applyAlignment="1">
      <alignment horizontal="center" wrapText="1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14" fillId="5" borderId="8" xfId="0" applyFont="1" applyFill="1" applyBorder="1" applyAlignment="1">
      <alignment horizontal="center" vertical="center"/>
    </xf>
    <xf numFmtId="0" fontId="9" fillId="0" borderId="22" xfId="0" applyFont="1" applyBorder="1" applyAlignment="1">
      <alignment horizontal="center"/>
    </xf>
    <xf numFmtId="0" fontId="9" fillId="0" borderId="23" xfId="0" applyFont="1" applyBorder="1" applyAlignment="1">
      <alignment horizontal="center"/>
    </xf>
    <xf numFmtId="0" fontId="9" fillId="0" borderId="24" xfId="0" applyFont="1" applyBorder="1" applyAlignment="1">
      <alignment horizontal="center"/>
    </xf>
    <xf numFmtId="0" fontId="5" fillId="3" borderId="2" xfId="0" applyFont="1" applyFill="1" applyBorder="1"/>
    <xf numFmtId="0" fontId="6" fillId="4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 wrapText="1"/>
    </xf>
    <xf numFmtId="0" fontId="4" fillId="8" borderId="20" xfId="0" applyFont="1" applyFill="1" applyBorder="1" applyAlignment="1">
      <alignment vertical="center" wrapText="1"/>
    </xf>
    <xf numFmtId="0" fontId="2" fillId="9" borderId="20" xfId="0" applyFont="1" applyFill="1" applyBorder="1"/>
    <xf numFmtId="4" fontId="8" fillId="8" borderId="20" xfId="0" applyNumberFormat="1" applyFont="1" applyFill="1" applyBorder="1" applyAlignment="1">
      <alignment horizontal="center" vertical="center" wrapText="1"/>
    </xf>
    <xf numFmtId="0" fontId="9" fillId="0" borderId="2" xfId="0" applyFont="1" applyBorder="1"/>
    <xf numFmtId="0" fontId="4" fillId="0" borderId="2" xfId="0" applyFont="1" applyBorder="1"/>
    <xf numFmtId="0" fontId="11" fillId="6" borderId="1" xfId="0" applyFont="1" applyFill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3" borderId="10" xfId="0" applyFont="1" applyFill="1" applyBorder="1"/>
    <xf numFmtId="0" fontId="28" fillId="10" borderId="25" xfId="0" applyFont="1" applyFill="1" applyBorder="1" applyAlignment="1">
      <alignment horizontal="center" vertical="center" wrapText="1"/>
    </xf>
    <xf numFmtId="0" fontId="29" fillId="10" borderId="25" xfId="0" applyFont="1" applyFill="1" applyBorder="1" applyAlignment="1">
      <alignment vertical="center"/>
    </xf>
    <xf numFmtId="0" fontId="30" fillId="0" borderId="25" xfId="0" applyFont="1" applyBorder="1" applyAlignment="1">
      <alignment horizontal="center" vertical="center" wrapText="1"/>
    </xf>
    <xf numFmtId="0" fontId="27" fillId="0" borderId="25" xfId="0" applyFont="1" applyBorder="1" applyAlignment="1">
      <alignment vertical="center"/>
    </xf>
    <xf numFmtId="0" fontId="32" fillId="2" borderId="25" xfId="0" applyFont="1" applyFill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33" fillId="2" borderId="25" xfId="0" applyFont="1" applyFill="1" applyBorder="1" applyAlignment="1">
      <alignment horizontal="center" vertical="center"/>
    </xf>
    <xf numFmtId="170" fontId="31" fillId="0" borderId="25" xfId="0" applyNumberFormat="1" applyFont="1" applyBorder="1" applyAlignment="1">
      <alignment horizontal="center" vertical="center" wrapText="1"/>
    </xf>
    <xf numFmtId="14" fontId="35" fillId="2" borderId="25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3">
    <dxf>
      <fill>
        <patternFill patternType="solid">
          <fgColor rgb="FFFFFFFF"/>
          <bgColor rgb="FFFFFFFF"/>
        </patternFill>
      </fill>
    </dxf>
    <dxf>
      <fill>
        <patternFill patternType="solid">
          <fgColor rgb="FFB6D7A8"/>
          <bgColor rgb="FFB6D7A8"/>
        </patternFill>
      </fill>
    </dxf>
    <dxf>
      <fill>
        <patternFill patternType="solid">
          <fgColor rgb="FFFFFFFF"/>
          <bgColor rgb="FFFFFF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695325</xdr:colOff>
      <xdr:row>0</xdr:row>
      <xdr:rowOff>0</xdr:rowOff>
    </xdr:from>
    <xdr:to>
      <xdr:col>0</xdr:col>
      <xdr:colOff>1438275</xdr:colOff>
      <xdr:row>2</xdr:row>
      <xdr:rowOff>241538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18D1425-FC01-A342-946A-A35C44CA78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22860" t="13853" r="16002" b="12555"/>
        <a:stretch/>
      </xdr:blipFill>
      <xdr:spPr>
        <a:xfrm>
          <a:off x="695325" y="0"/>
          <a:ext cx="742950" cy="109878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I63"/>
  <sheetViews>
    <sheetView tabSelected="1" workbookViewId="0">
      <selection activeCell="A6" sqref="A6"/>
    </sheetView>
  </sheetViews>
  <sheetFormatPr baseColWidth="10" defaultColWidth="0" defaultRowHeight="15.75" customHeight="1" zeroHeight="1" x14ac:dyDescent="0.2"/>
  <cols>
    <col min="1" max="1" width="30.140625" customWidth="1"/>
    <col min="2" max="2" width="12.42578125" customWidth="1"/>
    <col min="3" max="3" width="14.7109375" customWidth="1"/>
    <col min="4" max="5" width="12.42578125" customWidth="1"/>
    <col min="6" max="6" width="19" customWidth="1"/>
    <col min="7" max="7" width="22.85546875" customWidth="1"/>
    <col min="8" max="8" width="16" customWidth="1"/>
    <col min="9" max="9" width="14.7109375" customWidth="1"/>
    <col min="10" max="16384" width="12.5703125" hidden="1"/>
  </cols>
  <sheetData>
    <row r="1" spans="1:9" ht="50.25" customHeight="1" x14ac:dyDescent="0.2">
      <c r="A1" s="85"/>
      <c r="B1" s="114" t="s">
        <v>112</v>
      </c>
      <c r="C1" s="115"/>
      <c r="D1" s="115"/>
      <c r="E1" s="115"/>
      <c r="F1" s="115"/>
      <c r="G1" s="115"/>
      <c r="H1" s="115"/>
      <c r="I1" s="115"/>
    </row>
    <row r="2" spans="1:9" ht="17.25" customHeight="1" x14ac:dyDescent="0.2">
      <c r="A2" s="86"/>
      <c r="B2" s="116" t="s">
        <v>0</v>
      </c>
      <c r="C2" s="117"/>
      <c r="D2" s="117"/>
      <c r="E2" s="117"/>
      <c r="F2" s="117"/>
      <c r="G2" s="117"/>
      <c r="H2" s="117"/>
      <c r="I2" s="117"/>
    </row>
    <row r="3" spans="1:9" ht="19.5" customHeight="1" x14ac:dyDescent="0.2">
      <c r="A3" s="87"/>
      <c r="B3" s="118" t="s">
        <v>113</v>
      </c>
      <c r="C3" s="119"/>
      <c r="D3" s="120" t="s">
        <v>1</v>
      </c>
      <c r="E3" s="119"/>
      <c r="F3" s="121" t="s">
        <v>114</v>
      </c>
      <c r="G3" s="122">
        <v>6</v>
      </c>
      <c r="H3" s="121" t="s">
        <v>115</v>
      </c>
      <c r="I3" s="123">
        <v>45518</v>
      </c>
    </row>
    <row r="4" spans="1:9" ht="4.5" customHeight="1" x14ac:dyDescent="0.25">
      <c r="A4" s="99"/>
      <c r="B4" s="61"/>
      <c r="C4" s="61"/>
      <c r="D4" s="61"/>
      <c r="E4" s="61"/>
      <c r="F4" s="61"/>
      <c r="G4" s="61"/>
      <c r="H4" s="62"/>
      <c r="I4" s="113"/>
    </row>
    <row r="5" spans="1:9" ht="15" x14ac:dyDescent="0.25">
      <c r="A5" s="53" t="s">
        <v>2</v>
      </c>
      <c r="B5" s="54" t="s">
        <v>3</v>
      </c>
      <c r="C5" s="54" t="s">
        <v>4</v>
      </c>
      <c r="D5" s="100" t="s">
        <v>5</v>
      </c>
      <c r="E5" s="77"/>
      <c r="F5" s="101" t="s">
        <v>6</v>
      </c>
      <c r="G5" s="77"/>
      <c r="H5" s="102" t="s">
        <v>7</v>
      </c>
      <c r="I5" s="77"/>
    </row>
    <row r="6" spans="1:9" ht="70.5" customHeight="1" x14ac:dyDescent="0.2">
      <c r="A6" s="55" t="str">
        <f>IF(B6="","",VLOOKUP(B6,REQUISITOS!A:F,4,FALSE))</f>
        <v/>
      </c>
      <c r="B6" s="56"/>
      <c r="C6" s="55"/>
      <c r="D6" s="103"/>
      <c r="E6" s="104"/>
      <c r="F6" s="105"/>
      <c r="G6" s="104"/>
      <c r="H6" s="105" t="str">
        <f>IF(B6="","",VLOOKUP(B6,REQUISITOS!A:F,6,FALSE))</f>
        <v/>
      </c>
      <c r="I6" s="104"/>
    </row>
    <row r="7" spans="1:9" ht="8.25" customHeight="1" x14ac:dyDescent="0.2">
      <c r="A7" s="96"/>
      <c r="B7" s="97"/>
      <c r="C7" s="97"/>
      <c r="D7" s="97"/>
      <c r="E7" s="97"/>
      <c r="F7" s="97"/>
      <c r="G7" s="97"/>
      <c r="H7" s="97"/>
      <c r="I7" s="98"/>
    </row>
    <row r="8" spans="1:9" ht="15" x14ac:dyDescent="0.25">
      <c r="A8" s="92" t="str">
        <f>"EDUCACIÓN FORMAL"</f>
        <v>EDUCACIÓN FORMAL</v>
      </c>
      <c r="B8" s="93"/>
      <c r="C8" s="93"/>
      <c r="D8" s="93"/>
      <c r="E8" s="93"/>
      <c r="F8" s="93"/>
      <c r="G8" s="93"/>
      <c r="H8" s="93"/>
      <c r="I8" s="94"/>
    </row>
    <row r="9" spans="1:9" ht="12.75" x14ac:dyDescent="0.2">
      <c r="A9" s="3" t="s">
        <v>8</v>
      </c>
      <c r="B9" s="4" t="s">
        <v>9</v>
      </c>
      <c r="C9" s="88" t="s">
        <v>10</v>
      </c>
      <c r="D9" s="64"/>
      <c r="E9" s="5" t="s">
        <v>11</v>
      </c>
      <c r="F9" s="5" t="s">
        <v>12</v>
      </c>
      <c r="G9" s="89" t="s">
        <v>13</v>
      </c>
      <c r="H9" s="64"/>
      <c r="I9" s="6" t="s">
        <v>14</v>
      </c>
    </row>
    <row r="10" spans="1:9" ht="12.75" x14ac:dyDescent="0.2">
      <c r="A10" s="7"/>
      <c r="B10" s="8"/>
      <c r="C10" s="90"/>
      <c r="D10" s="64"/>
      <c r="E10" s="9"/>
      <c r="F10" s="10"/>
      <c r="G10" s="91"/>
      <c r="H10" s="64"/>
      <c r="I10" s="95" t="str">
        <f>IF(COUNTIF(F10:F17,"ADICIONAL PARA PT")&gt;0.9,"CUMPLE","NO CUMPLE")</f>
        <v>NO CUMPLE</v>
      </c>
    </row>
    <row r="11" spans="1:9" ht="12.75" x14ac:dyDescent="0.2">
      <c r="A11" s="7"/>
      <c r="B11" s="8"/>
      <c r="C11" s="90"/>
      <c r="D11" s="64"/>
      <c r="E11" s="9"/>
      <c r="F11" s="10"/>
      <c r="G11" s="91"/>
      <c r="H11" s="64"/>
      <c r="I11" s="72"/>
    </row>
    <row r="12" spans="1:9" ht="12.75" x14ac:dyDescent="0.2">
      <c r="A12" s="7"/>
      <c r="B12" s="8"/>
      <c r="C12" s="90"/>
      <c r="D12" s="64"/>
      <c r="E12" s="9"/>
      <c r="F12" s="10"/>
      <c r="G12" s="91"/>
      <c r="H12" s="64"/>
      <c r="I12" s="73"/>
    </row>
    <row r="13" spans="1:9" ht="12.75" x14ac:dyDescent="0.2">
      <c r="A13" s="7"/>
      <c r="B13" s="8"/>
      <c r="C13" s="90"/>
      <c r="D13" s="64"/>
      <c r="E13" s="11"/>
      <c r="F13" s="10"/>
      <c r="G13" s="84"/>
      <c r="H13" s="64"/>
      <c r="I13" s="12" t="s">
        <v>15</v>
      </c>
    </row>
    <row r="14" spans="1:9" ht="12.75" x14ac:dyDescent="0.2">
      <c r="A14" s="7"/>
      <c r="B14" s="13"/>
      <c r="C14" s="90"/>
      <c r="D14" s="64"/>
      <c r="E14" s="11"/>
      <c r="F14" s="14"/>
      <c r="G14" s="84"/>
      <c r="H14" s="64"/>
      <c r="I14" s="71">
        <f>(COUNTIFS(F10:F17,"Adicional Incremento PT",C10:C17,"ESPECIALIZACIÓN UNIVERSITARIA")*0.03)+(COUNTIFS(F10:F17,"Adicional Incremento PT",C10:C17,"MAESTRÇÇIA")*0.09)+(COUNTIFS(F10:F17,"Adicional Incremento PT",C10:C17,"DOCTORADO")*0.15)</f>
        <v>0</v>
      </c>
    </row>
    <row r="15" spans="1:9" ht="12.75" x14ac:dyDescent="0.2">
      <c r="A15" s="7"/>
      <c r="B15" s="13"/>
      <c r="C15" s="90"/>
      <c r="D15" s="64"/>
      <c r="E15" s="11"/>
      <c r="F15" s="14"/>
      <c r="G15" s="84"/>
      <c r="H15" s="64"/>
      <c r="I15" s="72"/>
    </row>
    <row r="16" spans="1:9" ht="12.75" x14ac:dyDescent="0.2">
      <c r="A16" s="7"/>
      <c r="B16" s="13"/>
      <c r="C16" s="90"/>
      <c r="D16" s="64"/>
      <c r="E16" s="11"/>
      <c r="F16" s="14"/>
      <c r="G16" s="84"/>
      <c r="H16" s="64"/>
      <c r="I16" s="72"/>
    </row>
    <row r="17" spans="1:9" ht="12.75" x14ac:dyDescent="0.2">
      <c r="A17" s="7"/>
      <c r="B17" s="13"/>
      <c r="C17" s="90"/>
      <c r="D17" s="64"/>
      <c r="E17" s="11"/>
      <c r="F17" s="14"/>
      <c r="G17" s="84"/>
      <c r="H17" s="64"/>
      <c r="I17" s="73"/>
    </row>
    <row r="18" spans="1:9" ht="9.75" customHeight="1" x14ac:dyDescent="0.2">
      <c r="A18" s="106"/>
      <c r="B18" s="66"/>
      <c r="C18" s="66"/>
      <c r="D18" s="66"/>
      <c r="E18" s="66"/>
      <c r="F18" s="66"/>
      <c r="G18" s="66"/>
      <c r="H18" s="64"/>
      <c r="I18" s="1"/>
    </row>
    <row r="19" spans="1:9" ht="15" x14ac:dyDescent="0.25">
      <c r="A19" s="107" t="str">
        <f>"EXPERIENCIA"</f>
        <v>EXPERIENCIA</v>
      </c>
      <c r="B19" s="66"/>
      <c r="C19" s="66"/>
      <c r="D19" s="66"/>
      <c r="E19" s="66"/>
      <c r="F19" s="66"/>
      <c r="G19" s="66"/>
      <c r="H19" s="64"/>
      <c r="I19" s="2"/>
    </row>
    <row r="20" spans="1:9" ht="12.75" x14ac:dyDescent="0.2">
      <c r="A20" s="15" t="s">
        <v>16</v>
      </c>
      <c r="B20" s="16" t="s">
        <v>2</v>
      </c>
      <c r="C20" s="16" t="s">
        <v>17</v>
      </c>
      <c r="D20" s="57" t="s">
        <v>116</v>
      </c>
      <c r="E20" s="16" t="s">
        <v>18</v>
      </c>
      <c r="F20" s="16" t="s">
        <v>19</v>
      </c>
      <c r="G20" s="16" t="s">
        <v>11</v>
      </c>
      <c r="H20" s="108" t="s">
        <v>13</v>
      </c>
      <c r="I20" s="77"/>
    </row>
    <row r="21" spans="1:9" ht="12.75" x14ac:dyDescent="0.2">
      <c r="A21" s="17"/>
      <c r="B21" s="18"/>
      <c r="C21" s="19"/>
      <c r="D21" s="20"/>
      <c r="E21" s="21" t="str">
        <f t="shared" ref="E21:E45" si="0">IF(D21="","",DAYS360(C21,D21)/30)</f>
        <v/>
      </c>
      <c r="F21" s="22"/>
      <c r="G21" s="23"/>
      <c r="H21" s="58"/>
      <c r="I21" s="59"/>
    </row>
    <row r="22" spans="1:9" ht="12.75" x14ac:dyDescent="0.2">
      <c r="A22" s="24"/>
      <c r="B22" s="18"/>
      <c r="C22" s="19"/>
      <c r="D22" s="25"/>
      <c r="E22" s="21" t="str">
        <f t="shared" si="0"/>
        <v/>
      </c>
      <c r="F22" s="22"/>
      <c r="G22" s="23"/>
      <c r="H22" s="58"/>
      <c r="I22" s="59"/>
    </row>
    <row r="23" spans="1:9" ht="12.75" x14ac:dyDescent="0.2">
      <c r="A23" s="24"/>
      <c r="B23" s="18"/>
      <c r="C23" s="19"/>
      <c r="D23" s="25"/>
      <c r="E23" s="21" t="str">
        <f t="shared" si="0"/>
        <v/>
      </c>
      <c r="F23" s="22"/>
      <c r="G23" s="23"/>
      <c r="H23" s="58"/>
      <c r="I23" s="59"/>
    </row>
    <row r="24" spans="1:9" ht="12.75" x14ac:dyDescent="0.2">
      <c r="A24" s="24"/>
      <c r="B24" s="18"/>
      <c r="C24" s="19"/>
      <c r="D24" s="25"/>
      <c r="E24" s="21" t="str">
        <f t="shared" si="0"/>
        <v/>
      </c>
      <c r="F24" s="22"/>
      <c r="G24" s="23"/>
      <c r="H24" s="58"/>
      <c r="I24" s="59"/>
    </row>
    <row r="25" spans="1:9" ht="12.75" x14ac:dyDescent="0.2">
      <c r="A25" s="26"/>
      <c r="B25" s="18"/>
      <c r="C25" s="19"/>
      <c r="D25" s="27"/>
      <c r="E25" s="21" t="str">
        <f t="shared" si="0"/>
        <v/>
      </c>
      <c r="F25" s="22"/>
      <c r="G25" s="23"/>
      <c r="H25" s="58"/>
      <c r="I25" s="59"/>
    </row>
    <row r="26" spans="1:9" ht="12.75" x14ac:dyDescent="0.2">
      <c r="A26" s="24"/>
      <c r="B26" s="18"/>
      <c r="C26" s="19"/>
      <c r="D26" s="20"/>
      <c r="E26" s="21" t="str">
        <f t="shared" si="0"/>
        <v/>
      </c>
      <c r="F26" s="22"/>
      <c r="G26" s="23"/>
      <c r="H26" s="58"/>
      <c r="I26" s="59"/>
    </row>
    <row r="27" spans="1:9" ht="12.75" x14ac:dyDescent="0.2">
      <c r="A27" s="24"/>
      <c r="B27" s="18"/>
      <c r="C27" s="19"/>
      <c r="D27" s="20"/>
      <c r="E27" s="21" t="str">
        <f t="shared" si="0"/>
        <v/>
      </c>
      <c r="F27" s="22"/>
      <c r="G27" s="23"/>
      <c r="H27" s="58"/>
      <c r="I27" s="59"/>
    </row>
    <row r="28" spans="1:9" ht="12.75" x14ac:dyDescent="0.2">
      <c r="A28" s="24"/>
      <c r="B28" s="18"/>
      <c r="C28" s="19"/>
      <c r="D28" s="25"/>
      <c r="E28" s="21" t="str">
        <f t="shared" si="0"/>
        <v/>
      </c>
      <c r="F28" s="22"/>
      <c r="G28" s="23"/>
      <c r="H28" s="58"/>
      <c r="I28" s="59"/>
    </row>
    <row r="29" spans="1:9" ht="12.75" x14ac:dyDescent="0.2">
      <c r="A29" s="24"/>
      <c r="B29" s="18"/>
      <c r="C29" s="19"/>
      <c r="D29" s="25"/>
      <c r="E29" s="21" t="str">
        <f t="shared" si="0"/>
        <v/>
      </c>
      <c r="F29" s="22"/>
      <c r="G29" s="23"/>
      <c r="H29" s="58"/>
      <c r="I29" s="59"/>
    </row>
    <row r="30" spans="1:9" ht="12.75" x14ac:dyDescent="0.2">
      <c r="A30" s="24"/>
      <c r="B30" s="18"/>
      <c r="C30" s="19"/>
      <c r="D30" s="25"/>
      <c r="E30" s="21" t="str">
        <f t="shared" si="0"/>
        <v/>
      </c>
      <c r="F30" s="22"/>
      <c r="G30" s="23"/>
      <c r="H30" s="58"/>
      <c r="I30" s="59"/>
    </row>
    <row r="31" spans="1:9" ht="12.75" x14ac:dyDescent="0.2">
      <c r="A31" s="24"/>
      <c r="B31" s="18"/>
      <c r="C31" s="19"/>
      <c r="D31" s="20"/>
      <c r="E31" s="21" t="str">
        <f t="shared" si="0"/>
        <v/>
      </c>
      <c r="F31" s="22"/>
      <c r="G31" s="23"/>
      <c r="H31" s="58"/>
      <c r="I31" s="59"/>
    </row>
    <row r="32" spans="1:9" ht="12.75" x14ac:dyDescent="0.2">
      <c r="A32" s="28"/>
      <c r="B32" s="18"/>
      <c r="C32" s="19"/>
      <c r="D32" s="25"/>
      <c r="E32" s="21" t="str">
        <f t="shared" si="0"/>
        <v/>
      </c>
      <c r="F32" s="22"/>
      <c r="G32" s="23"/>
      <c r="H32" s="58"/>
      <c r="I32" s="59"/>
    </row>
    <row r="33" spans="1:9" ht="12.75" x14ac:dyDescent="0.2">
      <c r="A33" s="24"/>
      <c r="B33" s="18"/>
      <c r="C33" s="19"/>
      <c r="D33" s="25"/>
      <c r="E33" s="21" t="str">
        <f t="shared" si="0"/>
        <v/>
      </c>
      <c r="F33" s="22"/>
      <c r="G33" s="23"/>
      <c r="H33" s="58"/>
      <c r="I33" s="59"/>
    </row>
    <row r="34" spans="1:9" ht="12.75" x14ac:dyDescent="0.2">
      <c r="A34" s="24"/>
      <c r="B34" s="18"/>
      <c r="C34" s="19"/>
      <c r="D34" s="25"/>
      <c r="E34" s="21" t="str">
        <f t="shared" si="0"/>
        <v/>
      </c>
      <c r="F34" s="22"/>
      <c r="G34" s="23"/>
      <c r="H34" s="58"/>
      <c r="I34" s="59"/>
    </row>
    <row r="35" spans="1:9" ht="12.75" x14ac:dyDescent="0.2">
      <c r="A35" s="24"/>
      <c r="B35" s="18"/>
      <c r="C35" s="19"/>
      <c r="D35" s="25"/>
      <c r="E35" s="21" t="str">
        <f t="shared" si="0"/>
        <v/>
      </c>
      <c r="F35" s="22"/>
      <c r="G35" s="23"/>
      <c r="H35" s="58"/>
      <c r="I35" s="59"/>
    </row>
    <row r="36" spans="1:9" ht="12.75" x14ac:dyDescent="0.2">
      <c r="A36" s="24"/>
      <c r="B36" s="18"/>
      <c r="C36" s="19"/>
      <c r="D36" s="25"/>
      <c r="E36" s="21" t="str">
        <f t="shared" si="0"/>
        <v/>
      </c>
      <c r="F36" s="22"/>
      <c r="G36" s="23"/>
      <c r="H36" s="58"/>
      <c r="I36" s="59"/>
    </row>
    <row r="37" spans="1:9" ht="12.75" x14ac:dyDescent="0.2">
      <c r="A37" s="24"/>
      <c r="B37" s="18"/>
      <c r="C37" s="19"/>
      <c r="D37" s="25"/>
      <c r="E37" s="21" t="str">
        <f t="shared" si="0"/>
        <v/>
      </c>
      <c r="F37" s="23"/>
      <c r="G37" s="23"/>
      <c r="H37" s="58"/>
      <c r="I37" s="59"/>
    </row>
    <row r="38" spans="1:9" ht="12.75" x14ac:dyDescent="0.2">
      <c r="A38" s="24"/>
      <c r="B38" s="18"/>
      <c r="C38" s="19"/>
      <c r="D38" s="25"/>
      <c r="E38" s="21" t="str">
        <f t="shared" si="0"/>
        <v/>
      </c>
      <c r="F38" s="23"/>
      <c r="G38" s="23"/>
      <c r="H38" s="58"/>
      <c r="I38" s="59"/>
    </row>
    <row r="39" spans="1:9" ht="12.75" x14ac:dyDescent="0.2">
      <c r="A39" s="24"/>
      <c r="B39" s="18"/>
      <c r="C39" s="19"/>
      <c r="D39" s="25"/>
      <c r="E39" s="21" t="str">
        <f t="shared" si="0"/>
        <v/>
      </c>
      <c r="F39" s="23"/>
      <c r="G39" s="23"/>
      <c r="H39" s="58"/>
      <c r="I39" s="59"/>
    </row>
    <row r="40" spans="1:9" ht="12.75" x14ac:dyDescent="0.2">
      <c r="A40" s="29"/>
      <c r="B40" s="18"/>
      <c r="C40" s="19"/>
      <c r="D40" s="25"/>
      <c r="E40" s="21" t="str">
        <f t="shared" si="0"/>
        <v/>
      </c>
      <c r="F40" s="23"/>
      <c r="G40" s="23"/>
      <c r="H40" s="58"/>
      <c r="I40" s="59"/>
    </row>
    <row r="41" spans="1:9" ht="12.75" x14ac:dyDescent="0.2">
      <c r="A41" s="24"/>
      <c r="B41" s="19"/>
      <c r="C41" s="19"/>
      <c r="D41" s="20"/>
      <c r="E41" s="21" t="str">
        <f t="shared" si="0"/>
        <v/>
      </c>
      <c r="F41" s="23"/>
      <c r="G41" s="23"/>
      <c r="H41" s="58"/>
      <c r="I41" s="59"/>
    </row>
    <row r="42" spans="1:9" ht="12.75" x14ac:dyDescent="0.2">
      <c r="A42" s="26"/>
      <c r="B42" s="19"/>
      <c r="C42" s="19"/>
      <c r="D42" s="25"/>
      <c r="E42" s="21" t="str">
        <f t="shared" si="0"/>
        <v/>
      </c>
      <c r="F42" s="23"/>
      <c r="G42" s="23"/>
      <c r="H42" s="58"/>
      <c r="I42" s="59"/>
    </row>
    <row r="43" spans="1:9" ht="12.75" x14ac:dyDescent="0.2">
      <c r="A43" s="24"/>
      <c r="B43" s="19"/>
      <c r="C43" s="19"/>
      <c r="D43" s="25"/>
      <c r="E43" s="21" t="str">
        <f t="shared" si="0"/>
        <v/>
      </c>
      <c r="F43" s="23"/>
      <c r="G43" s="23"/>
      <c r="H43" s="58"/>
      <c r="I43" s="59"/>
    </row>
    <row r="44" spans="1:9" ht="12.75" x14ac:dyDescent="0.2">
      <c r="A44" s="24"/>
      <c r="B44" s="19"/>
      <c r="C44" s="19"/>
      <c r="D44" s="20"/>
      <c r="E44" s="21" t="str">
        <f t="shared" si="0"/>
        <v/>
      </c>
      <c r="F44" s="23"/>
      <c r="G44" s="23"/>
      <c r="H44" s="58"/>
      <c r="I44" s="59"/>
    </row>
    <row r="45" spans="1:9" ht="12.75" x14ac:dyDescent="0.2">
      <c r="A45" s="30"/>
      <c r="B45" s="19"/>
      <c r="C45" s="19"/>
      <c r="D45" s="20"/>
      <c r="E45" s="21" t="str">
        <f t="shared" si="0"/>
        <v/>
      </c>
      <c r="F45" s="23"/>
      <c r="G45" s="31"/>
      <c r="H45" s="58"/>
      <c r="I45" s="59"/>
    </row>
    <row r="46" spans="1:9" ht="15" x14ac:dyDescent="0.25">
      <c r="A46" s="32"/>
      <c r="B46" s="32"/>
      <c r="C46" s="32"/>
      <c r="D46" s="32"/>
      <c r="E46" s="32"/>
      <c r="F46" s="33"/>
      <c r="G46" s="33"/>
      <c r="H46" s="109"/>
      <c r="I46" s="110"/>
    </row>
    <row r="47" spans="1:9" ht="15" x14ac:dyDescent="0.25">
      <c r="A47" s="32"/>
      <c r="B47" s="32"/>
      <c r="C47" s="32"/>
      <c r="D47" s="32"/>
      <c r="E47" s="32"/>
      <c r="F47" s="33"/>
      <c r="G47" s="33"/>
      <c r="H47" s="111"/>
      <c r="I47" s="112"/>
    </row>
    <row r="48" spans="1:9" ht="15" x14ac:dyDescent="0.25">
      <c r="A48" s="32"/>
      <c r="B48" s="32"/>
      <c r="C48" s="32"/>
      <c r="D48" s="32"/>
      <c r="E48" s="32"/>
      <c r="F48" s="33"/>
      <c r="G48" s="33"/>
      <c r="H48" s="111"/>
      <c r="I48" s="112"/>
    </row>
    <row r="49" spans="1:9" ht="15" x14ac:dyDescent="0.25">
      <c r="A49" s="60" t="s">
        <v>20</v>
      </c>
      <c r="B49" s="61"/>
      <c r="C49" s="61"/>
      <c r="D49" s="61"/>
      <c r="E49" s="61"/>
      <c r="F49" s="61"/>
      <c r="G49" s="61"/>
      <c r="H49" s="61"/>
      <c r="I49" s="62"/>
    </row>
    <row r="50" spans="1:9" ht="12.75" x14ac:dyDescent="0.2">
      <c r="A50" s="65" t="s">
        <v>21</v>
      </c>
      <c r="B50" s="66"/>
      <c r="C50" s="66"/>
      <c r="D50" s="64"/>
      <c r="E50" s="63" t="s">
        <v>22</v>
      </c>
      <c r="F50" s="64"/>
      <c r="G50" s="34" t="s">
        <v>23</v>
      </c>
      <c r="H50" s="34" t="s">
        <v>11</v>
      </c>
      <c r="I50" s="35" t="s">
        <v>15</v>
      </c>
    </row>
    <row r="51" spans="1:9" x14ac:dyDescent="0.25">
      <c r="A51" s="67"/>
      <c r="B51" s="66"/>
      <c r="C51" s="66"/>
      <c r="D51" s="64"/>
      <c r="E51" s="68"/>
      <c r="F51" s="64"/>
      <c r="G51" s="36"/>
      <c r="H51" s="37"/>
      <c r="I51" s="71">
        <f>(COUNTIFS(E51:E55,"Revistas Nacionales",H51:H55,"Válido")*0.02)+(COUNTIFS(E51:E55,"Revistas Internacionales",H51:H55,"Válido")*0.03)+(COUNTIFS(E51:E55,"Libro",H51:H55,"Válido")*0.03)</f>
        <v>0</v>
      </c>
    </row>
    <row r="52" spans="1:9" x14ac:dyDescent="0.25">
      <c r="A52" s="67"/>
      <c r="B52" s="66"/>
      <c r="C52" s="66"/>
      <c r="D52" s="64"/>
      <c r="E52" s="68"/>
      <c r="F52" s="64"/>
      <c r="G52" s="36"/>
      <c r="H52" s="37"/>
      <c r="I52" s="72"/>
    </row>
    <row r="53" spans="1:9" x14ac:dyDescent="0.25">
      <c r="A53" s="67"/>
      <c r="B53" s="66"/>
      <c r="C53" s="66"/>
      <c r="D53" s="64"/>
      <c r="E53" s="68"/>
      <c r="F53" s="64"/>
      <c r="G53" s="36"/>
      <c r="H53" s="37"/>
      <c r="I53" s="72"/>
    </row>
    <row r="54" spans="1:9" x14ac:dyDescent="0.25">
      <c r="A54" s="67"/>
      <c r="B54" s="66"/>
      <c r="C54" s="66"/>
      <c r="D54" s="64"/>
      <c r="E54" s="68"/>
      <c r="F54" s="64"/>
      <c r="G54" s="36"/>
      <c r="H54" s="37"/>
      <c r="I54" s="72"/>
    </row>
    <row r="55" spans="1:9" x14ac:dyDescent="0.25">
      <c r="A55" s="67"/>
      <c r="B55" s="66"/>
      <c r="C55" s="66"/>
      <c r="D55" s="64"/>
      <c r="E55" s="68"/>
      <c r="F55" s="64"/>
      <c r="G55" s="36"/>
      <c r="H55" s="37"/>
      <c r="I55" s="73"/>
    </row>
    <row r="56" spans="1:9" ht="8.25" customHeight="1" x14ac:dyDescent="0.2">
      <c r="A56" s="67"/>
      <c r="B56" s="66"/>
      <c r="C56" s="66"/>
      <c r="D56" s="66"/>
      <c r="E56" s="66"/>
      <c r="F56" s="66"/>
      <c r="G56" s="66"/>
      <c r="H56" s="66"/>
      <c r="I56" s="64"/>
    </row>
    <row r="57" spans="1:9" ht="26.25" x14ac:dyDescent="0.25">
      <c r="A57" s="69" t="s">
        <v>24</v>
      </c>
      <c r="B57" s="66"/>
      <c r="C57" s="64"/>
      <c r="D57" s="38" t="s">
        <v>25</v>
      </c>
      <c r="E57" s="39" t="s">
        <v>26</v>
      </c>
      <c r="F57" s="40" t="s">
        <v>27</v>
      </c>
      <c r="G57" s="70" t="s">
        <v>28</v>
      </c>
      <c r="H57" s="64"/>
      <c r="I57" s="41" t="s">
        <v>29</v>
      </c>
    </row>
    <row r="58" spans="1:9" ht="12.75" x14ac:dyDescent="0.2">
      <c r="A58" s="81" t="s">
        <v>30</v>
      </c>
      <c r="B58" s="64"/>
      <c r="C58" s="42">
        <f t="shared" ref="C58:C59" si="1">SUMIFS($E$21:$E$45,$F$21:$F$45,A58,$G$21:$G$45,"Válido")</f>
        <v>0</v>
      </c>
      <c r="D58" s="82" t="str">
        <f>IF(C59&gt;59,"CUMPLE","NO CUMPLE")</f>
        <v>NO CUMPLE</v>
      </c>
      <c r="E58" s="82" t="str">
        <f>I10</f>
        <v>NO CUMPLE</v>
      </c>
      <c r="F58" s="83" t="str">
        <f>IF(COUNTIF(D58:E59,"CUMPLE")=2,"50%","")</f>
        <v/>
      </c>
      <c r="G58" s="43" t="s">
        <v>31</v>
      </c>
      <c r="H58" s="44">
        <f>I14</f>
        <v>0</v>
      </c>
      <c r="I58" s="83" t="str">
        <f>IF(F58="","",IF(H58+H59&gt;0.2,0.2,H58+H59)+F58)</f>
        <v/>
      </c>
    </row>
    <row r="59" spans="1:9" ht="12.75" x14ac:dyDescent="0.2">
      <c r="A59" s="81" t="s">
        <v>32</v>
      </c>
      <c r="B59" s="64"/>
      <c r="C59" s="42">
        <f t="shared" si="1"/>
        <v>0</v>
      </c>
      <c r="D59" s="73"/>
      <c r="E59" s="73"/>
      <c r="F59" s="73"/>
      <c r="G59" s="43" t="s">
        <v>33</v>
      </c>
      <c r="H59" s="44">
        <f>I51</f>
        <v>0</v>
      </c>
      <c r="I59" s="73"/>
    </row>
    <row r="60" spans="1:9" ht="8.25" customHeight="1" x14ac:dyDescent="0.2">
      <c r="A60" s="84"/>
      <c r="B60" s="66"/>
      <c r="C60" s="66"/>
      <c r="D60" s="66"/>
      <c r="E60" s="66"/>
      <c r="F60" s="66"/>
      <c r="G60" s="66"/>
      <c r="H60" s="66"/>
      <c r="I60" s="64"/>
    </row>
    <row r="61" spans="1:9" ht="12.75" x14ac:dyDescent="0.2">
      <c r="A61" s="74" t="s">
        <v>34</v>
      </c>
      <c r="B61" s="75"/>
      <c r="C61" s="75"/>
      <c r="D61" s="75"/>
      <c r="E61" s="75"/>
      <c r="F61" s="50" t="s">
        <v>9</v>
      </c>
      <c r="G61" s="50" t="s">
        <v>35</v>
      </c>
      <c r="H61" s="76" t="s">
        <v>36</v>
      </c>
      <c r="I61" s="77"/>
    </row>
    <row r="62" spans="1:9" ht="73.5" customHeight="1" x14ac:dyDescent="0.2">
      <c r="A62" s="78"/>
      <c r="B62" s="79"/>
      <c r="C62" s="79"/>
      <c r="D62" s="79"/>
      <c r="E62" s="79"/>
      <c r="F62" s="51"/>
      <c r="G62" s="52"/>
      <c r="H62" s="80"/>
      <c r="I62" s="79"/>
    </row>
    <row r="63" spans="1:9" ht="15.75" customHeight="1" x14ac:dyDescent="0.2"/>
  </sheetData>
  <mergeCells count="93">
    <mergeCell ref="H25:I25"/>
    <mergeCell ref="H26:I26"/>
    <mergeCell ref="H46:I46"/>
    <mergeCell ref="H47:I47"/>
    <mergeCell ref="H48:I48"/>
    <mergeCell ref="H37:I37"/>
    <mergeCell ref="H38:I38"/>
    <mergeCell ref="H39:I39"/>
    <mergeCell ref="H40:I40"/>
    <mergeCell ref="H41:I41"/>
    <mergeCell ref="H42:I42"/>
    <mergeCell ref="H43:I43"/>
    <mergeCell ref="H44:I44"/>
    <mergeCell ref="H45:I45"/>
    <mergeCell ref="H32:I32"/>
    <mergeCell ref="H33:I33"/>
    <mergeCell ref="H20:I20"/>
    <mergeCell ref="H21:I21"/>
    <mergeCell ref="H22:I22"/>
    <mergeCell ref="H23:I23"/>
    <mergeCell ref="H24:I24"/>
    <mergeCell ref="I14:I17"/>
    <mergeCell ref="G15:H15"/>
    <mergeCell ref="G16:H16"/>
    <mergeCell ref="G17:H17"/>
    <mergeCell ref="C15:D15"/>
    <mergeCell ref="C16:D16"/>
    <mergeCell ref="C17:D17"/>
    <mergeCell ref="A18:H18"/>
    <mergeCell ref="A19:H19"/>
    <mergeCell ref="G12:H12"/>
    <mergeCell ref="G13:H13"/>
    <mergeCell ref="G14:H14"/>
    <mergeCell ref="C12:D12"/>
    <mergeCell ref="C13:D13"/>
    <mergeCell ref="C14:D14"/>
    <mergeCell ref="A7:I7"/>
    <mergeCell ref="A4:H4"/>
    <mergeCell ref="D5:E5"/>
    <mergeCell ref="F5:G5"/>
    <mergeCell ref="H5:I5"/>
    <mergeCell ref="D6:E6"/>
    <mergeCell ref="F6:G6"/>
    <mergeCell ref="H6:I6"/>
    <mergeCell ref="C9:D9"/>
    <mergeCell ref="G9:H9"/>
    <mergeCell ref="C10:D10"/>
    <mergeCell ref="G10:H10"/>
    <mergeCell ref="A8:I8"/>
    <mergeCell ref="I10:I12"/>
    <mergeCell ref="G11:H11"/>
    <mergeCell ref="C11:D11"/>
    <mergeCell ref="A1:A3"/>
    <mergeCell ref="B1:I1"/>
    <mergeCell ref="B2:I2"/>
    <mergeCell ref="B3:C3"/>
    <mergeCell ref="D3:E3"/>
    <mergeCell ref="A61:E61"/>
    <mergeCell ref="H61:I61"/>
    <mergeCell ref="A62:E62"/>
    <mergeCell ref="H62:I62"/>
    <mergeCell ref="A58:B58"/>
    <mergeCell ref="D58:D59"/>
    <mergeCell ref="E58:E59"/>
    <mergeCell ref="F58:F59"/>
    <mergeCell ref="I58:I59"/>
    <mergeCell ref="A59:B59"/>
    <mergeCell ref="A60:I60"/>
    <mergeCell ref="A55:D55"/>
    <mergeCell ref="E55:F55"/>
    <mergeCell ref="A56:I56"/>
    <mergeCell ref="A57:C57"/>
    <mergeCell ref="G57:H57"/>
    <mergeCell ref="I51:I55"/>
    <mergeCell ref="E52:F52"/>
    <mergeCell ref="A53:D53"/>
    <mergeCell ref="E53:F53"/>
    <mergeCell ref="A54:D54"/>
    <mergeCell ref="E54:F54"/>
    <mergeCell ref="A52:D52"/>
    <mergeCell ref="A49:I49"/>
    <mergeCell ref="E50:F50"/>
    <mergeCell ref="A50:D50"/>
    <mergeCell ref="A51:D51"/>
    <mergeCell ref="E51:F51"/>
    <mergeCell ref="H34:I34"/>
    <mergeCell ref="H35:I35"/>
    <mergeCell ref="H36:I36"/>
    <mergeCell ref="H27:I27"/>
    <mergeCell ref="H28:I28"/>
    <mergeCell ref="H29:I29"/>
    <mergeCell ref="H30:I30"/>
    <mergeCell ref="H31:I31"/>
  </mergeCells>
  <conditionalFormatting sqref="A6:I6">
    <cfRule type="notContainsBlanks" dxfId="2" priority="2">
      <formula>LEN(TRIM(A6))&gt;0</formula>
    </cfRule>
  </conditionalFormatting>
  <conditionalFormatting sqref="E58 D58:D59">
    <cfRule type="cellIs" dxfId="1" priority="1" operator="equal">
      <formula>"CUMPLE"</formula>
    </cfRule>
  </conditionalFormatting>
  <conditionalFormatting sqref="I10:I12 A10:H17 I14:I17 A21 I51">
    <cfRule type="notContainsBlanks" dxfId="0" priority="3">
      <formula>LEN(TRIM(A10))&gt;0</formula>
    </cfRule>
  </conditionalFormatting>
  <dataValidations count="4">
    <dataValidation type="list" allowBlank="1" showErrorMessage="1" sqref="E51:E55" xr:uid="{00000000-0002-0000-0000-000000000000}">
      <formula1>"Revistas Internacionales,Revistas Nacionales,Libro"</formula1>
    </dataValidation>
    <dataValidation type="list" allowBlank="1" sqref="F10:F17" xr:uid="{00000000-0002-0000-0000-000002000000}">
      <formula1>"Requisito Mínimo,Adicional para PT,Adicional incremento PT"</formula1>
    </dataValidation>
    <dataValidation type="list" allowBlank="1" sqref="E10:E17 G21:G48 H51:H55" xr:uid="{00000000-0002-0000-0000-000003000000}">
      <formula1>"Válido,No Valido,No Aplica"</formula1>
    </dataValidation>
    <dataValidation type="list" allowBlank="1" sqref="F21:F48" xr:uid="{00000000-0002-0000-0000-000004000000}">
      <formula1>"Requisito Mínimo,Prima Técnica"</formula1>
    </dataValidation>
  </dataValidations>
  <printOptions horizontalCentered="1" gridLines="1"/>
  <pageMargins left="0.7" right="0.7" top="0.75" bottom="0.75" header="0" footer="0"/>
  <pageSetup paperSize="9" fitToHeight="0" pageOrder="overThenDown" orientation="landscape" cellComments="atEnd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000-000001000000}">
          <x14:formula1>
            <xm:f>REQUISITOS!$A:$A</xm:f>
          </x14:formula1>
          <xm:sqref>B6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Y1029"/>
  <sheetViews>
    <sheetView workbookViewId="0"/>
  </sheetViews>
  <sheetFormatPr baseColWidth="10" defaultColWidth="12.5703125" defaultRowHeight="15.75" customHeight="1" x14ac:dyDescent="0.2"/>
  <cols>
    <col min="1" max="1" width="7.85546875" customWidth="1"/>
    <col min="2" max="2" width="28.140625" customWidth="1"/>
    <col min="4" max="4" width="48.42578125" customWidth="1"/>
    <col min="5" max="5" width="39.28515625" customWidth="1"/>
    <col min="6" max="6" width="40.85546875" customWidth="1"/>
  </cols>
  <sheetData>
    <row r="1" spans="1:25" x14ac:dyDescent="0.2">
      <c r="A1" s="45" t="s">
        <v>37</v>
      </c>
      <c r="B1" s="45" t="s">
        <v>38</v>
      </c>
      <c r="C1" s="45" t="s">
        <v>10</v>
      </c>
      <c r="D1" s="45" t="s">
        <v>39</v>
      </c>
      <c r="E1" s="47" t="s">
        <v>40</v>
      </c>
      <c r="F1" s="47" t="s">
        <v>41</v>
      </c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</row>
    <row r="2" spans="1:25" x14ac:dyDescent="0.2">
      <c r="A2" s="46" t="s">
        <v>42</v>
      </c>
      <c r="B2" s="46" t="s">
        <v>43</v>
      </c>
      <c r="C2" s="46" t="s">
        <v>44</v>
      </c>
      <c r="D2" s="46" t="str">
        <f t="shared" ref="D2:D24" si="0">B2&amp;", "&amp;"Código "&amp;(MID(A2,1,2)&amp;", Grado"&amp;" "&amp;(MID(A2,4,2)))</f>
        <v>Presidente de Agencia, Código E1, Grado 07</v>
      </c>
      <c r="E2" s="48" t="s">
        <v>45</v>
      </c>
      <c r="F2" s="48" t="s">
        <v>46</v>
      </c>
    </row>
    <row r="3" spans="1:25" x14ac:dyDescent="0.2">
      <c r="A3" s="46" t="s">
        <v>47</v>
      </c>
      <c r="B3" s="46" t="s">
        <v>48</v>
      </c>
      <c r="C3" s="46" t="s">
        <v>44</v>
      </c>
      <c r="D3" s="46" t="str">
        <f t="shared" si="0"/>
        <v>Vicepresidente de Agencia, Código E2, Grado 05</v>
      </c>
      <c r="E3" s="48" t="s">
        <v>49</v>
      </c>
      <c r="F3" s="48" t="s">
        <v>50</v>
      </c>
    </row>
    <row r="4" spans="1:25" x14ac:dyDescent="0.2">
      <c r="A4" s="46" t="s">
        <v>51</v>
      </c>
      <c r="B4" s="46" t="s">
        <v>52</v>
      </c>
      <c r="C4" s="46" t="s">
        <v>53</v>
      </c>
      <c r="D4" s="46" t="str">
        <f t="shared" si="0"/>
        <v>Jefe de Oficina de Agencia, Código G1, Grado 07</v>
      </c>
      <c r="E4" s="48" t="s">
        <v>54</v>
      </c>
      <c r="F4" s="48" t="s">
        <v>55</v>
      </c>
    </row>
    <row r="5" spans="1:25" x14ac:dyDescent="0.2">
      <c r="A5" s="46" t="s">
        <v>56</v>
      </c>
      <c r="B5" s="46" t="s">
        <v>57</v>
      </c>
      <c r="C5" s="46" t="s">
        <v>53</v>
      </c>
      <c r="D5" s="46" t="str">
        <f t="shared" si="0"/>
        <v>Gerente de Proyectos o Funcional, Código G2, Grado 09</v>
      </c>
      <c r="E5" s="48" t="s">
        <v>58</v>
      </c>
      <c r="F5" s="48" t="s">
        <v>59</v>
      </c>
    </row>
    <row r="6" spans="1:25" x14ac:dyDescent="0.2">
      <c r="A6" s="46" t="s">
        <v>60</v>
      </c>
      <c r="B6" s="46" t="s">
        <v>57</v>
      </c>
      <c r="C6" s="46" t="s">
        <v>53</v>
      </c>
      <c r="D6" s="46" t="str">
        <f t="shared" si="0"/>
        <v>Gerente de Proyectos o Funcional, Código G2, Grado 08</v>
      </c>
      <c r="E6" s="49" t="s">
        <v>61</v>
      </c>
      <c r="F6" s="49" t="s">
        <v>62</v>
      </c>
    </row>
    <row r="7" spans="1:25" x14ac:dyDescent="0.2">
      <c r="A7" s="46" t="s">
        <v>63</v>
      </c>
      <c r="B7" s="46" t="s">
        <v>64</v>
      </c>
      <c r="C7" s="46" t="s">
        <v>53</v>
      </c>
      <c r="D7" s="46" t="str">
        <f t="shared" si="0"/>
        <v>Experto, Código G3, Grado 08</v>
      </c>
      <c r="E7" s="49" t="s">
        <v>61</v>
      </c>
      <c r="F7" s="49" t="s">
        <v>62</v>
      </c>
    </row>
    <row r="8" spans="1:25" x14ac:dyDescent="0.2">
      <c r="A8" s="46" t="s">
        <v>65</v>
      </c>
      <c r="B8" s="46" t="s">
        <v>64</v>
      </c>
      <c r="C8" s="46" t="s">
        <v>53</v>
      </c>
      <c r="D8" s="46" t="str">
        <f t="shared" si="0"/>
        <v>Experto, Código G3, Grado 07</v>
      </c>
      <c r="E8" s="48" t="s">
        <v>66</v>
      </c>
      <c r="F8" s="48" t="s">
        <v>55</v>
      </c>
    </row>
    <row r="9" spans="1:25" x14ac:dyDescent="0.2">
      <c r="A9" s="46" t="s">
        <v>67</v>
      </c>
      <c r="B9" s="46" t="s">
        <v>64</v>
      </c>
      <c r="C9" s="46" t="s">
        <v>53</v>
      </c>
      <c r="D9" s="46" t="str">
        <f t="shared" si="0"/>
        <v>Experto, Código G3, Grado 06</v>
      </c>
      <c r="E9" s="48" t="s">
        <v>68</v>
      </c>
      <c r="F9" s="48" t="s">
        <v>69</v>
      </c>
    </row>
    <row r="10" spans="1:25" x14ac:dyDescent="0.2">
      <c r="A10" s="46" t="s">
        <v>70</v>
      </c>
      <c r="B10" s="46" t="s">
        <v>64</v>
      </c>
      <c r="C10" s="46" t="s">
        <v>53</v>
      </c>
      <c r="D10" s="46" t="str">
        <f t="shared" si="0"/>
        <v>Experto, Código G3, Grado 05</v>
      </c>
      <c r="E10" s="48" t="s">
        <v>68</v>
      </c>
      <c r="F10" s="48" t="s">
        <v>71</v>
      </c>
    </row>
    <row r="11" spans="1:25" x14ac:dyDescent="0.2">
      <c r="A11" s="46" t="s">
        <v>72</v>
      </c>
      <c r="B11" s="46" t="s">
        <v>64</v>
      </c>
      <c r="C11" s="46" t="s">
        <v>53</v>
      </c>
      <c r="D11" s="46" t="str">
        <f t="shared" si="0"/>
        <v>Experto, Código G3, Grado 03</v>
      </c>
      <c r="E11" s="48" t="s">
        <v>54</v>
      </c>
      <c r="F11" s="48" t="s">
        <v>73</v>
      </c>
    </row>
    <row r="12" spans="1:25" x14ac:dyDescent="0.2">
      <c r="A12" s="46" t="s">
        <v>74</v>
      </c>
      <c r="B12" s="46" t="s">
        <v>75</v>
      </c>
      <c r="C12" s="46" t="s">
        <v>76</v>
      </c>
      <c r="D12" s="46" t="str">
        <f t="shared" si="0"/>
        <v>Gestor, Código T1, Grado 13</v>
      </c>
      <c r="E12" s="48" t="s">
        <v>66</v>
      </c>
      <c r="F12" s="48" t="s">
        <v>77</v>
      </c>
    </row>
    <row r="13" spans="1:25" x14ac:dyDescent="0.2">
      <c r="A13" s="46" t="s">
        <v>78</v>
      </c>
      <c r="B13" s="46" t="s">
        <v>75</v>
      </c>
      <c r="C13" s="46" t="s">
        <v>76</v>
      </c>
      <c r="D13" s="46" t="str">
        <f t="shared" si="0"/>
        <v>Gestor, Código T1, Grado 12</v>
      </c>
      <c r="E13" s="48" t="s">
        <v>68</v>
      </c>
      <c r="F13" s="48" t="s">
        <v>79</v>
      </c>
    </row>
    <row r="14" spans="1:25" x14ac:dyDescent="0.2">
      <c r="A14" s="46" t="s">
        <v>80</v>
      </c>
      <c r="B14" s="46" t="s">
        <v>75</v>
      </c>
      <c r="C14" s="46" t="s">
        <v>76</v>
      </c>
      <c r="D14" s="46" t="str">
        <f t="shared" si="0"/>
        <v>Gestor, Código T1, Grado 10</v>
      </c>
      <c r="E14" s="48" t="s">
        <v>68</v>
      </c>
      <c r="F14" s="48" t="s">
        <v>81</v>
      </c>
    </row>
    <row r="15" spans="1:25" x14ac:dyDescent="0.2">
      <c r="A15" s="46" t="s">
        <v>82</v>
      </c>
      <c r="B15" s="46" t="s">
        <v>75</v>
      </c>
      <c r="C15" s="46" t="s">
        <v>76</v>
      </c>
      <c r="D15" s="46" t="str">
        <f t="shared" si="0"/>
        <v>Gestor, Código T1, Grado 09</v>
      </c>
      <c r="E15" s="48" t="s">
        <v>68</v>
      </c>
      <c r="F15" s="48" t="s">
        <v>83</v>
      </c>
    </row>
    <row r="16" spans="1:25" x14ac:dyDescent="0.2">
      <c r="A16" s="46" t="s">
        <v>84</v>
      </c>
      <c r="B16" s="46" t="s">
        <v>75</v>
      </c>
      <c r="C16" s="46" t="s">
        <v>76</v>
      </c>
      <c r="D16" s="46" t="str">
        <f t="shared" si="0"/>
        <v>Gestor, Código T1, Grado 07</v>
      </c>
      <c r="E16" s="48" t="s">
        <v>85</v>
      </c>
      <c r="F16" s="48" t="s">
        <v>86</v>
      </c>
    </row>
    <row r="17" spans="1:6" x14ac:dyDescent="0.2">
      <c r="A17" s="46" t="s">
        <v>87</v>
      </c>
      <c r="B17" s="46" t="s">
        <v>88</v>
      </c>
      <c r="C17" s="46" t="s">
        <v>76</v>
      </c>
      <c r="D17" s="46" t="str">
        <f t="shared" si="0"/>
        <v>Analista, Código T2, Grado 06</v>
      </c>
      <c r="E17" s="48" t="s">
        <v>85</v>
      </c>
      <c r="F17" s="48" t="s">
        <v>89</v>
      </c>
    </row>
    <row r="18" spans="1:6" x14ac:dyDescent="0.2">
      <c r="A18" s="46" t="s">
        <v>90</v>
      </c>
      <c r="B18" s="46" t="s">
        <v>88</v>
      </c>
      <c r="C18" s="46" t="s">
        <v>76</v>
      </c>
      <c r="D18" s="46" t="str">
        <f t="shared" si="0"/>
        <v>Analista, Código T2, Grado 05</v>
      </c>
      <c r="E18" s="48" t="s">
        <v>91</v>
      </c>
      <c r="F18" s="48" t="s">
        <v>92</v>
      </c>
    </row>
    <row r="19" spans="1:6" x14ac:dyDescent="0.2">
      <c r="A19" s="46" t="s">
        <v>93</v>
      </c>
      <c r="B19" s="46" t="s">
        <v>94</v>
      </c>
      <c r="C19" s="46" t="s">
        <v>95</v>
      </c>
      <c r="D19" s="46" t="str">
        <f t="shared" si="0"/>
        <v>Técnico Asistencial, Código O1, Grado 12</v>
      </c>
      <c r="E19" s="48" t="s">
        <v>96</v>
      </c>
      <c r="F19" s="48" t="s">
        <v>97</v>
      </c>
    </row>
    <row r="20" spans="1:6" x14ac:dyDescent="0.2">
      <c r="A20" s="46" t="s">
        <v>98</v>
      </c>
      <c r="B20" s="46" t="s">
        <v>94</v>
      </c>
      <c r="C20" s="46" t="s">
        <v>95</v>
      </c>
      <c r="D20" s="46" t="str">
        <f t="shared" si="0"/>
        <v>Técnico Asistencial, Código O1, Grado 10</v>
      </c>
      <c r="E20" s="48" t="s">
        <v>99</v>
      </c>
      <c r="F20" s="48" t="s">
        <v>100</v>
      </c>
    </row>
    <row r="21" spans="1:6" x14ac:dyDescent="0.2">
      <c r="A21" s="46" t="s">
        <v>101</v>
      </c>
      <c r="B21" s="46" t="s">
        <v>94</v>
      </c>
      <c r="C21" s="46" t="s">
        <v>95</v>
      </c>
      <c r="D21" s="46" t="str">
        <f t="shared" si="0"/>
        <v>Técnico Asistencial, Código O1, Grado 09</v>
      </c>
      <c r="E21" s="48" t="s">
        <v>102</v>
      </c>
      <c r="F21" s="48" t="s">
        <v>103</v>
      </c>
    </row>
    <row r="22" spans="1:6" x14ac:dyDescent="0.2">
      <c r="A22" s="46" t="s">
        <v>104</v>
      </c>
      <c r="B22" s="46" t="s">
        <v>94</v>
      </c>
      <c r="C22" s="46" t="s">
        <v>95</v>
      </c>
      <c r="D22" s="46" t="str">
        <f t="shared" si="0"/>
        <v>Técnico Asistencial, Código O1, Grado 07</v>
      </c>
      <c r="E22" s="48" t="s">
        <v>105</v>
      </c>
      <c r="F22" s="48" t="s">
        <v>106</v>
      </c>
    </row>
    <row r="23" spans="1:6" x14ac:dyDescent="0.2">
      <c r="A23" s="46" t="s">
        <v>107</v>
      </c>
      <c r="B23" s="46" t="s">
        <v>94</v>
      </c>
      <c r="C23" s="46" t="s">
        <v>95</v>
      </c>
      <c r="D23" s="46" t="str">
        <f t="shared" si="0"/>
        <v>Técnico Asistencial, Código O1, Grado 05</v>
      </c>
      <c r="E23" s="48" t="s">
        <v>105</v>
      </c>
      <c r="F23" s="48" t="s">
        <v>108</v>
      </c>
    </row>
    <row r="24" spans="1:6" x14ac:dyDescent="0.2">
      <c r="A24" s="46" t="s">
        <v>109</v>
      </c>
      <c r="B24" s="46" t="s">
        <v>94</v>
      </c>
      <c r="C24" s="46" t="s">
        <v>95</v>
      </c>
      <c r="D24" s="46" t="str">
        <f t="shared" si="0"/>
        <v>Técnico Asistencial, Código O1, Grado 04</v>
      </c>
      <c r="E24" s="48" t="s">
        <v>110</v>
      </c>
      <c r="F24" s="48" t="s">
        <v>111</v>
      </c>
    </row>
    <row r="25" spans="1:6" x14ac:dyDescent="0.2">
      <c r="E25" s="48"/>
      <c r="F25" s="48"/>
    </row>
    <row r="26" spans="1:6" x14ac:dyDescent="0.2">
      <c r="E26" s="48"/>
      <c r="F26" s="48"/>
    </row>
    <row r="27" spans="1:6" x14ac:dyDescent="0.2">
      <c r="E27" s="48"/>
      <c r="F27" s="48"/>
    </row>
    <row r="28" spans="1:6" x14ac:dyDescent="0.2">
      <c r="E28" s="48"/>
      <c r="F28" s="48"/>
    </row>
    <row r="29" spans="1:6" x14ac:dyDescent="0.2">
      <c r="E29" s="48"/>
      <c r="F29" s="48"/>
    </row>
    <row r="30" spans="1:6" x14ac:dyDescent="0.2">
      <c r="E30" s="48"/>
      <c r="F30" s="48"/>
    </row>
    <row r="31" spans="1:6" x14ac:dyDescent="0.2">
      <c r="E31" s="48"/>
      <c r="F31" s="48"/>
    </row>
    <row r="32" spans="1:6" x14ac:dyDescent="0.2">
      <c r="E32" s="48"/>
      <c r="F32" s="48"/>
    </row>
    <row r="33" spans="5:6" x14ac:dyDescent="0.2">
      <c r="E33" s="48"/>
      <c r="F33" s="48"/>
    </row>
    <row r="34" spans="5:6" x14ac:dyDescent="0.2">
      <c r="E34" s="48"/>
      <c r="F34" s="48"/>
    </row>
    <row r="35" spans="5:6" x14ac:dyDescent="0.2">
      <c r="E35" s="48"/>
      <c r="F35" s="48"/>
    </row>
    <row r="36" spans="5:6" x14ac:dyDescent="0.2">
      <c r="E36" s="48"/>
      <c r="F36" s="48"/>
    </row>
    <row r="37" spans="5:6" x14ac:dyDescent="0.2">
      <c r="E37" s="48"/>
      <c r="F37" s="48"/>
    </row>
    <row r="38" spans="5:6" x14ac:dyDescent="0.2">
      <c r="E38" s="48"/>
      <c r="F38" s="48"/>
    </row>
    <row r="39" spans="5:6" x14ac:dyDescent="0.2">
      <c r="E39" s="48"/>
      <c r="F39" s="48"/>
    </row>
    <row r="40" spans="5:6" x14ac:dyDescent="0.2">
      <c r="E40" s="48"/>
      <c r="F40" s="48"/>
    </row>
    <row r="41" spans="5:6" x14ac:dyDescent="0.2">
      <c r="E41" s="48"/>
      <c r="F41" s="48"/>
    </row>
    <row r="42" spans="5:6" x14ac:dyDescent="0.2">
      <c r="E42" s="48"/>
      <c r="F42" s="48"/>
    </row>
    <row r="43" spans="5:6" x14ac:dyDescent="0.2">
      <c r="E43" s="48"/>
      <c r="F43" s="48"/>
    </row>
    <row r="44" spans="5:6" x14ac:dyDescent="0.2">
      <c r="E44" s="48"/>
      <c r="F44" s="48"/>
    </row>
    <row r="45" spans="5:6" x14ac:dyDescent="0.2">
      <c r="E45" s="48"/>
      <c r="F45" s="48"/>
    </row>
    <row r="46" spans="5:6" x14ac:dyDescent="0.2">
      <c r="E46" s="48"/>
      <c r="F46" s="48"/>
    </row>
    <row r="47" spans="5:6" x14ac:dyDescent="0.2">
      <c r="E47" s="48"/>
      <c r="F47" s="48"/>
    </row>
    <row r="48" spans="5:6" x14ac:dyDescent="0.2">
      <c r="E48" s="48"/>
      <c r="F48" s="48"/>
    </row>
    <row r="49" spans="5:6" x14ac:dyDescent="0.2">
      <c r="E49" s="48"/>
      <c r="F49" s="48"/>
    </row>
    <row r="50" spans="5:6" x14ac:dyDescent="0.2">
      <c r="E50" s="48"/>
      <c r="F50" s="48"/>
    </row>
    <row r="51" spans="5:6" x14ac:dyDescent="0.2">
      <c r="E51" s="48"/>
      <c r="F51" s="48"/>
    </row>
    <row r="52" spans="5:6" x14ac:dyDescent="0.2">
      <c r="E52" s="48"/>
      <c r="F52" s="48"/>
    </row>
    <row r="53" spans="5:6" x14ac:dyDescent="0.2">
      <c r="E53" s="48"/>
      <c r="F53" s="48"/>
    </row>
    <row r="54" spans="5:6" x14ac:dyDescent="0.2">
      <c r="E54" s="48"/>
      <c r="F54" s="48"/>
    </row>
    <row r="55" spans="5:6" x14ac:dyDescent="0.2">
      <c r="E55" s="48"/>
      <c r="F55" s="48"/>
    </row>
    <row r="56" spans="5:6" x14ac:dyDescent="0.2">
      <c r="E56" s="48"/>
      <c r="F56" s="48"/>
    </row>
    <row r="57" spans="5:6" x14ac:dyDescent="0.2">
      <c r="E57" s="48"/>
      <c r="F57" s="48"/>
    </row>
    <row r="58" spans="5:6" x14ac:dyDescent="0.2">
      <c r="E58" s="48"/>
      <c r="F58" s="48"/>
    </row>
    <row r="59" spans="5:6" x14ac:dyDescent="0.2">
      <c r="E59" s="48"/>
      <c r="F59" s="48"/>
    </row>
    <row r="60" spans="5:6" x14ac:dyDescent="0.2">
      <c r="E60" s="48"/>
      <c r="F60" s="48"/>
    </row>
    <row r="61" spans="5:6" x14ac:dyDescent="0.2">
      <c r="E61" s="48"/>
      <c r="F61" s="48"/>
    </row>
    <row r="62" spans="5:6" x14ac:dyDescent="0.2">
      <c r="E62" s="48"/>
      <c r="F62" s="48"/>
    </row>
    <row r="63" spans="5:6" x14ac:dyDescent="0.2">
      <c r="E63" s="48"/>
      <c r="F63" s="48"/>
    </row>
    <row r="64" spans="5:6" x14ac:dyDescent="0.2">
      <c r="E64" s="48"/>
      <c r="F64" s="48"/>
    </row>
    <row r="65" spans="5:6" x14ac:dyDescent="0.2">
      <c r="E65" s="48"/>
      <c r="F65" s="48"/>
    </row>
    <row r="66" spans="5:6" x14ac:dyDescent="0.2">
      <c r="E66" s="48"/>
      <c r="F66" s="48"/>
    </row>
    <row r="67" spans="5:6" x14ac:dyDescent="0.2">
      <c r="E67" s="48"/>
      <c r="F67" s="48"/>
    </row>
    <row r="68" spans="5:6" x14ac:dyDescent="0.2">
      <c r="E68" s="48"/>
      <c r="F68" s="48"/>
    </row>
    <row r="69" spans="5:6" x14ac:dyDescent="0.2">
      <c r="E69" s="48"/>
      <c r="F69" s="48"/>
    </row>
    <row r="70" spans="5:6" x14ac:dyDescent="0.2">
      <c r="E70" s="48"/>
      <c r="F70" s="48"/>
    </row>
    <row r="71" spans="5:6" x14ac:dyDescent="0.2">
      <c r="E71" s="48"/>
      <c r="F71" s="48"/>
    </row>
    <row r="72" spans="5:6" x14ac:dyDescent="0.2">
      <c r="E72" s="48"/>
      <c r="F72" s="48"/>
    </row>
    <row r="73" spans="5:6" x14ac:dyDescent="0.2">
      <c r="E73" s="48"/>
      <c r="F73" s="48"/>
    </row>
    <row r="74" spans="5:6" x14ac:dyDescent="0.2">
      <c r="E74" s="48"/>
      <c r="F74" s="48"/>
    </row>
    <row r="75" spans="5:6" x14ac:dyDescent="0.2">
      <c r="E75" s="48"/>
      <c r="F75" s="48"/>
    </row>
    <row r="76" spans="5:6" x14ac:dyDescent="0.2">
      <c r="E76" s="48"/>
      <c r="F76" s="48"/>
    </row>
    <row r="77" spans="5:6" x14ac:dyDescent="0.2">
      <c r="E77" s="48"/>
      <c r="F77" s="48"/>
    </row>
    <row r="78" spans="5:6" x14ac:dyDescent="0.2">
      <c r="E78" s="48"/>
      <c r="F78" s="48"/>
    </row>
    <row r="79" spans="5:6" x14ac:dyDescent="0.2">
      <c r="E79" s="48"/>
      <c r="F79" s="48"/>
    </row>
    <row r="80" spans="5:6" x14ac:dyDescent="0.2">
      <c r="E80" s="48"/>
      <c r="F80" s="48"/>
    </row>
    <row r="81" spans="5:6" x14ac:dyDescent="0.2">
      <c r="E81" s="48"/>
      <c r="F81" s="48"/>
    </row>
    <row r="82" spans="5:6" x14ac:dyDescent="0.2">
      <c r="E82" s="48"/>
      <c r="F82" s="48"/>
    </row>
    <row r="83" spans="5:6" x14ac:dyDescent="0.2">
      <c r="E83" s="48"/>
      <c r="F83" s="48"/>
    </row>
    <row r="84" spans="5:6" x14ac:dyDescent="0.2">
      <c r="E84" s="48"/>
      <c r="F84" s="48"/>
    </row>
    <row r="85" spans="5:6" x14ac:dyDescent="0.2">
      <c r="E85" s="48"/>
      <c r="F85" s="48"/>
    </row>
    <row r="86" spans="5:6" x14ac:dyDescent="0.2">
      <c r="E86" s="48"/>
      <c r="F86" s="48"/>
    </row>
    <row r="87" spans="5:6" x14ac:dyDescent="0.2">
      <c r="E87" s="48"/>
      <c r="F87" s="48"/>
    </row>
    <row r="88" spans="5:6" x14ac:dyDescent="0.2">
      <c r="E88" s="48"/>
      <c r="F88" s="48"/>
    </row>
    <row r="89" spans="5:6" x14ac:dyDescent="0.2">
      <c r="E89" s="48"/>
      <c r="F89" s="48"/>
    </row>
    <row r="90" spans="5:6" x14ac:dyDescent="0.2">
      <c r="E90" s="48"/>
      <c r="F90" s="48"/>
    </row>
    <row r="91" spans="5:6" x14ac:dyDescent="0.2">
      <c r="E91" s="48"/>
      <c r="F91" s="48"/>
    </row>
    <row r="92" spans="5:6" x14ac:dyDescent="0.2">
      <c r="E92" s="48"/>
      <c r="F92" s="48"/>
    </row>
    <row r="93" spans="5:6" x14ac:dyDescent="0.2">
      <c r="E93" s="48"/>
      <c r="F93" s="48"/>
    </row>
    <row r="94" spans="5:6" x14ac:dyDescent="0.2">
      <c r="E94" s="48"/>
      <c r="F94" s="48"/>
    </row>
    <row r="95" spans="5:6" x14ac:dyDescent="0.2">
      <c r="E95" s="48"/>
      <c r="F95" s="48"/>
    </row>
    <row r="96" spans="5:6" x14ac:dyDescent="0.2">
      <c r="E96" s="48"/>
      <c r="F96" s="48"/>
    </row>
    <row r="97" spans="5:6" x14ac:dyDescent="0.2">
      <c r="E97" s="48"/>
      <c r="F97" s="48"/>
    </row>
    <row r="98" spans="5:6" x14ac:dyDescent="0.2">
      <c r="E98" s="48"/>
      <c r="F98" s="48"/>
    </row>
    <row r="99" spans="5:6" x14ac:dyDescent="0.2">
      <c r="E99" s="48"/>
      <c r="F99" s="48"/>
    </row>
    <row r="100" spans="5:6" x14ac:dyDescent="0.2">
      <c r="E100" s="48"/>
      <c r="F100" s="48"/>
    </row>
    <row r="101" spans="5:6" x14ac:dyDescent="0.2">
      <c r="E101" s="48"/>
      <c r="F101" s="48"/>
    </row>
    <row r="102" spans="5:6" x14ac:dyDescent="0.2">
      <c r="E102" s="48"/>
      <c r="F102" s="48"/>
    </row>
    <row r="103" spans="5:6" x14ac:dyDescent="0.2">
      <c r="E103" s="48"/>
      <c r="F103" s="48"/>
    </row>
    <row r="104" spans="5:6" x14ac:dyDescent="0.2">
      <c r="E104" s="48"/>
      <c r="F104" s="48"/>
    </row>
    <row r="105" spans="5:6" x14ac:dyDescent="0.2">
      <c r="E105" s="48"/>
      <c r="F105" s="48"/>
    </row>
    <row r="106" spans="5:6" x14ac:dyDescent="0.2">
      <c r="E106" s="48"/>
      <c r="F106" s="48"/>
    </row>
    <row r="107" spans="5:6" x14ac:dyDescent="0.2">
      <c r="E107" s="48"/>
      <c r="F107" s="48"/>
    </row>
    <row r="108" spans="5:6" x14ac:dyDescent="0.2">
      <c r="E108" s="48"/>
      <c r="F108" s="48"/>
    </row>
    <row r="109" spans="5:6" x14ac:dyDescent="0.2">
      <c r="E109" s="48"/>
      <c r="F109" s="48"/>
    </row>
    <row r="110" spans="5:6" x14ac:dyDescent="0.2">
      <c r="E110" s="48"/>
      <c r="F110" s="48"/>
    </row>
    <row r="111" spans="5:6" x14ac:dyDescent="0.2">
      <c r="E111" s="48"/>
      <c r="F111" s="48"/>
    </row>
    <row r="112" spans="5:6" x14ac:dyDescent="0.2">
      <c r="E112" s="48"/>
      <c r="F112" s="48"/>
    </row>
    <row r="113" spans="5:6" x14ac:dyDescent="0.2">
      <c r="E113" s="48"/>
      <c r="F113" s="48"/>
    </row>
    <row r="114" spans="5:6" x14ac:dyDescent="0.2">
      <c r="E114" s="48"/>
      <c r="F114" s="48"/>
    </row>
    <row r="115" spans="5:6" x14ac:dyDescent="0.2">
      <c r="E115" s="48"/>
      <c r="F115" s="48"/>
    </row>
    <row r="116" spans="5:6" x14ac:dyDescent="0.2">
      <c r="E116" s="48"/>
      <c r="F116" s="48"/>
    </row>
    <row r="117" spans="5:6" x14ac:dyDescent="0.2">
      <c r="E117" s="48"/>
      <c r="F117" s="48"/>
    </row>
    <row r="118" spans="5:6" x14ac:dyDescent="0.2">
      <c r="E118" s="48"/>
      <c r="F118" s="48"/>
    </row>
    <row r="119" spans="5:6" x14ac:dyDescent="0.2">
      <c r="E119" s="48"/>
      <c r="F119" s="48"/>
    </row>
    <row r="120" spans="5:6" x14ac:dyDescent="0.2">
      <c r="E120" s="48"/>
      <c r="F120" s="48"/>
    </row>
    <row r="121" spans="5:6" x14ac:dyDescent="0.2">
      <c r="E121" s="48"/>
      <c r="F121" s="48"/>
    </row>
    <row r="122" spans="5:6" x14ac:dyDescent="0.2">
      <c r="E122" s="48"/>
      <c r="F122" s="48"/>
    </row>
    <row r="123" spans="5:6" x14ac:dyDescent="0.2">
      <c r="E123" s="48"/>
      <c r="F123" s="48"/>
    </row>
    <row r="124" spans="5:6" x14ac:dyDescent="0.2">
      <c r="E124" s="48"/>
      <c r="F124" s="48"/>
    </row>
    <row r="125" spans="5:6" x14ac:dyDescent="0.2">
      <c r="E125" s="48"/>
      <c r="F125" s="48"/>
    </row>
    <row r="126" spans="5:6" x14ac:dyDescent="0.2">
      <c r="E126" s="48"/>
      <c r="F126" s="48"/>
    </row>
    <row r="127" spans="5:6" x14ac:dyDescent="0.2">
      <c r="E127" s="48"/>
      <c r="F127" s="48"/>
    </row>
    <row r="128" spans="5:6" x14ac:dyDescent="0.2">
      <c r="E128" s="48"/>
      <c r="F128" s="48"/>
    </row>
    <row r="129" spans="5:6" x14ac:dyDescent="0.2">
      <c r="E129" s="48"/>
      <c r="F129" s="48"/>
    </row>
    <row r="130" spans="5:6" x14ac:dyDescent="0.2">
      <c r="E130" s="48"/>
      <c r="F130" s="48"/>
    </row>
    <row r="131" spans="5:6" x14ac:dyDescent="0.2">
      <c r="E131" s="48"/>
      <c r="F131" s="48"/>
    </row>
    <row r="132" spans="5:6" x14ac:dyDescent="0.2">
      <c r="E132" s="48"/>
      <c r="F132" s="48"/>
    </row>
    <row r="133" spans="5:6" x14ac:dyDescent="0.2">
      <c r="E133" s="48"/>
      <c r="F133" s="48"/>
    </row>
    <row r="134" spans="5:6" x14ac:dyDescent="0.2">
      <c r="E134" s="48"/>
      <c r="F134" s="48"/>
    </row>
    <row r="135" spans="5:6" x14ac:dyDescent="0.2">
      <c r="E135" s="48"/>
      <c r="F135" s="48"/>
    </row>
    <row r="136" spans="5:6" x14ac:dyDescent="0.2">
      <c r="E136" s="48"/>
      <c r="F136" s="48"/>
    </row>
    <row r="137" spans="5:6" x14ac:dyDescent="0.2">
      <c r="E137" s="48"/>
      <c r="F137" s="48"/>
    </row>
    <row r="138" spans="5:6" x14ac:dyDescent="0.2">
      <c r="E138" s="48"/>
      <c r="F138" s="48"/>
    </row>
    <row r="139" spans="5:6" x14ac:dyDescent="0.2">
      <c r="E139" s="48"/>
      <c r="F139" s="48"/>
    </row>
    <row r="140" spans="5:6" x14ac:dyDescent="0.2">
      <c r="E140" s="48"/>
      <c r="F140" s="48"/>
    </row>
    <row r="141" spans="5:6" x14ac:dyDescent="0.2">
      <c r="E141" s="48"/>
      <c r="F141" s="48"/>
    </row>
    <row r="142" spans="5:6" x14ac:dyDescent="0.2">
      <c r="E142" s="48"/>
      <c r="F142" s="48"/>
    </row>
    <row r="143" spans="5:6" x14ac:dyDescent="0.2">
      <c r="E143" s="48"/>
      <c r="F143" s="48"/>
    </row>
    <row r="144" spans="5:6" x14ac:dyDescent="0.2">
      <c r="E144" s="48"/>
      <c r="F144" s="48"/>
    </row>
    <row r="145" spans="5:6" x14ac:dyDescent="0.2">
      <c r="E145" s="48"/>
      <c r="F145" s="48"/>
    </row>
    <row r="146" spans="5:6" x14ac:dyDescent="0.2">
      <c r="E146" s="48"/>
      <c r="F146" s="48"/>
    </row>
    <row r="147" spans="5:6" x14ac:dyDescent="0.2">
      <c r="E147" s="48"/>
      <c r="F147" s="48"/>
    </row>
    <row r="148" spans="5:6" x14ac:dyDescent="0.2">
      <c r="E148" s="48"/>
      <c r="F148" s="48"/>
    </row>
    <row r="149" spans="5:6" x14ac:dyDescent="0.2">
      <c r="E149" s="48"/>
      <c r="F149" s="48"/>
    </row>
    <row r="150" spans="5:6" x14ac:dyDescent="0.2">
      <c r="E150" s="48"/>
      <c r="F150" s="48"/>
    </row>
    <row r="151" spans="5:6" x14ac:dyDescent="0.2">
      <c r="E151" s="48"/>
      <c r="F151" s="48"/>
    </row>
    <row r="152" spans="5:6" x14ac:dyDescent="0.2">
      <c r="E152" s="48"/>
      <c r="F152" s="48"/>
    </row>
    <row r="153" spans="5:6" x14ac:dyDescent="0.2">
      <c r="E153" s="48"/>
      <c r="F153" s="48"/>
    </row>
    <row r="154" spans="5:6" x14ac:dyDescent="0.2">
      <c r="E154" s="48"/>
      <c r="F154" s="48"/>
    </row>
    <row r="155" spans="5:6" x14ac:dyDescent="0.2">
      <c r="E155" s="48"/>
      <c r="F155" s="48"/>
    </row>
    <row r="156" spans="5:6" x14ac:dyDescent="0.2">
      <c r="E156" s="48"/>
      <c r="F156" s="48"/>
    </row>
    <row r="157" spans="5:6" x14ac:dyDescent="0.2">
      <c r="E157" s="48"/>
      <c r="F157" s="48"/>
    </row>
    <row r="158" spans="5:6" x14ac:dyDescent="0.2">
      <c r="E158" s="48"/>
      <c r="F158" s="48"/>
    </row>
    <row r="159" spans="5:6" x14ac:dyDescent="0.2">
      <c r="E159" s="48"/>
      <c r="F159" s="48"/>
    </row>
    <row r="160" spans="5:6" x14ac:dyDescent="0.2">
      <c r="E160" s="48"/>
      <c r="F160" s="48"/>
    </row>
    <row r="161" spans="5:6" x14ac:dyDescent="0.2">
      <c r="E161" s="48"/>
      <c r="F161" s="48"/>
    </row>
    <row r="162" spans="5:6" x14ac:dyDescent="0.2">
      <c r="E162" s="48"/>
      <c r="F162" s="48"/>
    </row>
    <row r="163" spans="5:6" x14ac:dyDescent="0.2">
      <c r="E163" s="48"/>
      <c r="F163" s="48"/>
    </row>
    <row r="164" spans="5:6" x14ac:dyDescent="0.2">
      <c r="E164" s="48"/>
      <c r="F164" s="48"/>
    </row>
    <row r="165" spans="5:6" x14ac:dyDescent="0.2">
      <c r="E165" s="48"/>
      <c r="F165" s="48"/>
    </row>
    <row r="166" spans="5:6" x14ac:dyDescent="0.2">
      <c r="E166" s="48"/>
      <c r="F166" s="48"/>
    </row>
    <row r="167" spans="5:6" x14ac:dyDescent="0.2">
      <c r="E167" s="48"/>
      <c r="F167" s="48"/>
    </row>
    <row r="168" spans="5:6" x14ac:dyDescent="0.2">
      <c r="E168" s="48"/>
      <c r="F168" s="48"/>
    </row>
    <row r="169" spans="5:6" x14ac:dyDescent="0.2">
      <c r="E169" s="48"/>
      <c r="F169" s="48"/>
    </row>
    <row r="170" spans="5:6" x14ac:dyDescent="0.2">
      <c r="E170" s="48"/>
      <c r="F170" s="48"/>
    </row>
    <row r="171" spans="5:6" x14ac:dyDescent="0.2">
      <c r="E171" s="48"/>
      <c r="F171" s="48"/>
    </row>
    <row r="172" spans="5:6" x14ac:dyDescent="0.2">
      <c r="E172" s="48"/>
      <c r="F172" s="48"/>
    </row>
    <row r="173" spans="5:6" x14ac:dyDescent="0.2">
      <c r="E173" s="48"/>
      <c r="F173" s="48"/>
    </row>
    <row r="174" spans="5:6" x14ac:dyDescent="0.2">
      <c r="E174" s="48"/>
      <c r="F174" s="48"/>
    </row>
    <row r="175" spans="5:6" x14ac:dyDescent="0.2">
      <c r="E175" s="48"/>
      <c r="F175" s="48"/>
    </row>
    <row r="176" spans="5:6" x14ac:dyDescent="0.2">
      <c r="E176" s="48"/>
      <c r="F176" s="48"/>
    </row>
    <row r="177" spans="5:6" x14ac:dyDescent="0.2">
      <c r="E177" s="48"/>
      <c r="F177" s="48"/>
    </row>
    <row r="178" spans="5:6" x14ac:dyDescent="0.2">
      <c r="E178" s="48"/>
      <c r="F178" s="48"/>
    </row>
    <row r="179" spans="5:6" x14ac:dyDescent="0.2">
      <c r="E179" s="48"/>
      <c r="F179" s="48"/>
    </row>
    <row r="180" spans="5:6" x14ac:dyDescent="0.2">
      <c r="E180" s="48"/>
      <c r="F180" s="48"/>
    </row>
    <row r="181" spans="5:6" x14ac:dyDescent="0.2">
      <c r="E181" s="48"/>
      <c r="F181" s="48"/>
    </row>
    <row r="182" spans="5:6" x14ac:dyDescent="0.2">
      <c r="E182" s="48"/>
      <c r="F182" s="48"/>
    </row>
    <row r="183" spans="5:6" x14ac:dyDescent="0.2">
      <c r="E183" s="48"/>
      <c r="F183" s="48"/>
    </row>
    <row r="184" spans="5:6" x14ac:dyDescent="0.2">
      <c r="E184" s="48"/>
      <c r="F184" s="48"/>
    </row>
    <row r="185" spans="5:6" x14ac:dyDescent="0.2">
      <c r="E185" s="48"/>
      <c r="F185" s="48"/>
    </row>
    <row r="186" spans="5:6" x14ac:dyDescent="0.2">
      <c r="E186" s="48"/>
      <c r="F186" s="48"/>
    </row>
    <row r="187" spans="5:6" x14ac:dyDescent="0.2">
      <c r="E187" s="48"/>
      <c r="F187" s="48"/>
    </row>
    <row r="188" spans="5:6" x14ac:dyDescent="0.2">
      <c r="E188" s="48"/>
      <c r="F188" s="48"/>
    </row>
    <row r="189" spans="5:6" x14ac:dyDescent="0.2">
      <c r="E189" s="48"/>
      <c r="F189" s="48"/>
    </row>
    <row r="190" spans="5:6" x14ac:dyDescent="0.2">
      <c r="E190" s="48"/>
      <c r="F190" s="48"/>
    </row>
    <row r="191" spans="5:6" x14ac:dyDescent="0.2">
      <c r="E191" s="48"/>
      <c r="F191" s="48"/>
    </row>
    <row r="192" spans="5:6" x14ac:dyDescent="0.2">
      <c r="E192" s="48"/>
      <c r="F192" s="48"/>
    </row>
    <row r="193" spans="5:6" x14ac:dyDescent="0.2">
      <c r="E193" s="48"/>
      <c r="F193" s="48"/>
    </row>
    <row r="194" spans="5:6" x14ac:dyDescent="0.2">
      <c r="E194" s="48"/>
      <c r="F194" s="48"/>
    </row>
    <row r="195" spans="5:6" x14ac:dyDescent="0.2">
      <c r="E195" s="48"/>
      <c r="F195" s="48"/>
    </row>
    <row r="196" spans="5:6" x14ac:dyDescent="0.2">
      <c r="E196" s="48"/>
      <c r="F196" s="48"/>
    </row>
    <row r="197" spans="5:6" x14ac:dyDescent="0.2">
      <c r="E197" s="48"/>
      <c r="F197" s="48"/>
    </row>
    <row r="198" spans="5:6" x14ac:dyDescent="0.2">
      <c r="E198" s="48"/>
      <c r="F198" s="48"/>
    </row>
    <row r="199" spans="5:6" x14ac:dyDescent="0.2">
      <c r="E199" s="48"/>
      <c r="F199" s="48"/>
    </row>
    <row r="200" spans="5:6" x14ac:dyDescent="0.2">
      <c r="E200" s="48"/>
      <c r="F200" s="48"/>
    </row>
    <row r="201" spans="5:6" x14ac:dyDescent="0.2">
      <c r="E201" s="48"/>
      <c r="F201" s="48"/>
    </row>
    <row r="202" spans="5:6" x14ac:dyDescent="0.2">
      <c r="E202" s="48"/>
      <c r="F202" s="48"/>
    </row>
    <row r="203" spans="5:6" x14ac:dyDescent="0.2">
      <c r="E203" s="48"/>
      <c r="F203" s="48"/>
    </row>
    <row r="204" spans="5:6" x14ac:dyDescent="0.2">
      <c r="E204" s="48"/>
      <c r="F204" s="48"/>
    </row>
    <row r="205" spans="5:6" x14ac:dyDescent="0.2">
      <c r="E205" s="48"/>
      <c r="F205" s="48"/>
    </row>
    <row r="206" spans="5:6" x14ac:dyDescent="0.2">
      <c r="E206" s="48"/>
      <c r="F206" s="48"/>
    </row>
    <row r="207" spans="5:6" x14ac:dyDescent="0.2">
      <c r="E207" s="48"/>
      <c r="F207" s="48"/>
    </row>
    <row r="208" spans="5:6" x14ac:dyDescent="0.2">
      <c r="E208" s="48"/>
      <c r="F208" s="48"/>
    </row>
    <row r="209" spans="5:6" x14ac:dyDescent="0.2">
      <c r="E209" s="48"/>
      <c r="F209" s="48"/>
    </row>
    <row r="210" spans="5:6" x14ac:dyDescent="0.2">
      <c r="E210" s="48"/>
      <c r="F210" s="48"/>
    </row>
    <row r="211" spans="5:6" x14ac:dyDescent="0.2">
      <c r="E211" s="48"/>
      <c r="F211" s="48"/>
    </row>
    <row r="212" spans="5:6" x14ac:dyDescent="0.2">
      <c r="E212" s="48"/>
      <c r="F212" s="48"/>
    </row>
    <row r="213" spans="5:6" x14ac:dyDescent="0.2">
      <c r="E213" s="48"/>
      <c r="F213" s="48"/>
    </row>
    <row r="214" spans="5:6" x14ac:dyDescent="0.2">
      <c r="E214" s="48"/>
      <c r="F214" s="48"/>
    </row>
    <row r="215" spans="5:6" x14ac:dyDescent="0.2">
      <c r="E215" s="48"/>
      <c r="F215" s="48"/>
    </row>
    <row r="216" spans="5:6" x14ac:dyDescent="0.2">
      <c r="E216" s="48"/>
      <c r="F216" s="48"/>
    </row>
    <row r="217" spans="5:6" x14ac:dyDescent="0.2">
      <c r="E217" s="48"/>
      <c r="F217" s="48"/>
    </row>
    <row r="218" spans="5:6" x14ac:dyDescent="0.2">
      <c r="E218" s="48"/>
      <c r="F218" s="48"/>
    </row>
    <row r="219" spans="5:6" x14ac:dyDescent="0.2">
      <c r="E219" s="48"/>
      <c r="F219" s="48"/>
    </row>
    <row r="220" spans="5:6" x14ac:dyDescent="0.2">
      <c r="E220" s="48"/>
      <c r="F220" s="48"/>
    </row>
    <row r="221" spans="5:6" x14ac:dyDescent="0.2">
      <c r="E221" s="48"/>
      <c r="F221" s="48"/>
    </row>
    <row r="222" spans="5:6" x14ac:dyDescent="0.2">
      <c r="E222" s="48"/>
      <c r="F222" s="48"/>
    </row>
    <row r="223" spans="5:6" x14ac:dyDescent="0.2">
      <c r="E223" s="48"/>
      <c r="F223" s="48"/>
    </row>
    <row r="224" spans="5:6" x14ac:dyDescent="0.2">
      <c r="E224" s="48"/>
      <c r="F224" s="48"/>
    </row>
    <row r="225" spans="5:6" x14ac:dyDescent="0.2">
      <c r="E225" s="48"/>
      <c r="F225" s="48"/>
    </row>
    <row r="226" spans="5:6" x14ac:dyDescent="0.2">
      <c r="E226" s="48"/>
      <c r="F226" s="48"/>
    </row>
    <row r="227" spans="5:6" x14ac:dyDescent="0.2">
      <c r="E227" s="48"/>
      <c r="F227" s="48"/>
    </row>
    <row r="228" spans="5:6" x14ac:dyDescent="0.2">
      <c r="E228" s="48"/>
      <c r="F228" s="48"/>
    </row>
    <row r="229" spans="5:6" x14ac:dyDescent="0.2">
      <c r="E229" s="48"/>
      <c r="F229" s="48"/>
    </row>
    <row r="230" spans="5:6" x14ac:dyDescent="0.2">
      <c r="E230" s="48"/>
      <c r="F230" s="48"/>
    </row>
    <row r="231" spans="5:6" x14ac:dyDescent="0.2">
      <c r="E231" s="48"/>
      <c r="F231" s="48"/>
    </row>
    <row r="232" spans="5:6" x14ac:dyDescent="0.2">
      <c r="E232" s="48"/>
      <c r="F232" s="48"/>
    </row>
    <row r="233" spans="5:6" x14ac:dyDescent="0.2">
      <c r="E233" s="48"/>
      <c r="F233" s="48"/>
    </row>
    <row r="234" spans="5:6" x14ac:dyDescent="0.2">
      <c r="E234" s="48"/>
      <c r="F234" s="48"/>
    </row>
    <row r="235" spans="5:6" x14ac:dyDescent="0.2">
      <c r="E235" s="48"/>
      <c r="F235" s="48"/>
    </row>
    <row r="236" spans="5:6" x14ac:dyDescent="0.2">
      <c r="E236" s="48"/>
      <c r="F236" s="48"/>
    </row>
    <row r="237" spans="5:6" x14ac:dyDescent="0.2">
      <c r="E237" s="48"/>
      <c r="F237" s="48"/>
    </row>
    <row r="238" spans="5:6" x14ac:dyDescent="0.2">
      <c r="E238" s="48"/>
      <c r="F238" s="48"/>
    </row>
    <row r="239" spans="5:6" x14ac:dyDescent="0.2">
      <c r="E239" s="48"/>
      <c r="F239" s="48"/>
    </row>
    <row r="240" spans="5:6" x14ac:dyDescent="0.2">
      <c r="E240" s="48"/>
      <c r="F240" s="48"/>
    </row>
    <row r="241" spans="5:6" x14ac:dyDescent="0.2">
      <c r="E241" s="48"/>
      <c r="F241" s="48"/>
    </row>
    <row r="242" spans="5:6" x14ac:dyDescent="0.2">
      <c r="E242" s="48"/>
      <c r="F242" s="48"/>
    </row>
    <row r="243" spans="5:6" x14ac:dyDescent="0.2">
      <c r="E243" s="48"/>
      <c r="F243" s="48"/>
    </row>
    <row r="244" spans="5:6" x14ac:dyDescent="0.2">
      <c r="E244" s="48"/>
      <c r="F244" s="48"/>
    </row>
    <row r="245" spans="5:6" x14ac:dyDescent="0.2">
      <c r="E245" s="48"/>
      <c r="F245" s="48"/>
    </row>
    <row r="246" spans="5:6" x14ac:dyDescent="0.2">
      <c r="E246" s="48"/>
      <c r="F246" s="48"/>
    </row>
    <row r="247" spans="5:6" x14ac:dyDescent="0.2">
      <c r="E247" s="48"/>
      <c r="F247" s="48"/>
    </row>
    <row r="248" spans="5:6" x14ac:dyDescent="0.2">
      <c r="E248" s="48"/>
      <c r="F248" s="48"/>
    </row>
    <row r="249" spans="5:6" x14ac:dyDescent="0.2">
      <c r="E249" s="48"/>
      <c r="F249" s="48"/>
    </row>
    <row r="250" spans="5:6" x14ac:dyDescent="0.2">
      <c r="E250" s="48"/>
      <c r="F250" s="48"/>
    </row>
    <row r="251" spans="5:6" x14ac:dyDescent="0.2">
      <c r="E251" s="48"/>
      <c r="F251" s="48"/>
    </row>
    <row r="252" spans="5:6" x14ac:dyDescent="0.2">
      <c r="E252" s="48"/>
      <c r="F252" s="48"/>
    </row>
    <row r="253" spans="5:6" x14ac:dyDescent="0.2">
      <c r="E253" s="48"/>
      <c r="F253" s="48"/>
    </row>
    <row r="254" spans="5:6" x14ac:dyDescent="0.2">
      <c r="E254" s="48"/>
      <c r="F254" s="48"/>
    </row>
    <row r="255" spans="5:6" x14ac:dyDescent="0.2">
      <c r="E255" s="48"/>
      <c r="F255" s="48"/>
    </row>
    <row r="256" spans="5:6" x14ac:dyDescent="0.2">
      <c r="E256" s="48"/>
      <c r="F256" s="48"/>
    </row>
    <row r="257" spans="5:6" x14ac:dyDescent="0.2">
      <c r="E257" s="48"/>
      <c r="F257" s="48"/>
    </row>
    <row r="258" spans="5:6" x14ac:dyDescent="0.2">
      <c r="E258" s="48"/>
      <c r="F258" s="48"/>
    </row>
    <row r="259" spans="5:6" x14ac:dyDescent="0.2">
      <c r="E259" s="48"/>
      <c r="F259" s="48"/>
    </row>
    <row r="260" spans="5:6" x14ac:dyDescent="0.2">
      <c r="E260" s="48"/>
      <c r="F260" s="48"/>
    </row>
    <row r="261" spans="5:6" x14ac:dyDescent="0.2">
      <c r="E261" s="48"/>
      <c r="F261" s="48"/>
    </row>
    <row r="262" spans="5:6" x14ac:dyDescent="0.2">
      <c r="E262" s="48"/>
      <c r="F262" s="48"/>
    </row>
    <row r="263" spans="5:6" x14ac:dyDescent="0.2">
      <c r="E263" s="48"/>
      <c r="F263" s="48"/>
    </row>
    <row r="264" spans="5:6" x14ac:dyDescent="0.2">
      <c r="E264" s="48"/>
      <c r="F264" s="48"/>
    </row>
    <row r="265" spans="5:6" x14ac:dyDescent="0.2">
      <c r="E265" s="48"/>
      <c r="F265" s="48"/>
    </row>
    <row r="266" spans="5:6" x14ac:dyDescent="0.2">
      <c r="E266" s="48"/>
      <c r="F266" s="48"/>
    </row>
    <row r="267" spans="5:6" x14ac:dyDescent="0.2">
      <c r="E267" s="48"/>
      <c r="F267" s="48"/>
    </row>
    <row r="268" spans="5:6" x14ac:dyDescent="0.2">
      <c r="E268" s="48"/>
      <c r="F268" s="48"/>
    </row>
    <row r="269" spans="5:6" x14ac:dyDescent="0.2">
      <c r="E269" s="48"/>
      <c r="F269" s="48"/>
    </row>
    <row r="270" spans="5:6" x14ac:dyDescent="0.2">
      <c r="E270" s="48"/>
      <c r="F270" s="48"/>
    </row>
    <row r="271" spans="5:6" x14ac:dyDescent="0.2">
      <c r="E271" s="48"/>
      <c r="F271" s="48"/>
    </row>
    <row r="272" spans="5:6" x14ac:dyDescent="0.2">
      <c r="E272" s="48"/>
      <c r="F272" s="48"/>
    </row>
    <row r="273" spans="5:6" x14ac:dyDescent="0.2">
      <c r="E273" s="48"/>
      <c r="F273" s="48"/>
    </row>
    <row r="274" spans="5:6" x14ac:dyDescent="0.2">
      <c r="E274" s="48"/>
      <c r="F274" s="48"/>
    </row>
    <row r="275" spans="5:6" x14ac:dyDescent="0.2">
      <c r="E275" s="48"/>
      <c r="F275" s="48"/>
    </row>
    <row r="276" spans="5:6" x14ac:dyDescent="0.2">
      <c r="E276" s="48"/>
      <c r="F276" s="48"/>
    </row>
    <row r="277" spans="5:6" x14ac:dyDescent="0.2">
      <c r="E277" s="48"/>
      <c r="F277" s="48"/>
    </row>
    <row r="278" spans="5:6" x14ac:dyDescent="0.2">
      <c r="E278" s="48"/>
      <c r="F278" s="48"/>
    </row>
    <row r="279" spans="5:6" x14ac:dyDescent="0.2">
      <c r="E279" s="48"/>
      <c r="F279" s="48"/>
    </row>
    <row r="280" spans="5:6" x14ac:dyDescent="0.2">
      <c r="E280" s="48"/>
      <c r="F280" s="48"/>
    </row>
    <row r="281" spans="5:6" x14ac:dyDescent="0.2">
      <c r="E281" s="48"/>
      <c r="F281" s="48"/>
    </row>
    <row r="282" spans="5:6" x14ac:dyDescent="0.2">
      <c r="E282" s="48"/>
      <c r="F282" s="48"/>
    </row>
    <row r="283" spans="5:6" x14ac:dyDescent="0.2">
      <c r="E283" s="48"/>
      <c r="F283" s="48"/>
    </row>
    <row r="284" spans="5:6" x14ac:dyDescent="0.2">
      <c r="E284" s="48"/>
      <c r="F284" s="48"/>
    </row>
    <row r="285" spans="5:6" x14ac:dyDescent="0.2">
      <c r="E285" s="48"/>
      <c r="F285" s="48"/>
    </row>
    <row r="286" spans="5:6" x14ac:dyDescent="0.2">
      <c r="E286" s="48"/>
      <c r="F286" s="48"/>
    </row>
    <row r="287" spans="5:6" x14ac:dyDescent="0.2">
      <c r="E287" s="48"/>
      <c r="F287" s="48"/>
    </row>
    <row r="288" spans="5:6" x14ac:dyDescent="0.2">
      <c r="E288" s="48"/>
      <c r="F288" s="48"/>
    </row>
    <row r="289" spans="5:6" x14ac:dyDescent="0.2">
      <c r="E289" s="48"/>
      <c r="F289" s="48"/>
    </row>
    <row r="290" spans="5:6" x14ac:dyDescent="0.2">
      <c r="E290" s="48"/>
      <c r="F290" s="48"/>
    </row>
    <row r="291" spans="5:6" x14ac:dyDescent="0.2">
      <c r="E291" s="48"/>
      <c r="F291" s="48"/>
    </row>
    <row r="292" spans="5:6" x14ac:dyDescent="0.2">
      <c r="E292" s="48"/>
      <c r="F292" s="48"/>
    </row>
    <row r="293" spans="5:6" x14ac:dyDescent="0.2">
      <c r="E293" s="48"/>
      <c r="F293" s="48"/>
    </row>
    <row r="294" spans="5:6" x14ac:dyDescent="0.2">
      <c r="E294" s="48"/>
      <c r="F294" s="48"/>
    </row>
    <row r="295" spans="5:6" x14ac:dyDescent="0.2">
      <c r="E295" s="48"/>
      <c r="F295" s="48"/>
    </row>
    <row r="296" spans="5:6" x14ac:dyDescent="0.2">
      <c r="E296" s="48"/>
      <c r="F296" s="48"/>
    </row>
    <row r="297" spans="5:6" x14ac:dyDescent="0.2">
      <c r="E297" s="48"/>
      <c r="F297" s="48"/>
    </row>
    <row r="298" spans="5:6" x14ac:dyDescent="0.2">
      <c r="E298" s="48"/>
      <c r="F298" s="48"/>
    </row>
    <row r="299" spans="5:6" x14ac:dyDescent="0.2">
      <c r="E299" s="48"/>
      <c r="F299" s="48"/>
    </row>
    <row r="300" spans="5:6" x14ac:dyDescent="0.2">
      <c r="E300" s="48"/>
      <c r="F300" s="48"/>
    </row>
    <row r="301" spans="5:6" x14ac:dyDescent="0.2">
      <c r="E301" s="48"/>
      <c r="F301" s="48"/>
    </row>
    <row r="302" spans="5:6" x14ac:dyDescent="0.2">
      <c r="E302" s="48"/>
      <c r="F302" s="48"/>
    </row>
    <row r="303" spans="5:6" x14ac:dyDescent="0.2">
      <c r="E303" s="48"/>
      <c r="F303" s="48"/>
    </row>
    <row r="304" spans="5:6" x14ac:dyDescent="0.2">
      <c r="E304" s="48"/>
      <c r="F304" s="48"/>
    </row>
    <row r="305" spans="5:6" x14ac:dyDescent="0.2">
      <c r="E305" s="48"/>
      <c r="F305" s="48"/>
    </row>
    <row r="306" spans="5:6" x14ac:dyDescent="0.2">
      <c r="E306" s="48"/>
      <c r="F306" s="48"/>
    </row>
    <row r="307" spans="5:6" x14ac:dyDescent="0.2">
      <c r="E307" s="48"/>
      <c r="F307" s="48"/>
    </row>
    <row r="308" spans="5:6" x14ac:dyDescent="0.2">
      <c r="E308" s="48"/>
      <c r="F308" s="48"/>
    </row>
    <row r="309" spans="5:6" x14ac:dyDescent="0.2">
      <c r="E309" s="48"/>
      <c r="F309" s="48"/>
    </row>
    <row r="310" spans="5:6" x14ac:dyDescent="0.2">
      <c r="E310" s="48"/>
      <c r="F310" s="48"/>
    </row>
    <row r="311" spans="5:6" x14ac:dyDescent="0.2">
      <c r="E311" s="48"/>
      <c r="F311" s="48"/>
    </row>
    <row r="312" spans="5:6" x14ac:dyDescent="0.2">
      <c r="E312" s="48"/>
      <c r="F312" s="48"/>
    </row>
    <row r="313" spans="5:6" x14ac:dyDescent="0.2">
      <c r="E313" s="48"/>
      <c r="F313" s="48"/>
    </row>
    <row r="314" spans="5:6" x14ac:dyDescent="0.2">
      <c r="E314" s="48"/>
      <c r="F314" s="48"/>
    </row>
    <row r="315" spans="5:6" x14ac:dyDescent="0.2">
      <c r="E315" s="48"/>
      <c r="F315" s="48"/>
    </row>
    <row r="316" spans="5:6" x14ac:dyDescent="0.2">
      <c r="E316" s="48"/>
      <c r="F316" s="48"/>
    </row>
    <row r="317" spans="5:6" x14ac:dyDescent="0.2">
      <c r="E317" s="48"/>
      <c r="F317" s="48"/>
    </row>
    <row r="318" spans="5:6" x14ac:dyDescent="0.2">
      <c r="E318" s="48"/>
      <c r="F318" s="48"/>
    </row>
    <row r="319" spans="5:6" x14ac:dyDescent="0.2">
      <c r="E319" s="48"/>
      <c r="F319" s="48"/>
    </row>
    <row r="320" spans="5:6" x14ac:dyDescent="0.2">
      <c r="E320" s="48"/>
      <c r="F320" s="48"/>
    </row>
    <row r="321" spans="5:6" x14ac:dyDescent="0.2">
      <c r="E321" s="48"/>
      <c r="F321" s="48"/>
    </row>
    <row r="322" spans="5:6" x14ac:dyDescent="0.2">
      <c r="E322" s="48"/>
      <c r="F322" s="48"/>
    </row>
    <row r="323" spans="5:6" x14ac:dyDescent="0.2">
      <c r="E323" s="48"/>
      <c r="F323" s="48"/>
    </row>
    <row r="324" spans="5:6" x14ac:dyDescent="0.2">
      <c r="E324" s="48"/>
      <c r="F324" s="48"/>
    </row>
    <row r="325" spans="5:6" x14ac:dyDescent="0.2">
      <c r="E325" s="48"/>
      <c r="F325" s="48"/>
    </row>
    <row r="326" spans="5:6" x14ac:dyDescent="0.2">
      <c r="E326" s="48"/>
      <c r="F326" s="48"/>
    </row>
    <row r="327" spans="5:6" x14ac:dyDescent="0.2">
      <c r="E327" s="48"/>
      <c r="F327" s="48"/>
    </row>
    <row r="328" spans="5:6" x14ac:dyDescent="0.2">
      <c r="E328" s="48"/>
      <c r="F328" s="48"/>
    </row>
    <row r="329" spans="5:6" x14ac:dyDescent="0.2">
      <c r="E329" s="48"/>
      <c r="F329" s="48"/>
    </row>
    <row r="330" spans="5:6" x14ac:dyDescent="0.2">
      <c r="E330" s="48"/>
      <c r="F330" s="48"/>
    </row>
    <row r="331" spans="5:6" x14ac:dyDescent="0.2">
      <c r="E331" s="48"/>
      <c r="F331" s="48"/>
    </row>
    <row r="332" spans="5:6" x14ac:dyDescent="0.2">
      <c r="E332" s="48"/>
      <c r="F332" s="48"/>
    </row>
    <row r="333" spans="5:6" x14ac:dyDescent="0.2">
      <c r="E333" s="48"/>
      <c r="F333" s="48"/>
    </row>
    <row r="334" spans="5:6" x14ac:dyDescent="0.2">
      <c r="E334" s="48"/>
      <c r="F334" s="48"/>
    </row>
    <row r="335" spans="5:6" x14ac:dyDescent="0.2">
      <c r="E335" s="48"/>
      <c r="F335" s="48"/>
    </row>
    <row r="336" spans="5:6" x14ac:dyDescent="0.2">
      <c r="E336" s="48"/>
      <c r="F336" s="48"/>
    </row>
    <row r="337" spans="5:6" x14ac:dyDescent="0.2">
      <c r="E337" s="48"/>
      <c r="F337" s="48"/>
    </row>
    <row r="338" spans="5:6" x14ac:dyDescent="0.2">
      <c r="E338" s="48"/>
      <c r="F338" s="48"/>
    </row>
    <row r="339" spans="5:6" x14ac:dyDescent="0.2">
      <c r="E339" s="48"/>
      <c r="F339" s="48"/>
    </row>
    <row r="340" spans="5:6" x14ac:dyDescent="0.2">
      <c r="E340" s="48"/>
      <c r="F340" s="48"/>
    </row>
    <row r="341" spans="5:6" x14ac:dyDescent="0.2">
      <c r="E341" s="48"/>
      <c r="F341" s="48"/>
    </row>
    <row r="342" spans="5:6" x14ac:dyDescent="0.2">
      <c r="E342" s="48"/>
      <c r="F342" s="48"/>
    </row>
    <row r="343" spans="5:6" x14ac:dyDescent="0.2">
      <c r="E343" s="48"/>
      <c r="F343" s="48"/>
    </row>
    <row r="344" spans="5:6" x14ac:dyDescent="0.2">
      <c r="E344" s="48"/>
      <c r="F344" s="48"/>
    </row>
    <row r="345" spans="5:6" x14ac:dyDescent="0.2">
      <c r="E345" s="48"/>
      <c r="F345" s="48"/>
    </row>
    <row r="346" spans="5:6" x14ac:dyDescent="0.2">
      <c r="E346" s="48"/>
      <c r="F346" s="48"/>
    </row>
    <row r="347" spans="5:6" x14ac:dyDescent="0.2">
      <c r="E347" s="48"/>
      <c r="F347" s="48"/>
    </row>
    <row r="348" spans="5:6" x14ac:dyDescent="0.2">
      <c r="E348" s="48"/>
      <c r="F348" s="48"/>
    </row>
    <row r="349" spans="5:6" x14ac:dyDescent="0.2">
      <c r="E349" s="48"/>
      <c r="F349" s="48"/>
    </row>
    <row r="350" spans="5:6" x14ac:dyDescent="0.2">
      <c r="E350" s="48"/>
      <c r="F350" s="48"/>
    </row>
    <row r="351" spans="5:6" x14ac:dyDescent="0.2">
      <c r="E351" s="48"/>
      <c r="F351" s="48"/>
    </row>
    <row r="352" spans="5:6" x14ac:dyDescent="0.2">
      <c r="E352" s="48"/>
      <c r="F352" s="48"/>
    </row>
    <row r="353" spans="5:6" x14ac:dyDescent="0.2">
      <c r="E353" s="48"/>
      <c r="F353" s="48"/>
    </row>
    <row r="354" spans="5:6" x14ac:dyDescent="0.2">
      <c r="E354" s="48"/>
      <c r="F354" s="48"/>
    </row>
    <row r="355" spans="5:6" x14ac:dyDescent="0.2">
      <c r="E355" s="48"/>
      <c r="F355" s="48"/>
    </row>
    <row r="356" spans="5:6" x14ac:dyDescent="0.2">
      <c r="E356" s="48"/>
      <c r="F356" s="48"/>
    </row>
    <row r="357" spans="5:6" x14ac:dyDescent="0.2">
      <c r="E357" s="48"/>
      <c r="F357" s="48"/>
    </row>
    <row r="358" spans="5:6" x14ac:dyDescent="0.2">
      <c r="E358" s="48"/>
      <c r="F358" s="48"/>
    </row>
    <row r="359" spans="5:6" x14ac:dyDescent="0.2">
      <c r="E359" s="48"/>
      <c r="F359" s="48"/>
    </row>
    <row r="360" spans="5:6" x14ac:dyDescent="0.2">
      <c r="E360" s="48"/>
      <c r="F360" s="48"/>
    </row>
    <row r="361" spans="5:6" x14ac:dyDescent="0.2">
      <c r="E361" s="48"/>
      <c r="F361" s="48"/>
    </row>
    <row r="362" spans="5:6" x14ac:dyDescent="0.2">
      <c r="E362" s="48"/>
      <c r="F362" s="48"/>
    </row>
    <row r="363" spans="5:6" x14ac:dyDescent="0.2">
      <c r="E363" s="48"/>
      <c r="F363" s="48"/>
    </row>
    <row r="364" spans="5:6" x14ac:dyDescent="0.2">
      <c r="E364" s="48"/>
      <c r="F364" s="48"/>
    </row>
    <row r="365" spans="5:6" x14ac:dyDescent="0.2">
      <c r="E365" s="48"/>
      <c r="F365" s="48"/>
    </row>
    <row r="366" spans="5:6" x14ac:dyDescent="0.2">
      <c r="E366" s="48"/>
      <c r="F366" s="48"/>
    </row>
    <row r="367" spans="5:6" x14ac:dyDescent="0.2">
      <c r="E367" s="48"/>
      <c r="F367" s="48"/>
    </row>
    <row r="368" spans="5:6" x14ac:dyDescent="0.2">
      <c r="E368" s="48"/>
      <c r="F368" s="48"/>
    </row>
    <row r="369" spans="5:6" x14ac:dyDescent="0.2">
      <c r="E369" s="48"/>
      <c r="F369" s="48"/>
    </row>
    <row r="370" spans="5:6" x14ac:dyDescent="0.2">
      <c r="E370" s="48"/>
      <c r="F370" s="48"/>
    </row>
    <row r="371" spans="5:6" x14ac:dyDescent="0.2">
      <c r="E371" s="48"/>
      <c r="F371" s="48"/>
    </row>
    <row r="372" spans="5:6" x14ac:dyDescent="0.2">
      <c r="E372" s="48"/>
      <c r="F372" s="48"/>
    </row>
    <row r="373" spans="5:6" x14ac:dyDescent="0.2">
      <c r="E373" s="48"/>
      <c r="F373" s="48"/>
    </row>
    <row r="374" spans="5:6" x14ac:dyDescent="0.2">
      <c r="E374" s="48"/>
      <c r="F374" s="48"/>
    </row>
    <row r="375" spans="5:6" x14ac:dyDescent="0.2">
      <c r="E375" s="48"/>
      <c r="F375" s="48"/>
    </row>
    <row r="376" spans="5:6" x14ac:dyDescent="0.2">
      <c r="E376" s="48"/>
      <c r="F376" s="48"/>
    </row>
    <row r="377" spans="5:6" x14ac:dyDescent="0.2">
      <c r="E377" s="48"/>
      <c r="F377" s="48"/>
    </row>
    <row r="378" spans="5:6" x14ac:dyDescent="0.2">
      <c r="E378" s="48"/>
      <c r="F378" s="48"/>
    </row>
    <row r="379" spans="5:6" x14ac:dyDescent="0.2">
      <c r="E379" s="48"/>
      <c r="F379" s="48"/>
    </row>
    <row r="380" spans="5:6" x14ac:dyDescent="0.2">
      <c r="E380" s="48"/>
      <c r="F380" s="48"/>
    </row>
    <row r="381" spans="5:6" x14ac:dyDescent="0.2">
      <c r="E381" s="48"/>
      <c r="F381" s="48"/>
    </row>
    <row r="382" spans="5:6" x14ac:dyDescent="0.2">
      <c r="E382" s="48"/>
      <c r="F382" s="48"/>
    </row>
    <row r="383" spans="5:6" x14ac:dyDescent="0.2">
      <c r="E383" s="48"/>
      <c r="F383" s="48"/>
    </row>
    <row r="384" spans="5:6" x14ac:dyDescent="0.2">
      <c r="E384" s="48"/>
      <c r="F384" s="48"/>
    </row>
    <row r="385" spans="5:6" x14ac:dyDescent="0.2">
      <c r="E385" s="48"/>
      <c r="F385" s="48"/>
    </row>
    <row r="386" spans="5:6" x14ac:dyDescent="0.2">
      <c r="E386" s="48"/>
      <c r="F386" s="48"/>
    </row>
    <row r="387" spans="5:6" x14ac:dyDescent="0.2">
      <c r="E387" s="48"/>
      <c r="F387" s="48"/>
    </row>
    <row r="388" spans="5:6" x14ac:dyDescent="0.2">
      <c r="E388" s="48"/>
      <c r="F388" s="48"/>
    </row>
    <row r="389" spans="5:6" x14ac:dyDescent="0.2">
      <c r="E389" s="48"/>
      <c r="F389" s="48"/>
    </row>
    <row r="390" spans="5:6" x14ac:dyDescent="0.2">
      <c r="E390" s="48"/>
      <c r="F390" s="48"/>
    </row>
    <row r="391" spans="5:6" x14ac:dyDescent="0.2">
      <c r="E391" s="48"/>
      <c r="F391" s="48"/>
    </row>
    <row r="392" spans="5:6" x14ac:dyDescent="0.2">
      <c r="E392" s="48"/>
      <c r="F392" s="48"/>
    </row>
    <row r="393" spans="5:6" x14ac:dyDescent="0.2">
      <c r="E393" s="48"/>
      <c r="F393" s="48"/>
    </row>
    <row r="394" spans="5:6" x14ac:dyDescent="0.2">
      <c r="E394" s="48"/>
      <c r="F394" s="48"/>
    </row>
    <row r="395" spans="5:6" x14ac:dyDescent="0.2">
      <c r="E395" s="48"/>
      <c r="F395" s="48"/>
    </row>
    <row r="396" spans="5:6" x14ac:dyDescent="0.2">
      <c r="E396" s="48"/>
      <c r="F396" s="48"/>
    </row>
    <row r="397" spans="5:6" x14ac:dyDescent="0.2">
      <c r="E397" s="48"/>
      <c r="F397" s="48"/>
    </row>
    <row r="398" spans="5:6" x14ac:dyDescent="0.2">
      <c r="E398" s="48"/>
      <c r="F398" s="48"/>
    </row>
    <row r="399" spans="5:6" x14ac:dyDescent="0.2">
      <c r="E399" s="48"/>
      <c r="F399" s="48"/>
    </row>
    <row r="400" spans="5:6" x14ac:dyDescent="0.2">
      <c r="E400" s="48"/>
      <c r="F400" s="48"/>
    </row>
    <row r="401" spans="5:6" x14ac:dyDescent="0.2">
      <c r="E401" s="48"/>
      <c r="F401" s="48"/>
    </row>
    <row r="402" spans="5:6" x14ac:dyDescent="0.2">
      <c r="E402" s="48"/>
      <c r="F402" s="48"/>
    </row>
    <row r="403" spans="5:6" x14ac:dyDescent="0.2">
      <c r="E403" s="48"/>
      <c r="F403" s="48"/>
    </row>
    <row r="404" spans="5:6" x14ac:dyDescent="0.2">
      <c r="E404" s="48"/>
      <c r="F404" s="48"/>
    </row>
    <row r="405" spans="5:6" x14ac:dyDescent="0.2">
      <c r="E405" s="48"/>
      <c r="F405" s="48"/>
    </row>
    <row r="406" spans="5:6" x14ac:dyDescent="0.2">
      <c r="E406" s="48"/>
      <c r="F406" s="48"/>
    </row>
    <row r="407" spans="5:6" x14ac:dyDescent="0.2">
      <c r="E407" s="48"/>
      <c r="F407" s="48"/>
    </row>
    <row r="408" spans="5:6" x14ac:dyDescent="0.2">
      <c r="E408" s="48"/>
      <c r="F408" s="48"/>
    </row>
    <row r="409" spans="5:6" x14ac:dyDescent="0.2">
      <c r="E409" s="48"/>
      <c r="F409" s="48"/>
    </row>
    <row r="410" spans="5:6" x14ac:dyDescent="0.2">
      <c r="E410" s="48"/>
      <c r="F410" s="48"/>
    </row>
    <row r="411" spans="5:6" x14ac:dyDescent="0.2">
      <c r="E411" s="48"/>
      <c r="F411" s="48"/>
    </row>
    <row r="412" spans="5:6" x14ac:dyDescent="0.2">
      <c r="E412" s="48"/>
      <c r="F412" s="48"/>
    </row>
    <row r="413" spans="5:6" x14ac:dyDescent="0.2">
      <c r="E413" s="48"/>
      <c r="F413" s="48"/>
    </row>
    <row r="414" spans="5:6" x14ac:dyDescent="0.2">
      <c r="E414" s="48"/>
      <c r="F414" s="48"/>
    </row>
    <row r="415" spans="5:6" x14ac:dyDescent="0.2">
      <c r="E415" s="48"/>
      <c r="F415" s="48"/>
    </row>
    <row r="416" spans="5:6" x14ac:dyDescent="0.2">
      <c r="E416" s="48"/>
      <c r="F416" s="48"/>
    </row>
    <row r="417" spans="5:6" x14ac:dyDescent="0.2">
      <c r="E417" s="48"/>
      <c r="F417" s="48"/>
    </row>
    <row r="418" spans="5:6" x14ac:dyDescent="0.2">
      <c r="E418" s="48"/>
      <c r="F418" s="48"/>
    </row>
    <row r="419" spans="5:6" x14ac:dyDescent="0.2">
      <c r="E419" s="48"/>
      <c r="F419" s="48"/>
    </row>
    <row r="420" spans="5:6" x14ac:dyDescent="0.2">
      <c r="E420" s="48"/>
      <c r="F420" s="48"/>
    </row>
    <row r="421" spans="5:6" x14ac:dyDescent="0.2">
      <c r="E421" s="48"/>
      <c r="F421" s="48"/>
    </row>
    <row r="422" spans="5:6" x14ac:dyDescent="0.2">
      <c r="E422" s="48"/>
      <c r="F422" s="48"/>
    </row>
    <row r="423" spans="5:6" x14ac:dyDescent="0.2">
      <c r="E423" s="48"/>
      <c r="F423" s="48"/>
    </row>
    <row r="424" spans="5:6" x14ac:dyDescent="0.2">
      <c r="E424" s="48"/>
      <c r="F424" s="48"/>
    </row>
    <row r="425" spans="5:6" x14ac:dyDescent="0.2">
      <c r="E425" s="48"/>
      <c r="F425" s="48"/>
    </row>
    <row r="426" spans="5:6" x14ac:dyDescent="0.2">
      <c r="E426" s="48"/>
      <c r="F426" s="48"/>
    </row>
    <row r="427" spans="5:6" x14ac:dyDescent="0.2">
      <c r="E427" s="48"/>
      <c r="F427" s="48"/>
    </row>
    <row r="428" spans="5:6" x14ac:dyDescent="0.2">
      <c r="E428" s="48"/>
      <c r="F428" s="48"/>
    </row>
    <row r="429" spans="5:6" x14ac:dyDescent="0.2">
      <c r="E429" s="48"/>
      <c r="F429" s="48"/>
    </row>
    <row r="430" spans="5:6" x14ac:dyDescent="0.2">
      <c r="E430" s="48"/>
      <c r="F430" s="48"/>
    </row>
    <row r="431" spans="5:6" x14ac:dyDescent="0.2">
      <c r="E431" s="48"/>
      <c r="F431" s="48"/>
    </row>
    <row r="432" spans="5:6" x14ac:dyDescent="0.2">
      <c r="E432" s="48"/>
      <c r="F432" s="48"/>
    </row>
    <row r="433" spans="5:6" x14ac:dyDescent="0.2">
      <c r="E433" s="48"/>
      <c r="F433" s="48"/>
    </row>
    <row r="434" spans="5:6" x14ac:dyDescent="0.2">
      <c r="E434" s="48"/>
      <c r="F434" s="48"/>
    </row>
    <row r="435" spans="5:6" x14ac:dyDescent="0.2">
      <c r="E435" s="48"/>
      <c r="F435" s="48"/>
    </row>
    <row r="436" spans="5:6" x14ac:dyDescent="0.2">
      <c r="E436" s="48"/>
      <c r="F436" s="48"/>
    </row>
    <row r="437" spans="5:6" x14ac:dyDescent="0.2">
      <c r="E437" s="48"/>
      <c r="F437" s="48"/>
    </row>
    <row r="438" spans="5:6" x14ac:dyDescent="0.2">
      <c r="E438" s="48"/>
      <c r="F438" s="48"/>
    </row>
    <row r="439" spans="5:6" x14ac:dyDescent="0.2">
      <c r="E439" s="48"/>
      <c r="F439" s="48"/>
    </row>
    <row r="440" spans="5:6" x14ac:dyDescent="0.2">
      <c r="E440" s="48"/>
      <c r="F440" s="48"/>
    </row>
    <row r="441" spans="5:6" x14ac:dyDescent="0.2">
      <c r="E441" s="48"/>
      <c r="F441" s="48"/>
    </row>
    <row r="442" spans="5:6" x14ac:dyDescent="0.2">
      <c r="E442" s="48"/>
      <c r="F442" s="48"/>
    </row>
    <row r="443" spans="5:6" x14ac:dyDescent="0.2">
      <c r="E443" s="48"/>
      <c r="F443" s="48"/>
    </row>
    <row r="444" spans="5:6" x14ac:dyDescent="0.2">
      <c r="E444" s="48"/>
      <c r="F444" s="48"/>
    </row>
    <row r="445" spans="5:6" x14ac:dyDescent="0.2">
      <c r="E445" s="48"/>
      <c r="F445" s="48"/>
    </row>
    <row r="446" spans="5:6" x14ac:dyDescent="0.2">
      <c r="E446" s="48"/>
      <c r="F446" s="48"/>
    </row>
    <row r="447" spans="5:6" x14ac:dyDescent="0.2">
      <c r="E447" s="48"/>
      <c r="F447" s="48"/>
    </row>
    <row r="448" spans="5:6" x14ac:dyDescent="0.2">
      <c r="E448" s="48"/>
      <c r="F448" s="48"/>
    </row>
    <row r="449" spans="5:6" x14ac:dyDescent="0.2">
      <c r="E449" s="48"/>
      <c r="F449" s="48"/>
    </row>
    <row r="450" spans="5:6" x14ac:dyDescent="0.2">
      <c r="E450" s="48"/>
      <c r="F450" s="48"/>
    </row>
    <row r="451" spans="5:6" x14ac:dyDescent="0.2">
      <c r="E451" s="48"/>
      <c r="F451" s="48"/>
    </row>
    <row r="452" spans="5:6" x14ac:dyDescent="0.2">
      <c r="E452" s="48"/>
      <c r="F452" s="48"/>
    </row>
    <row r="453" spans="5:6" x14ac:dyDescent="0.2">
      <c r="E453" s="48"/>
      <c r="F453" s="48"/>
    </row>
    <row r="454" spans="5:6" x14ac:dyDescent="0.2">
      <c r="E454" s="48"/>
      <c r="F454" s="48"/>
    </row>
    <row r="455" spans="5:6" x14ac:dyDescent="0.2">
      <c r="E455" s="48"/>
      <c r="F455" s="48"/>
    </row>
    <row r="456" spans="5:6" x14ac:dyDescent="0.2">
      <c r="E456" s="48"/>
      <c r="F456" s="48"/>
    </row>
    <row r="457" spans="5:6" x14ac:dyDescent="0.2">
      <c r="E457" s="48"/>
      <c r="F457" s="48"/>
    </row>
    <row r="458" spans="5:6" x14ac:dyDescent="0.2">
      <c r="E458" s="48"/>
      <c r="F458" s="48"/>
    </row>
    <row r="459" spans="5:6" x14ac:dyDescent="0.2">
      <c r="E459" s="48"/>
      <c r="F459" s="48"/>
    </row>
    <row r="460" spans="5:6" x14ac:dyDescent="0.2">
      <c r="E460" s="48"/>
      <c r="F460" s="48"/>
    </row>
    <row r="461" spans="5:6" x14ac:dyDescent="0.2">
      <c r="E461" s="48"/>
      <c r="F461" s="48"/>
    </row>
    <row r="462" spans="5:6" x14ac:dyDescent="0.2">
      <c r="E462" s="48"/>
      <c r="F462" s="48"/>
    </row>
    <row r="463" spans="5:6" x14ac:dyDescent="0.2">
      <c r="E463" s="48"/>
      <c r="F463" s="48"/>
    </row>
    <row r="464" spans="5:6" x14ac:dyDescent="0.2">
      <c r="E464" s="48"/>
      <c r="F464" s="48"/>
    </row>
    <row r="465" spans="5:6" x14ac:dyDescent="0.2">
      <c r="E465" s="48"/>
      <c r="F465" s="48"/>
    </row>
    <row r="466" spans="5:6" x14ac:dyDescent="0.2">
      <c r="E466" s="48"/>
      <c r="F466" s="48"/>
    </row>
    <row r="467" spans="5:6" x14ac:dyDescent="0.2">
      <c r="E467" s="48"/>
      <c r="F467" s="48"/>
    </row>
    <row r="468" spans="5:6" x14ac:dyDescent="0.2">
      <c r="E468" s="48"/>
      <c r="F468" s="48"/>
    </row>
    <row r="469" spans="5:6" x14ac:dyDescent="0.2">
      <c r="E469" s="48"/>
      <c r="F469" s="48"/>
    </row>
    <row r="470" spans="5:6" x14ac:dyDescent="0.2">
      <c r="E470" s="48"/>
      <c r="F470" s="48"/>
    </row>
    <row r="471" spans="5:6" x14ac:dyDescent="0.2">
      <c r="E471" s="48"/>
      <c r="F471" s="48"/>
    </row>
    <row r="472" spans="5:6" x14ac:dyDescent="0.2">
      <c r="E472" s="48"/>
      <c r="F472" s="48"/>
    </row>
    <row r="473" spans="5:6" x14ac:dyDescent="0.2">
      <c r="E473" s="48"/>
      <c r="F473" s="48"/>
    </row>
    <row r="474" spans="5:6" x14ac:dyDescent="0.2">
      <c r="E474" s="48"/>
      <c r="F474" s="48"/>
    </row>
    <row r="475" spans="5:6" x14ac:dyDescent="0.2">
      <c r="E475" s="48"/>
      <c r="F475" s="48"/>
    </row>
    <row r="476" spans="5:6" x14ac:dyDescent="0.2">
      <c r="E476" s="48"/>
      <c r="F476" s="48"/>
    </row>
    <row r="477" spans="5:6" x14ac:dyDescent="0.2">
      <c r="E477" s="48"/>
      <c r="F477" s="48"/>
    </row>
    <row r="478" spans="5:6" x14ac:dyDescent="0.2">
      <c r="E478" s="48"/>
      <c r="F478" s="48"/>
    </row>
    <row r="479" spans="5:6" x14ac:dyDescent="0.2">
      <c r="E479" s="48"/>
      <c r="F479" s="48"/>
    </row>
    <row r="480" spans="5:6" x14ac:dyDescent="0.2">
      <c r="E480" s="48"/>
      <c r="F480" s="48"/>
    </row>
    <row r="481" spans="5:6" x14ac:dyDescent="0.2">
      <c r="E481" s="48"/>
      <c r="F481" s="48"/>
    </row>
    <row r="482" spans="5:6" x14ac:dyDescent="0.2">
      <c r="E482" s="48"/>
      <c r="F482" s="48"/>
    </row>
    <row r="483" spans="5:6" x14ac:dyDescent="0.2">
      <c r="E483" s="48"/>
      <c r="F483" s="48"/>
    </row>
    <row r="484" spans="5:6" x14ac:dyDescent="0.2">
      <c r="E484" s="48"/>
      <c r="F484" s="48"/>
    </row>
    <row r="485" spans="5:6" x14ac:dyDescent="0.2">
      <c r="E485" s="48"/>
      <c r="F485" s="48"/>
    </row>
    <row r="486" spans="5:6" x14ac:dyDescent="0.2">
      <c r="E486" s="48"/>
      <c r="F486" s="48"/>
    </row>
    <row r="487" spans="5:6" x14ac:dyDescent="0.2">
      <c r="E487" s="48"/>
      <c r="F487" s="48"/>
    </row>
    <row r="488" spans="5:6" x14ac:dyDescent="0.2">
      <c r="E488" s="48"/>
      <c r="F488" s="48"/>
    </row>
    <row r="489" spans="5:6" x14ac:dyDescent="0.2">
      <c r="E489" s="48"/>
      <c r="F489" s="48"/>
    </row>
    <row r="490" spans="5:6" x14ac:dyDescent="0.2">
      <c r="E490" s="48"/>
      <c r="F490" s="48"/>
    </row>
    <row r="491" spans="5:6" x14ac:dyDescent="0.2">
      <c r="E491" s="48"/>
      <c r="F491" s="48"/>
    </row>
    <row r="492" spans="5:6" x14ac:dyDescent="0.2">
      <c r="E492" s="48"/>
      <c r="F492" s="48"/>
    </row>
    <row r="493" spans="5:6" x14ac:dyDescent="0.2">
      <c r="E493" s="48"/>
      <c r="F493" s="48"/>
    </row>
    <row r="494" spans="5:6" x14ac:dyDescent="0.2">
      <c r="E494" s="48"/>
      <c r="F494" s="48"/>
    </row>
    <row r="495" spans="5:6" x14ac:dyDescent="0.2">
      <c r="E495" s="48"/>
      <c r="F495" s="48"/>
    </row>
    <row r="496" spans="5:6" x14ac:dyDescent="0.2">
      <c r="E496" s="48"/>
      <c r="F496" s="48"/>
    </row>
    <row r="497" spans="5:6" x14ac:dyDescent="0.2">
      <c r="E497" s="48"/>
      <c r="F497" s="48"/>
    </row>
    <row r="498" spans="5:6" x14ac:dyDescent="0.2">
      <c r="E498" s="48"/>
      <c r="F498" s="48"/>
    </row>
    <row r="499" spans="5:6" x14ac:dyDescent="0.2">
      <c r="E499" s="48"/>
      <c r="F499" s="48"/>
    </row>
    <row r="500" spans="5:6" x14ac:dyDescent="0.2">
      <c r="E500" s="48"/>
      <c r="F500" s="48"/>
    </row>
    <row r="501" spans="5:6" x14ac:dyDescent="0.2">
      <c r="E501" s="48"/>
      <c r="F501" s="48"/>
    </row>
    <row r="502" spans="5:6" x14ac:dyDescent="0.2">
      <c r="E502" s="48"/>
      <c r="F502" s="48"/>
    </row>
    <row r="503" spans="5:6" x14ac:dyDescent="0.2">
      <c r="E503" s="48"/>
      <c r="F503" s="48"/>
    </row>
    <row r="504" spans="5:6" x14ac:dyDescent="0.2">
      <c r="E504" s="48"/>
      <c r="F504" s="48"/>
    </row>
    <row r="505" spans="5:6" x14ac:dyDescent="0.2">
      <c r="E505" s="48"/>
      <c r="F505" s="48"/>
    </row>
    <row r="506" spans="5:6" x14ac:dyDescent="0.2">
      <c r="E506" s="48"/>
      <c r="F506" s="48"/>
    </row>
    <row r="507" spans="5:6" x14ac:dyDescent="0.2">
      <c r="E507" s="48"/>
      <c r="F507" s="48"/>
    </row>
    <row r="508" spans="5:6" x14ac:dyDescent="0.2">
      <c r="E508" s="48"/>
      <c r="F508" s="48"/>
    </row>
    <row r="509" spans="5:6" x14ac:dyDescent="0.2">
      <c r="E509" s="48"/>
      <c r="F509" s="48"/>
    </row>
    <row r="510" spans="5:6" x14ac:dyDescent="0.2">
      <c r="E510" s="48"/>
      <c r="F510" s="48"/>
    </row>
    <row r="511" spans="5:6" x14ac:dyDescent="0.2">
      <c r="E511" s="48"/>
      <c r="F511" s="48"/>
    </row>
    <row r="512" spans="5:6" x14ac:dyDescent="0.2">
      <c r="E512" s="48"/>
      <c r="F512" s="48"/>
    </row>
    <row r="513" spans="5:6" x14ac:dyDescent="0.2">
      <c r="E513" s="48"/>
      <c r="F513" s="48"/>
    </row>
    <row r="514" spans="5:6" x14ac:dyDescent="0.2">
      <c r="E514" s="48"/>
      <c r="F514" s="48"/>
    </row>
    <row r="515" spans="5:6" x14ac:dyDescent="0.2">
      <c r="E515" s="48"/>
      <c r="F515" s="48"/>
    </row>
    <row r="516" spans="5:6" x14ac:dyDescent="0.2">
      <c r="E516" s="48"/>
      <c r="F516" s="48"/>
    </row>
    <row r="517" spans="5:6" x14ac:dyDescent="0.2">
      <c r="E517" s="48"/>
      <c r="F517" s="48"/>
    </row>
    <row r="518" spans="5:6" x14ac:dyDescent="0.2">
      <c r="E518" s="48"/>
      <c r="F518" s="48"/>
    </row>
    <row r="519" spans="5:6" x14ac:dyDescent="0.2">
      <c r="E519" s="48"/>
      <c r="F519" s="48"/>
    </row>
    <row r="520" spans="5:6" x14ac:dyDescent="0.2">
      <c r="E520" s="48"/>
      <c r="F520" s="48"/>
    </row>
    <row r="521" spans="5:6" x14ac:dyDescent="0.2">
      <c r="E521" s="48"/>
      <c r="F521" s="48"/>
    </row>
    <row r="522" spans="5:6" x14ac:dyDescent="0.2">
      <c r="E522" s="48"/>
      <c r="F522" s="48"/>
    </row>
    <row r="523" spans="5:6" x14ac:dyDescent="0.2">
      <c r="E523" s="48"/>
      <c r="F523" s="48"/>
    </row>
    <row r="524" spans="5:6" x14ac:dyDescent="0.2">
      <c r="E524" s="48"/>
      <c r="F524" s="48"/>
    </row>
    <row r="525" spans="5:6" x14ac:dyDescent="0.2">
      <c r="E525" s="48"/>
      <c r="F525" s="48"/>
    </row>
    <row r="526" spans="5:6" x14ac:dyDescent="0.2">
      <c r="E526" s="48"/>
      <c r="F526" s="48"/>
    </row>
    <row r="527" spans="5:6" x14ac:dyDescent="0.2">
      <c r="E527" s="48"/>
      <c r="F527" s="48"/>
    </row>
    <row r="528" spans="5:6" x14ac:dyDescent="0.2">
      <c r="E528" s="48"/>
      <c r="F528" s="48"/>
    </row>
    <row r="529" spans="5:6" x14ac:dyDescent="0.2">
      <c r="E529" s="48"/>
      <c r="F529" s="48"/>
    </row>
    <row r="530" spans="5:6" x14ac:dyDescent="0.2">
      <c r="E530" s="48"/>
      <c r="F530" s="48"/>
    </row>
    <row r="531" spans="5:6" x14ac:dyDescent="0.2">
      <c r="E531" s="48"/>
      <c r="F531" s="48"/>
    </row>
    <row r="532" spans="5:6" x14ac:dyDescent="0.2">
      <c r="E532" s="48"/>
      <c r="F532" s="48"/>
    </row>
    <row r="533" spans="5:6" x14ac:dyDescent="0.2">
      <c r="E533" s="48"/>
      <c r="F533" s="48"/>
    </row>
    <row r="534" spans="5:6" x14ac:dyDescent="0.2">
      <c r="E534" s="48"/>
      <c r="F534" s="48"/>
    </row>
    <row r="535" spans="5:6" x14ac:dyDescent="0.2">
      <c r="E535" s="48"/>
      <c r="F535" s="48"/>
    </row>
    <row r="536" spans="5:6" x14ac:dyDescent="0.2">
      <c r="E536" s="48"/>
      <c r="F536" s="48"/>
    </row>
    <row r="537" spans="5:6" x14ac:dyDescent="0.2">
      <c r="E537" s="48"/>
      <c r="F537" s="48"/>
    </row>
    <row r="538" spans="5:6" x14ac:dyDescent="0.2">
      <c r="E538" s="48"/>
      <c r="F538" s="48"/>
    </row>
    <row r="539" spans="5:6" x14ac:dyDescent="0.2">
      <c r="E539" s="48"/>
      <c r="F539" s="48"/>
    </row>
    <row r="540" spans="5:6" x14ac:dyDescent="0.2">
      <c r="E540" s="48"/>
      <c r="F540" s="48"/>
    </row>
    <row r="541" spans="5:6" x14ac:dyDescent="0.2">
      <c r="E541" s="48"/>
      <c r="F541" s="48"/>
    </row>
    <row r="542" spans="5:6" x14ac:dyDescent="0.2">
      <c r="E542" s="48"/>
      <c r="F542" s="48"/>
    </row>
    <row r="543" spans="5:6" x14ac:dyDescent="0.2">
      <c r="E543" s="48"/>
      <c r="F543" s="48"/>
    </row>
    <row r="544" spans="5:6" x14ac:dyDescent="0.2">
      <c r="E544" s="48"/>
      <c r="F544" s="48"/>
    </row>
    <row r="545" spans="5:6" x14ac:dyDescent="0.2">
      <c r="E545" s="48"/>
      <c r="F545" s="48"/>
    </row>
    <row r="546" spans="5:6" x14ac:dyDescent="0.2">
      <c r="E546" s="48"/>
      <c r="F546" s="48"/>
    </row>
    <row r="547" spans="5:6" x14ac:dyDescent="0.2">
      <c r="E547" s="48"/>
      <c r="F547" s="48"/>
    </row>
    <row r="548" spans="5:6" x14ac:dyDescent="0.2">
      <c r="E548" s="48"/>
      <c r="F548" s="48"/>
    </row>
    <row r="549" spans="5:6" x14ac:dyDescent="0.2">
      <c r="E549" s="48"/>
      <c r="F549" s="48"/>
    </row>
    <row r="550" spans="5:6" x14ac:dyDescent="0.2">
      <c r="E550" s="48"/>
      <c r="F550" s="48"/>
    </row>
    <row r="551" spans="5:6" x14ac:dyDescent="0.2">
      <c r="E551" s="48"/>
      <c r="F551" s="48"/>
    </row>
    <row r="552" spans="5:6" x14ac:dyDescent="0.2">
      <c r="E552" s="48"/>
      <c r="F552" s="48"/>
    </row>
    <row r="553" spans="5:6" x14ac:dyDescent="0.2">
      <c r="E553" s="48"/>
      <c r="F553" s="48"/>
    </row>
    <row r="554" spans="5:6" x14ac:dyDescent="0.2">
      <c r="E554" s="48"/>
      <c r="F554" s="48"/>
    </row>
    <row r="555" spans="5:6" x14ac:dyDescent="0.2">
      <c r="E555" s="48"/>
      <c r="F555" s="48"/>
    </row>
    <row r="556" spans="5:6" x14ac:dyDescent="0.2">
      <c r="E556" s="48"/>
      <c r="F556" s="48"/>
    </row>
    <row r="557" spans="5:6" x14ac:dyDescent="0.2">
      <c r="E557" s="48"/>
      <c r="F557" s="48"/>
    </row>
    <row r="558" spans="5:6" x14ac:dyDescent="0.2">
      <c r="E558" s="48"/>
      <c r="F558" s="48"/>
    </row>
    <row r="559" spans="5:6" x14ac:dyDescent="0.2">
      <c r="E559" s="48"/>
      <c r="F559" s="48"/>
    </row>
    <row r="560" spans="5:6" x14ac:dyDescent="0.2">
      <c r="E560" s="48"/>
      <c r="F560" s="48"/>
    </row>
    <row r="561" spans="5:6" x14ac:dyDescent="0.2">
      <c r="E561" s="48"/>
      <c r="F561" s="48"/>
    </row>
    <row r="562" spans="5:6" x14ac:dyDescent="0.2">
      <c r="E562" s="48"/>
      <c r="F562" s="48"/>
    </row>
    <row r="563" spans="5:6" x14ac:dyDescent="0.2">
      <c r="E563" s="48"/>
      <c r="F563" s="48"/>
    </row>
    <row r="564" spans="5:6" x14ac:dyDescent="0.2">
      <c r="E564" s="48"/>
      <c r="F564" s="48"/>
    </row>
    <row r="565" spans="5:6" x14ac:dyDescent="0.2">
      <c r="E565" s="48"/>
      <c r="F565" s="48"/>
    </row>
    <row r="566" spans="5:6" x14ac:dyDescent="0.2">
      <c r="E566" s="48"/>
      <c r="F566" s="48"/>
    </row>
    <row r="567" spans="5:6" x14ac:dyDescent="0.2">
      <c r="E567" s="48"/>
      <c r="F567" s="48"/>
    </row>
    <row r="568" spans="5:6" x14ac:dyDescent="0.2">
      <c r="E568" s="48"/>
      <c r="F568" s="48"/>
    </row>
    <row r="569" spans="5:6" x14ac:dyDescent="0.2">
      <c r="E569" s="48"/>
      <c r="F569" s="48"/>
    </row>
    <row r="570" spans="5:6" x14ac:dyDescent="0.2">
      <c r="E570" s="48"/>
      <c r="F570" s="48"/>
    </row>
    <row r="571" spans="5:6" x14ac:dyDescent="0.2">
      <c r="E571" s="48"/>
      <c r="F571" s="48"/>
    </row>
    <row r="572" spans="5:6" x14ac:dyDescent="0.2">
      <c r="E572" s="48"/>
      <c r="F572" s="48"/>
    </row>
    <row r="573" spans="5:6" x14ac:dyDescent="0.2">
      <c r="E573" s="48"/>
      <c r="F573" s="48"/>
    </row>
    <row r="574" spans="5:6" x14ac:dyDescent="0.2">
      <c r="E574" s="48"/>
      <c r="F574" s="48"/>
    </row>
    <row r="575" spans="5:6" x14ac:dyDescent="0.2">
      <c r="E575" s="48"/>
      <c r="F575" s="48"/>
    </row>
    <row r="576" spans="5:6" x14ac:dyDescent="0.2">
      <c r="E576" s="48"/>
      <c r="F576" s="48"/>
    </row>
    <row r="577" spans="5:6" x14ac:dyDescent="0.2">
      <c r="E577" s="48"/>
      <c r="F577" s="48"/>
    </row>
    <row r="578" spans="5:6" x14ac:dyDescent="0.2">
      <c r="E578" s="48"/>
      <c r="F578" s="48"/>
    </row>
    <row r="579" spans="5:6" x14ac:dyDescent="0.2">
      <c r="E579" s="48"/>
      <c r="F579" s="48"/>
    </row>
    <row r="580" spans="5:6" x14ac:dyDescent="0.2">
      <c r="E580" s="48"/>
      <c r="F580" s="48"/>
    </row>
    <row r="581" spans="5:6" x14ac:dyDescent="0.2">
      <c r="E581" s="48"/>
      <c r="F581" s="48"/>
    </row>
    <row r="582" spans="5:6" x14ac:dyDescent="0.2">
      <c r="E582" s="48"/>
      <c r="F582" s="48"/>
    </row>
    <row r="583" spans="5:6" x14ac:dyDescent="0.2">
      <c r="E583" s="48"/>
      <c r="F583" s="48"/>
    </row>
    <row r="584" spans="5:6" x14ac:dyDescent="0.2">
      <c r="E584" s="48"/>
      <c r="F584" s="48"/>
    </row>
    <row r="585" spans="5:6" x14ac:dyDescent="0.2">
      <c r="E585" s="48"/>
      <c r="F585" s="48"/>
    </row>
    <row r="586" spans="5:6" x14ac:dyDescent="0.2">
      <c r="E586" s="48"/>
      <c r="F586" s="48"/>
    </row>
    <row r="587" spans="5:6" x14ac:dyDescent="0.2">
      <c r="E587" s="48"/>
      <c r="F587" s="48"/>
    </row>
    <row r="588" spans="5:6" x14ac:dyDescent="0.2">
      <c r="E588" s="48"/>
      <c r="F588" s="48"/>
    </row>
    <row r="589" spans="5:6" x14ac:dyDescent="0.2">
      <c r="E589" s="48"/>
      <c r="F589" s="48"/>
    </row>
    <row r="590" spans="5:6" x14ac:dyDescent="0.2">
      <c r="E590" s="48"/>
      <c r="F590" s="48"/>
    </row>
    <row r="591" spans="5:6" x14ac:dyDescent="0.2">
      <c r="E591" s="48"/>
      <c r="F591" s="48"/>
    </row>
    <row r="592" spans="5:6" x14ac:dyDescent="0.2">
      <c r="E592" s="48"/>
      <c r="F592" s="48"/>
    </row>
    <row r="593" spans="5:6" x14ac:dyDescent="0.2">
      <c r="E593" s="48"/>
      <c r="F593" s="48"/>
    </row>
    <row r="594" spans="5:6" x14ac:dyDescent="0.2">
      <c r="E594" s="48"/>
      <c r="F594" s="48"/>
    </row>
    <row r="595" spans="5:6" x14ac:dyDescent="0.2">
      <c r="E595" s="48"/>
      <c r="F595" s="48"/>
    </row>
    <row r="596" spans="5:6" x14ac:dyDescent="0.2">
      <c r="E596" s="48"/>
      <c r="F596" s="48"/>
    </row>
    <row r="597" spans="5:6" x14ac:dyDescent="0.2">
      <c r="E597" s="48"/>
      <c r="F597" s="48"/>
    </row>
    <row r="598" spans="5:6" x14ac:dyDescent="0.2">
      <c r="E598" s="48"/>
      <c r="F598" s="48"/>
    </row>
    <row r="599" spans="5:6" x14ac:dyDescent="0.2">
      <c r="E599" s="48"/>
      <c r="F599" s="48"/>
    </row>
    <row r="600" spans="5:6" x14ac:dyDescent="0.2">
      <c r="E600" s="48"/>
      <c r="F600" s="48"/>
    </row>
    <row r="601" spans="5:6" x14ac:dyDescent="0.2">
      <c r="E601" s="48"/>
      <c r="F601" s="48"/>
    </row>
    <row r="602" spans="5:6" x14ac:dyDescent="0.2">
      <c r="E602" s="48"/>
      <c r="F602" s="48"/>
    </row>
    <row r="603" spans="5:6" x14ac:dyDescent="0.2">
      <c r="E603" s="48"/>
      <c r="F603" s="48"/>
    </row>
    <row r="604" spans="5:6" x14ac:dyDescent="0.2">
      <c r="E604" s="48"/>
      <c r="F604" s="48"/>
    </row>
    <row r="605" spans="5:6" x14ac:dyDescent="0.2">
      <c r="E605" s="48"/>
      <c r="F605" s="48"/>
    </row>
    <row r="606" spans="5:6" x14ac:dyDescent="0.2">
      <c r="E606" s="48"/>
      <c r="F606" s="48"/>
    </row>
    <row r="607" spans="5:6" x14ac:dyDescent="0.2">
      <c r="E607" s="48"/>
      <c r="F607" s="48"/>
    </row>
    <row r="608" spans="5:6" x14ac:dyDescent="0.2">
      <c r="E608" s="48"/>
      <c r="F608" s="48"/>
    </row>
    <row r="609" spans="5:6" x14ac:dyDescent="0.2">
      <c r="E609" s="48"/>
      <c r="F609" s="48"/>
    </row>
    <row r="610" spans="5:6" x14ac:dyDescent="0.2">
      <c r="E610" s="48"/>
      <c r="F610" s="48"/>
    </row>
    <row r="611" spans="5:6" x14ac:dyDescent="0.2">
      <c r="E611" s="48"/>
      <c r="F611" s="48"/>
    </row>
    <row r="612" spans="5:6" x14ac:dyDescent="0.2">
      <c r="E612" s="48"/>
      <c r="F612" s="48"/>
    </row>
    <row r="613" spans="5:6" x14ac:dyDescent="0.2">
      <c r="E613" s="48"/>
      <c r="F613" s="48"/>
    </row>
    <row r="614" spans="5:6" x14ac:dyDescent="0.2">
      <c r="E614" s="48"/>
      <c r="F614" s="48"/>
    </row>
    <row r="615" spans="5:6" x14ac:dyDescent="0.2">
      <c r="E615" s="48"/>
      <c r="F615" s="48"/>
    </row>
    <row r="616" spans="5:6" x14ac:dyDescent="0.2">
      <c r="E616" s="48"/>
      <c r="F616" s="48"/>
    </row>
    <row r="617" spans="5:6" x14ac:dyDescent="0.2">
      <c r="E617" s="48"/>
      <c r="F617" s="48"/>
    </row>
    <row r="618" spans="5:6" x14ac:dyDescent="0.2">
      <c r="E618" s="48"/>
      <c r="F618" s="48"/>
    </row>
    <row r="619" spans="5:6" x14ac:dyDescent="0.2">
      <c r="E619" s="48"/>
      <c r="F619" s="48"/>
    </row>
    <row r="620" spans="5:6" x14ac:dyDescent="0.2">
      <c r="E620" s="48"/>
      <c r="F620" s="48"/>
    </row>
    <row r="621" spans="5:6" x14ac:dyDescent="0.2">
      <c r="E621" s="48"/>
      <c r="F621" s="48"/>
    </row>
    <row r="622" spans="5:6" x14ac:dyDescent="0.2">
      <c r="E622" s="48"/>
      <c r="F622" s="48"/>
    </row>
    <row r="623" spans="5:6" x14ac:dyDescent="0.2">
      <c r="E623" s="48"/>
      <c r="F623" s="48"/>
    </row>
    <row r="624" spans="5:6" x14ac:dyDescent="0.2">
      <c r="E624" s="48"/>
      <c r="F624" s="48"/>
    </row>
    <row r="625" spans="5:6" x14ac:dyDescent="0.2">
      <c r="E625" s="48"/>
      <c r="F625" s="48"/>
    </row>
    <row r="626" spans="5:6" x14ac:dyDescent="0.2">
      <c r="E626" s="48"/>
      <c r="F626" s="48"/>
    </row>
    <row r="627" spans="5:6" x14ac:dyDescent="0.2">
      <c r="E627" s="48"/>
      <c r="F627" s="48"/>
    </row>
    <row r="628" spans="5:6" x14ac:dyDescent="0.2">
      <c r="E628" s="48"/>
      <c r="F628" s="48"/>
    </row>
    <row r="629" spans="5:6" x14ac:dyDescent="0.2">
      <c r="E629" s="48"/>
      <c r="F629" s="48"/>
    </row>
    <row r="630" spans="5:6" x14ac:dyDescent="0.2">
      <c r="E630" s="48"/>
      <c r="F630" s="48"/>
    </row>
    <row r="631" spans="5:6" x14ac:dyDescent="0.2">
      <c r="E631" s="48"/>
      <c r="F631" s="48"/>
    </row>
    <row r="632" spans="5:6" x14ac:dyDescent="0.2">
      <c r="E632" s="48"/>
      <c r="F632" s="48"/>
    </row>
    <row r="633" spans="5:6" x14ac:dyDescent="0.2">
      <c r="E633" s="48"/>
      <c r="F633" s="48"/>
    </row>
    <row r="634" spans="5:6" x14ac:dyDescent="0.2">
      <c r="E634" s="48"/>
      <c r="F634" s="48"/>
    </row>
    <row r="635" spans="5:6" x14ac:dyDescent="0.2">
      <c r="E635" s="48"/>
      <c r="F635" s="48"/>
    </row>
    <row r="636" spans="5:6" x14ac:dyDescent="0.2">
      <c r="E636" s="48"/>
      <c r="F636" s="48"/>
    </row>
    <row r="637" spans="5:6" x14ac:dyDescent="0.2">
      <c r="E637" s="48"/>
      <c r="F637" s="48"/>
    </row>
    <row r="638" spans="5:6" x14ac:dyDescent="0.2">
      <c r="E638" s="48"/>
      <c r="F638" s="48"/>
    </row>
    <row r="639" spans="5:6" x14ac:dyDescent="0.2">
      <c r="E639" s="48"/>
      <c r="F639" s="48"/>
    </row>
    <row r="640" spans="5:6" x14ac:dyDescent="0.2">
      <c r="E640" s="48"/>
      <c r="F640" s="48"/>
    </row>
    <row r="641" spans="5:6" x14ac:dyDescent="0.2">
      <c r="E641" s="48"/>
      <c r="F641" s="48"/>
    </row>
    <row r="642" spans="5:6" x14ac:dyDescent="0.2">
      <c r="E642" s="48"/>
      <c r="F642" s="48"/>
    </row>
    <row r="643" spans="5:6" x14ac:dyDescent="0.2">
      <c r="E643" s="48"/>
      <c r="F643" s="48"/>
    </row>
    <row r="644" spans="5:6" x14ac:dyDescent="0.2">
      <c r="E644" s="48"/>
      <c r="F644" s="48"/>
    </row>
    <row r="645" spans="5:6" x14ac:dyDescent="0.2">
      <c r="E645" s="48"/>
      <c r="F645" s="48"/>
    </row>
    <row r="646" spans="5:6" x14ac:dyDescent="0.2">
      <c r="E646" s="48"/>
      <c r="F646" s="48"/>
    </row>
    <row r="647" spans="5:6" x14ac:dyDescent="0.2">
      <c r="E647" s="48"/>
      <c r="F647" s="48"/>
    </row>
    <row r="648" spans="5:6" x14ac:dyDescent="0.2">
      <c r="E648" s="48"/>
      <c r="F648" s="48"/>
    </row>
    <row r="649" spans="5:6" x14ac:dyDescent="0.2">
      <c r="E649" s="48"/>
      <c r="F649" s="48"/>
    </row>
    <row r="650" spans="5:6" x14ac:dyDescent="0.2">
      <c r="E650" s="48"/>
      <c r="F650" s="48"/>
    </row>
    <row r="651" spans="5:6" x14ac:dyDescent="0.2">
      <c r="E651" s="48"/>
      <c r="F651" s="48"/>
    </row>
    <row r="652" spans="5:6" x14ac:dyDescent="0.2">
      <c r="E652" s="48"/>
      <c r="F652" s="48"/>
    </row>
    <row r="653" spans="5:6" x14ac:dyDescent="0.2">
      <c r="E653" s="48"/>
      <c r="F653" s="48"/>
    </row>
    <row r="654" spans="5:6" x14ac:dyDescent="0.2">
      <c r="E654" s="48"/>
      <c r="F654" s="48"/>
    </row>
    <row r="655" spans="5:6" x14ac:dyDescent="0.2">
      <c r="E655" s="48"/>
      <c r="F655" s="48"/>
    </row>
    <row r="656" spans="5:6" x14ac:dyDescent="0.2">
      <c r="E656" s="48"/>
      <c r="F656" s="48"/>
    </row>
    <row r="657" spans="5:6" x14ac:dyDescent="0.2">
      <c r="E657" s="48"/>
      <c r="F657" s="48"/>
    </row>
    <row r="658" spans="5:6" x14ac:dyDescent="0.2">
      <c r="E658" s="48"/>
      <c r="F658" s="48"/>
    </row>
    <row r="659" spans="5:6" x14ac:dyDescent="0.2">
      <c r="E659" s="48"/>
      <c r="F659" s="48"/>
    </row>
    <row r="660" spans="5:6" x14ac:dyDescent="0.2">
      <c r="E660" s="48"/>
      <c r="F660" s="48"/>
    </row>
    <row r="661" spans="5:6" x14ac:dyDescent="0.2">
      <c r="E661" s="48"/>
      <c r="F661" s="48"/>
    </row>
    <row r="662" spans="5:6" x14ac:dyDescent="0.2">
      <c r="E662" s="48"/>
      <c r="F662" s="48"/>
    </row>
    <row r="663" spans="5:6" x14ac:dyDescent="0.2">
      <c r="E663" s="48"/>
      <c r="F663" s="48"/>
    </row>
    <row r="664" spans="5:6" x14ac:dyDescent="0.2">
      <c r="E664" s="48"/>
      <c r="F664" s="48"/>
    </row>
    <row r="665" spans="5:6" x14ac:dyDescent="0.2">
      <c r="E665" s="48"/>
      <c r="F665" s="48"/>
    </row>
    <row r="666" spans="5:6" x14ac:dyDescent="0.2">
      <c r="E666" s="48"/>
      <c r="F666" s="48"/>
    </row>
    <row r="667" spans="5:6" x14ac:dyDescent="0.2">
      <c r="E667" s="48"/>
      <c r="F667" s="48"/>
    </row>
    <row r="668" spans="5:6" x14ac:dyDescent="0.2">
      <c r="E668" s="48"/>
      <c r="F668" s="48"/>
    </row>
    <row r="669" spans="5:6" x14ac:dyDescent="0.2">
      <c r="E669" s="48"/>
      <c r="F669" s="48"/>
    </row>
    <row r="670" spans="5:6" x14ac:dyDescent="0.2">
      <c r="E670" s="48"/>
      <c r="F670" s="48"/>
    </row>
    <row r="671" spans="5:6" x14ac:dyDescent="0.2">
      <c r="E671" s="48"/>
      <c r="F671" s="48"/>
    </row>
    <row r="672" spans="5:6" x14ac:dyDescent="0.2">
      <c r="E672" s="48"/>
      <c r="F672" s="48"/>
    </row>
    <row r="673" spans="5:6" x14ac:dyDescent="0.2">
      <c r="E673" s="48"/>
      <c r="F673" s="48"/>
    </row>
    <row r="674" spans="5:6" x14ac:dyDescent="0.2">
      <c r="E674" s="48"/>
      <c r="F674" s="48"/>
    </row>
    <row r="675" spans="5:6" x14ac:dyDescent="0.2">
      <c r="E675" s="48"/>
      <c r="F675" s="48"/>
    </row>
    <row r="676" spans="5:6" x14ac:dyDescent="0.2">
      <c r="E676" s="48"/>
      <c r="F676" s="48"/>
    </row>
    <row r="677" spans="5:6" x14ac:dyDescent="0.2">
      <c r="E677" s="48"/>
      <c r="F677" s="48"/>
    </row>
    <row r="678" spans="5:6" x14ac:dyDescent="0.2">
      <c r="E678" s="48"/>
      <c r="F678" s="48"/>
    </row>
    <row r="679" spans="5:6" x14ac:dyDescent="0.2">
      <c r="E679" s="48"/>
      <c r="F679" s="48"/>
    </row>
    <row r="680" spans="5:6" x14ac:dyDescent="0.2">
      <c r="E680" s="48"/>
      <c r="F680" s="48"/>
    </row>
    <row r="681" spans="5:6" x14ac:dyDescent="0.2">
      <c r="E681" s="48"/>
      <c r="F681" s="48"/>
    </row>
    <row r="682" spans="5:6" x14ac:dyDescent="0.2">
      <c r="E682" s="48"/>
      <c r="F682" s="48"/>
    </row>
    <row r="683" spans="5:6" x14ac:dyDescent="0.2">
      <c r="E683" s="48"/>
      <c r="F683" s="48"/>
    </row>
    <row r="684" spans="5:6" x14ac:dyDescent="0.2">
      <c r="E684" s="48"/>
      <c r="F684" s="48"/>
    </row>
    <row r="685" spans="5:6" x14ac:dyDescent="0.2">
      <c r="E685" s="48"/>
      <c r="F685" s="48"/>
    </row>
    <row r="686" spans="5:6" x14ac:dyDescent="0.2">
      <c r="E686" s="48"/>
      <c r="F686" s="48"/>
    </row>
    <row r="687" spans="5:6" x14ac:dyDescent="0.2">
      <c r="E687" s="48"/>
      <c r="F687" s="48"/>
    </row>
    <row r="688" spans="5:6" x14ac:dyDescent="0.2">
      <c r="E688" s="48"/>
      <c r="F688" s="48"/>
    </row>
    <row r="689" spans="5:6" x14ac:dyDescent="0.2">
      <c r="E689" s="48"/>
      <c r="F689" s="48"/>
    </row>
    <row r="690" spans="5:6" x14ac:dyDescent="0.2">
      <c r="E690" s="48"/>
      <c r="F690" s="48"/>
    </row>
    <row r="691" spans="5:6" x14ac:dyDescent="0.2">
      <c r="E691" s="48"/>
      <c r="F691" s="48"/>
    </row>
    <row r="692" spans="5:6" x14ac:dyDescent="0.2">
      <c r="E692" s="48"/>
      <c r="F692" s="48"/>
    </row>
    <row r="693" spans="5:6" x14ac:dyDescent="0.2">
      <c r="E693" s="48"/>
      <c r="F693" s="48"/>
    </row>
    <row r="694" spans="5:6" x14ac:dyDescent="0.2">
      <c r="E694" s="48"/>
      <c r="F694" s="48"/>
    </row>
    <row r="695" spans="5:6" x14ac:dyDescent="0.2">
      <c r="E695" s="48"/>
      <c r="F695" s="48"/>
    </row>
    <row r="696" spans="5:6" x14ac:dyDescent="0.2">
      <c r="E696" s="48"/>
      <c r="F696" s="48"/>
    </row>
    <row r="697" spans="5:6" x14ac:dyDescent="0.2">
      <c r="E697" s="48"/>
      <c r="F697" s="48"/>
    </row>
    <row r="698" spans="5:6" x14ac:dyDescent="0.2">
      <c r="E698" s="48"/>
      <c r="F698" s="48"/>
    </row>
    <row r="699" spans="5:6" x14ac:dyDescent="0.2">
      <c r="E699" s="48"/>
      <c r="F699" s="48"/>
    </row>
    <row r="700" spans="5:6" x14ac:dyDescent="0.2">
      <c r="E700" s="48"/>
      <c r="F700" s="48"/>
    </row>
    <row r="701" spans="5:6" x14ac:dyDescent="0.2">
      <c r="E701" s="48"/>
      <c r="F701" s="48"/>
    </row>
    <row r="702" spans="5:6" x14ac:dyDescent="0.2">
      <c r="E702" s="48"/>
      <c r="F702" s="48"/>
    </row>
    <row r="703" spans="5:6" x14ac:dyDescent="0.2">
      <c r="E703" s="48"/>
      <c r="F703" s="48"/>
    </row>
    <row r="704" spans="5:6" x14ac:dyDescent="0.2">
      <c r="E704" s="48"/>
      <c r="F704" s="48"/>
    </row>
    <row r="705" spans="5:6" x14ac:dyDescent="0.2">
      <c r="E705" s="48"/>
      <c r="F705" s="48"/>
    </row>
    <row r="706" spans="5:6" x14ac:dyDescent="0.2">
      <c r="E706" s="48"/>
      <c r="F706" s="48"/>
    </row>
    <row r="707" spans="5:6" x14ac:dyDescent="0.2">
      <c r="E707" s="48"/>
      <c r="F707" s="48"/>
    </row>
    <row r="708" spans="5:6" x14ac:dyDescent="0.2">
      <c r="E708" s="48"/>
      <c r="F708" s="48"/>
    </row>
    <row r="709" spans="5:6" x14ac:dyDescent="0.2">
      <c r="E709" s="48"/>
      <c r="F709" s="48"/>
    </row>
    <row r="710" spans="5:6" x14ac:dyDescent="0.2">
      <c r="E710" s="48"/>
      <c r="F710" s="48"/>
    </row>
    <row r="711" spans="5:6" x14ac:dyDescent="0.2">
      <c r="E711" s="48"/>
      <c r="F711" s="48"/>
    </row>
    <row r="712" spans="5:6" x14ac:dyDescent="0.2">
      <c r="E712" s="48"/>
      <c r="F712" s="48"/>
    </row>
    <row r="713" spans="5:6" x14ac:dyDescent="0.2">
      <c r="E713" s="48"/>
      <c r="F713" s="48"/>
    </row>
    <row r="714" spans="5:6" x14ac:dyDescent="0.2">
      <c r="E714" s="48"/>
      <c r="F714" s="48"/>
    </row>
    <row r="715" spans="5:6" x14ac:dyDescent="0.2">
      <c r="E715" s="48"/>
      <c r="F715" s="48"/>
    </row>
    <row r="716" spans="5:6" x14ac:dyDescent="0.2">
      <c r="E716" s="48"/>
      <c r="F716" s="48"/>
    </row>
    <row r="717" spans="5:6" x14ac:dyDescent="0.2">
      <c r="E717" s="48"/>
      <c r="F717" s="48"/>
    </row>
    <row r="718" spans="5:6" x14ac:dyDescent="0.2">
      <c r="E718" s="48"/>
      <c r="F718" s="48"/>
    </row>
    <row r="719" spans="5:6" x14ac:dyDescent="0.2">
      <c r="E719" s="48"/>
      <c r="F719" s="48"/>
    </row>
    <row r="720" spans="5:6" x14ac:dyDescent="0.2">
      <c r="E720" s="48"/>
      <c r="F720" s="48"/>
    </row>
    <row r="721" spans="5:6" x14ac:dyDescent="0.2">
      <c r="E721" s="48"/>
      <c r="F721" s="48"/>
    </row>
    <row r="722" spans="5:6" x14ac:dyDescent="0.2">
      <c r="E722" s="48"/>
      <c r="F722" s="48"/>
    </row>
    <row r="723" spans="5:6" x14ac:dyDescent="0.2">
      <c r="E723" s="48"/>
      <c r="F723" s="48"/>
    </row>
    <row r="724" spans="5:6" x14ac:dyDescent="0.2">
      <c r="E724" s="48"/>
      <c r="F724" s="48"/>
    </row>
    <row r="725" spans="5:6" x14ac:dyDescent="0.2">
      <c r="E725" s="48"/>
      <c r="F725" s="48"/>
    </row>
    <row r="726" spans="5:6" x14ac:dyDescent="0.2">
      <c r="E726" s="48"/>
      <c r="F726" s="48"/>
    </row>
    <row r="727" spans="5:6" x14ac:dyDescent="0.2">
      <c r="E727" s="48"/>
      <c r="F727" s="48"/>
    </row>
    <row r="728" spans="5:6" x14ac:dyDescent="0.2">
      <c r="E728" s="48"/>
      <c r="F728" s="48"/>
    </row>
    <row r="729" spans="5:6" x14ac:dyDescent="0.2">
      <c r="E729" s="48"/>
      <c r="F729" s="48"/>
    </row>
    <row r="730" spans="5:6" x14ac:dyDescent="0.2">
      <c r="E730" s="48"/>
      <c r="F730" s="48"/>
    </row>
    <row r="731" spans="5:6" x14ac:dyDescent="0.2">
      <c r="E731" s="48"/>
      <c r="F731" s="48"/>
    </row>
    <row r="732" spans="5:6" x14ac:dyDescent="0.2">
      <c r="E732" s="48"/>
      <c r="F732" s="48"/>
    </row>
    <row r="733" spans="5:6" x14ac:dyDescent="0.2">
      <c r="E733" s="48"/>
      <c r="F733" s="48"/>
    </row>
    <row r="734" spans="5:6" x14ac:dyDescent="0.2">
      <c r="E734" s="48"/>
      <c r="F734" s="48"/>
    </row>
    <row r="735" spans="5:6" x14ac:dyDescent="0.2">
      <c r="E735" s="48"/>
      <c r="F735" s="48"/>
    </row>
    <row r="736" spans="5:6" x14ac:dyDescent="0.2">
      <c r="E736" s="48"/>
      <c r="F736" s="48"/>
    </row>
    <row r="737" spans="5:6" x14ac:dyDescent="0.2">
      <c r="E737" s="48"/>
      <c r="F737" s="48"/>
    </row>
    <row r="738" spans="5:6" x14ac:dyDescent="0.2">
      <c r="E738" s="48"/>
      <c r="F738" s="48"/>
    </row>
    <row r="739" spans="5:6" x14ac:dyDescent="0.2">
      <c r="E739" s="48"/>
      <c r="F739" s="48"/>
    </row>
    <row r="740" spans="5:6" x14ac:dyDescent="0.2">
      <c r="E740" s="48"/>
      <c r="F740" s="48"/>
    </row>
    <row r="741" spans="5:6" x14ac:dyDescent="0.2">
      <c r="E741" s="48"/>
      <c r="F741" s="48"/>
    </row>
    <row r="742" spans="5:6" x14ac:dyDescent="0.2">
      <c r="E742" s="48"/>
      <c r="F742" s="48"/>
    </row>
    <row r="743" spans="5:6" x14ac:dyDescent="0.2">
      <c r="E743" s="48"/>
      <c r="F743" s="48"/>
    </row>
    <row r="744" spans="5:6" x14ac:dyDescent="0.2">
      <c r="E744" s="48"/>
      <c r="F744" s="48"/>
    </row>
    <row r="745" spans="5:6" x14ac:dyDescent="0.2">
      <c r="E745" s="48"/>
      <c r="F745" s="48"/>
    </row>
    <row r="746" spans="5:6" x14ac:dyDescent="0.2">
      <c r="E746" s="48"/>
      <c r="F746" s="48"/>
    </row>
    <row r="747" spans="5:6" x14ac:dyDescent="0.2">
      <c r="E747" s="48"/>
      <c r="F747" s="48"/>
    </row>
    <row r="748" spans="5:6" x14ac:dyDescent="0.2">
      <c r="E748" s="48"/>
      <c r="F748" s="48"/>
    </row>
    <row r="749" spans="5:6" x14ac:dyDescent="0.2">
      <c r="E749" s="48"/>
      <c r="F749" s="48"/>
    </row>
    <row r="750" spans="5:6" x14ac:dyDescent="0.2">
      <c r="E750" s="48"/>
      <c r="F750" s="48"/>
    </row>
    <row r="751" spans="5:6" x14ac:dyDescent="0.2">
      <c r="E751" s="48"/>
      <c r="F751" s="48"/>
    </row>
    <row r="752" spans="5:6" x14ac:dyDescent="0.2">
      <c r="E752" s="48"/>
      <c r="F752" s="48"/>
    </row>
    <row r="753" spans="5:6" x14ac:dyDescent="0.2">
      <c r="E753" s="48"/>
      <c r="F753" s="48"/>
    </row>
    <row r="754" spans="5:6" x14ac:dyDescent="0.2">
      <c r="E754" s="48"/>
      <c r="F754" s="48"/>
    </row>
    <row r="755" spans="5:6" x14ac:dyDescent="0.2">
      <c r="E755" s="48"/>
      <c r="F755" s="48"/>
    </row>
    <row r="756" spans="5:6" x14ac:dyDescent="0.2">
      <c r="E756" s="48"/>
      <c r="F756" s="48"/>
    </row>
    <row r="757" spans="5:6" x14ac:dyDescent="0.2">
      <c r="E757" s="48"/>
      <c r="F757" s="48"/>
    </row>
    <row r="758" spans="5:6" x14ac:dyDescent="0.2">
      <c r="E758" s="48"/>
      <c r="F758" s="48"/>
    </row>
    <row r="759" spans="5:6" x14ac:dyDescent="0.2">
      <c r="E759" s="48"/>
      <c r="F759" s="48"/>
    </row>
    <row r="760" spans="5:6" x14ac:dyDescent="0.2">
      <c r="E760" s="48"/>
      <c r="F760" s="48"/>
    </row>
    <row r="761" spans="5:6" x14ac:dyDescent="0.2">
      <c r="E761" s="48"/>
      <c r="F761" s="48"/>
    </row>
    <row r="762" spans="5:6" x14ac:dyDescent="0.2">
      <c r="E762" s="48"/>
      <c r="F762" s="48"/>
    </row>
    <row r="763" spans="5:6" x14ac:dyDescent="0.2">
      <c r="E763" s="48"/>
      <c r="F763" s="48"/>
    </row>
    <row r="764" spans="5:6" x14ac:dyDescent="0.2">
      <c r="E764" s="48"/>
      <c r="F764" s="48"/>
    </row>
    <row r="765" spans="5:6" x14ac:dyDescent="0.2">
      <c r="E765" s="48"/>
      <c r="F765" s="48"/>
    </row>
    <row r="766" spans="5:6" x14ac:dyDescent="0.2">
      <c r="E766" s="48"/>
      <c r="F766" s="48"/>
    </row>
    <row r="767" spans="5:6" x14ac:dyDescent="0.2">
      <c r="E767" s="48"/>
      <c r="F767" s="48"/>
    </row>
    <row r="768" spans="5:6" x14ac:dyDescent="0.2">
      <c r="E768" s="48"/>
      <c r="F768" s="48"/>
    </row>
    <row r="769" spans="5:6" x14ac:dyDescent="0.2">
      <c r="E769" s="48"/>
      <c r="F769" s="48"/>
    </row>
    <row r="770" spans="5:6" x14ac:dyDescent="0.2">
      <c r="E770" s="48"/>
      <c r="F770" s="48"/>
    </row>
    <row r="771" spans="5:6" x14ac:dyDescent="0.2">
      <c r="E771" s="48"/>
      <c r="F771" s="48"/>
    </row>
    <row r="772" spans="5:6" x14ac:dyDescent="0.2">
      <c r="E772" s="48"/>
      <c r="F772" s="48"/>
    </row>
    <row r="773" spans="5:6" x14ac:dyDescent="0.2">
      <c r="E773" s="48"/>
      <c r="F773" s="48"/>
    </row>
    <row r="774" spans="5:6" x14ac:dyDescent="0.2">
      <c r="E774" s="48"/>
      <c r="F774" s="48"/>
    </row>
    <row r="775" spans="5:6" x14ac:dyDescent="0.2">
      <c r="E775" s="48"/>
      <c r="F775" s="48"/>
    </row>
    <row r="776" spans="5:6" x14ac:dyDescent="0.2">
      <c r="E776" s="48"/>
      <c r="F776" s="48"/>
    </row>
    <row r="777" spans="5:6" x14ac:dyDescent="0.2">
      <c r="E777" s="48"/>
      <c r="F777" s="48"/>
    </row>
    <row r="778" spans="5:6" x14ac:dyDescent="0.2">
      <c r="E778" s="48"/>
      <c r="F778" s="48"/>
    </row>
    <row r="779" spans="5:6" x14ac:dyDescent="0.2">
      <c r="E779" s="48"/>
      <c r="F779" s="48"/>
    </row>
    <row r="780" spans="5:6" x14ac:dyDescent="0.2">
      <c r="E780" s="48"/>
      <c r="F780" s="48"/>
    </row>
    <row r="781" spans="5:6" x14ac:dyDescent="0.2">
      <c r="E781" s="48"/>
      <c r="F781" s="48"/>
    </row>
    <row r="782" spans="5:6" x14ac:dyDescent="0.2">
      <c r="E782" s="48"/>
      <c r="F782" s="48"/>
    </row>
    <row r="783" spans="5:6" x14ac:dyDescent="0.2">
      <c r="E783" s="48"/>
      <c r="F783" s="48"/>
    </row>
    <row r="784" spans="5:6" x14ac:dyDescent="0.2">
      <c r="E784" s="48"/>
      <c r="F784" s="48"/>
    </row>
    <row r="785" spans="5:6" x14ac:dyDescent="0.2">
      <c r="E785" s="48"/>
      <c r="F785" s="48"/>
    </row>
    <row r="786" spans="5:6" x14ac:dyDescent="0.2">
      <c r="E786" s="48"/>
      <c r="F786" s="48"/>
    </row>
    <row r="787" spans="5:6" x14ac:dyDescent="0.2">
      <c r="E787" s="48"/>
      <c r="F787" s="48"/>
    </row>
    <row r="788" spans="5:6" x14ac:dyDescent="0.2">
      <c r="E788" s="48"/>
      <c r="F788" s="48"/>
    </row>
    <row r="789" spans="5:6" x14ac:dyDescent="0.2">
      <c r="E789" s="48"/>
      <c r="F789" s="48"/>
    </row>
    <row r="790" spans="5:6" x14ac:dyDescent="0.2">
      <c r="E790" s="48"/>
      <c r="F790" s="48"/>
    </row>
    <row r="791" spans="5:6" x14ac:dyDescent="0.2">
      <c r="E791" s="48"/>
      <c r="F791" s="48"/>
    </row>
    <row r="792" spans="5:6" x14ac:dyDescent="0.2">
      <c r="E792" s="48"/>
      <c r="F792" s="48"/>
    </row>
    <row r="793" spans="5:6" x14ac:dyDescent="0.2">
      <c r="E793" s="48"/>
      <c r="F793" s="48"/>
    </row>
    <row r="794" spans="5:6" x14ac:dyDescent="0.2">
      <c r="E794" s="48"/>
      <c r="F794" s="48"/>
    </row>
    <row r="795" spans="5:6" x14ac:dyDescent="0.2">
      <c r="E795" s="48"/>
      <c r="F795" s="48"/>
    </row>
    <row r="796" spans="5:6" x14ac:dyDescent="0.2">
      <c r="E796" s="48"/>
      <c r="F796" s="48"/>
    </row>
    <row r="797" spans="5:6" x14ac:dyDescent="0.2">
      <c r="E797" s="48"/>
      <c r="F797" s="48"/>
    </row>
    <row r="798" spans="5:6" x14ac:dyDescent="0.2">
      <c r="E798" s="48"/>
      <c r="F798" s="48"/>
    </row>
    <row r="799" spans="5:6" x14ac:dyDescent="0.2">
      <c r="E799" s="48"/>
      <c r="F799" s="48"/>
    </row>
    <row r="800" spans="5:6" x14ac:dyDescent="0.2">
      <c r="E800" s="48"/>
      <c r="F800" s="48"/>
    </row>
    <row r="801" spans="5:6" x14ac:dyDescent="0.2">
      <c r="E801" s="48"/>
      <c r="F801" s="48"/>
    </row>
    <row r="802" spans="5:6" x14ac:dyDescent="0.2">
      <c r="E802" s="48"/>
      <c r="F802" s="48"/>
    </row>
    <row r="803" spans="5:6" x14ac:dyDescent="0.2">
      <c r="E803" s="48"/>
      <c r="F803" s="48"/>
    </row>
    <row r="804" spans="5:6" x14ac:dyDescent="0.2">
      <c r="E804" s="48"/>
      <c r="F804" s="48"/>
    </row>
    <row r="805" spans="5:6" x14ac:dyDescent="0.2">
      <c r="E805" s="48"/>
      <c r="F805" s="48"/>
    </row>
    <row r="806" spans="5:6" x14ac:dyDescent="0.2">
      <c r="E806" s="48"/>
      <c r="F806" s="48"/>
    </row>
    <row r="807" spans="5:6" x14ac:dyDescent="0.2">
      <c r="E807" s="48"/>
      <c r="F807" s="48"/>
    </row>
    <row r="808" spans="5:6" x14ac:dyDescent="0.2">
      <c r="E808" s="48"/>
      <c r="F808" s="48"/>
    </row>
    <row r="809" spans="5:6" x14ac:dyDescent="0.2">
      <c r="E809" s="48"/>
      <c r="F809" s="48"/>
    </row>
    <row r="810" spans="5:6" x14ac:dyDescent="0.2">
      <c r="E810" s="48"/>
      <c r="F810" s="48"/>
    </row>
    <row r="811" spans="5:6" x14ac:dyDescent="0.2">
      <c r="E811" s="48"/>
      <c r="F811" s="48"/>
    </row>
    <row r="812" spans="5:6" x14ac:dyDescent="0.2">
      <c r="E812" s="48"/>
      <c r="F812" s="48"/>
    </row>
    <row r="813" spans="5:6" x14ac:dyDescent="0.2">
      <c r="E813" s="48"/>
      <c r="F813" s="48"/>
    </row>
    <row r="814" spans="5:6" x14ac:dyDescent="0.2">
      <c r="E814" s="48"/>
      <c r="F814" s="48"/>
    </row>
    <row r="815" spans="5:6" x14ac:dyDescent="0.2">
      <c r="E815" s="48"/>
      <c r="F815" s="48"/>
    </row>
    <row r="816" spans="5:6" x14ac:dyDescent="0.2">
      <c r="E816" s="48"/>
      <c r="F816" s="48"/>
    </row>
    <row r="817" spans="5:6" x14ac:dyDescent="0.2">
      <c r="E817" s="48"/>
      <c r="F817" s="48"/>
    </row>
    <row r="818" spans="5:6" x14ac:dyDescent="0.2">
      <c r="E818" s="48"/>
      <c r="F818" s="48"/>
    </row>
    <row r="819" spans="5:6" x14ac:dyDescent="0.2">
      <c r="E819" s="48"/>
      <c r="F819" s="48"/>
    </row>
    <row r="820" spans="5:6" x14ac:dyDescent="0.2">
      <c r="E820" s="48"/>
      <c r="F820" s="48"/>
    </row>
    <row r="821" spans="5:6" x14ac:dyDescent="0.2">
      <c r="E821" s="48"/>
      <c r="F821" s="48"/>
    </row>
    <row r="822" spans="5:6" x14ac:dyDescent="0.2">
      <c r="E822" s="48"/>
      <c r="F822" s="48"/>
    </row>
    <row r="823" spans="5:6" x14ac:dyDescent="0.2">
      <c r="E823" s="48"/>
      <c r="F823" s="48"/>
    </row>
    <row r="824" spans="5:6" x14ac:dyDescent="0.2">
      <c r="E824" s="48"/>
      <c r="F824" s="48"/>
    </row>
    <row r="825" spans="5:6" x14ac:dyDescent="0.2">
      <c r="E825" s="48"/>
      <c r="F825" s="48"/>
    </row>
    <row r="826" spans="5:6" x14ac:dyDescent="0.2">
      <c r="E826" s="48"/>
      <c r="F826" s="48"/>
    </row>
    <row r="827" spans="5:6" x14ac:dyDescent="0.2">
      <c r="E827" s="48"/>
      <c r="F827" s="48"/>
    </row>
    <row r="828" spans="5:6" x14ac:dyDescent="0.2">
      <c r="E828" s="48"/>
      <c r="F828" s="48"/>
    </row>
    <row r="829" spans="5:6" x14ac:dyDescent="0.2">
      <c r="E829" s="48"/>
      <c r="F829" s="48"/>
    </row>
    <row r="830" spans="5:6" x14ac:dyDescent="0.2">
      <c r="E830" s="48"/>
      <c r="F830" s="48"/>
    </row>
    <row r="831" spans="5:6" x14ac:dyDescent="0.2">
      <c r="E831" s="48"/>
      <c r="F831" s="48"/>
    </row>
    <row r="832" spans="5:6" x14ac:dyDescent="0.2">
      <c r="E832" s="48"/>
      <c r="F832" s="48"/>
    </row>
    <row r="833" spans="5:6" x14ac:dyDescent="0.2">
      <c r="E833" s="48"/>
      <c r="F833" s="48"/>
    </row>
    <row r="834" spans="5:6" x14ac:dyDescent="0.2">
      <c r="E834" s="48"/>
      <c r="F834" s="48"/>
    </row>
    <row r="835" spans="5:6" x14ac:dyDescent="0.2">
      <c r="E835" s="48"/>
      <c r="F835" s="48"/>
    </row>
    <row r="836" spans="5:6" x14ac:dyDescent="0.2">
      <c r="E836" s="48"/>
      <c r="F836" s="48"/>
    </row>
    <row r="837" spans="5:6" x14ac:dyDescent="0.2">
      <c r="E837" s="48"/>
      <c r="F837" s="48"/>
    </row>
    <row r="838" spans="5:6" x14ac:dyDescent="0.2">
      <c r="E838" s="48"/>
      <c r="F838" s="48"/>
    </row>
    <row r="839" spans="5:6" x14ac:dyDescent="0.2">
      <c r="E839" s="48"/>
      <c r="F839" s="48"/>
    </row>
    <row r="840" spans="5:6" x14ac:dyDescent="0.2">
      <c r="E840" s="48"/>
      <c r="F840" s="48"/>
    </row>
    <row r="841" spans="5:6" x14ac:dyDescent="0.2">
      <c r="E841" s="48"/>
      <c r="F841" s="48"/>
    </row>
    <row r="842" spans="5:6" x14ac:dyDescent="0.2">
      <c r="E842" s="48"/>
      <c r="F842" s="48"/>
    </row>
    <row r="843" spans="5:6" x14ac:dyDescent="0.2">
      <c r="E843" s="48"/>
      <c r="F843" s="48"/>
    </row>
    <row r="844" spans="5:6" x14ac:dyDescent="0.2">
      <c r="E844" s="48"/>
      <c r="F844" s="48"/>
    </row>
    <row r="845" spans="5:6" x14ac:dyDescent="0.2">
      <c r="E845" s="48"/>
      <c r="F845" s="48"/>
    </row>
    <row r="846" spans="5:6" x14ac:dyDescent="0.2">
      <c r="E846" s="48"/>
      <c r="F846" s="48"/>
    </row>
    <row r="847" spans="5:6" x14ac:dyDescent="0.2">
      <c r="E847" s="48"/>
      <c r="F847" s="48"/>
    </row>
    <row r="848" spans="5:6" x14ac:dyDescent="0.2">
      <c r="E848" s="48"/>
      <c r="F848" s="48"/>
    </row>
    <row r="849" spans="5:6" x14ac:dyDescent="0.2">
      <c r="E849" s="48"/>
      <c r="F849" s="48"/>
    </row>
    <row r="850" spans="5:6" x14ac:dyDescent="0.2">
      <c r="E850" s="48"/>
      <c r="F850" s="48"/>
    </row>
    <row r="851" spans="5:6" x14ac:dyDescent="0.2">
      <c r="E851" s="48"/>
      <c r="F851" s="48"/>
    </row>
    <row r="852" spans="5:6" x14ac:dyDescent="0.2">
      <c r="E852" s="48"/>
      <c r="F852" s="48"/>
    </row>
    <row r="853" spans="5:6" x14ac:dyDescent="0.2">
      <c r="E853" s="48"/>
      <c r="F853" s="48"/>
    </row>
    <row r="854" spans="5:6" x14ac:dyDescent="0.2">
      <c r="E854" s="48"/>
      <c r="F854" s="48"/>
    </row>
    <row r="855" spans="5:6" x14ac:dyDescent="0.2">
      <c r="E855" s="48"/>
      <c r="F855" s="48"/>
    </row>
    <row r="856" spans="5:6" x14ac:dyDescent="0.2">
      <c r="E856" s="48"/>
      <c r="F856" s="48"/>
    </row>
    <row r="857" spans="5:6" x14ac:dyDescent="0.2">
      <c r="E857" s="48"/>
      <c r="F857" s="48"/>
    </row>
    <row r="858" spans="5:6" x14ac:dyDescent="0.2">
      <c r="E858" s="48"/>
      <c r="F858" s="48"/>
    </row>
    <row r="859" spans="5:6" x14ac:dyDescent="0.2">
      <c r="E859" s="48"/>
      <c r="F859" s="48"/>
    </row>
    <row r="860" spans="5:6" x14ac:dyDescent="0.2">
      <c r="E860" s="48"/>
      <c r="F860" s="48"/>
    </row>
    <row r="861" spans="5:6" x14ac:dyDescent="0.2">
      <c r="E861" s="48"/>
      <c r="F861" s="48"/>
    </row>
    <row r="862" spans="5:6" x14ac:dyDescent="0.2">
      <c r="E862" s="48"/>
      <c r="F862" s="48"/>
    </row>
    <row r="863" spans="5:6" x14ac:dyDescent="0.2">
      <c r="E863" s="48"/>
      <c r="F863" s="48"/>
    </row>
    <row r="864" spans="5:6" x14ac:dyDescent="0.2">
      <c r="E864" s="48"/>
      <c r="F864" s="48"/>
    </row>
    <row r="865" spans="5:6" x14ac:dyDescent="0.2">
      <c r="E865" s="48"/>
      <c r="F865" s="48"/>
    </row>
    <row r="866" spans="5:6" x14ac:dyDescent="0.2">
      <c r="E866" s="48"/>
      <c r="F866" s="48"/>
    </row>
    <row r="867" spans="5:6" x14ac:dyDescent="0.2">
      <c r="E867" s="48"/>
      <c r="F867" s="48"/>
    </row>
    <row r="868" spans="5:6" x14ac:dyDescent="0.2">
      <c r="E868" s="48"/>
      <c r="F868" s="48"/>
    </row>
    <row r="869" spans="5:6" x14ac:dyDescent="0.2">
      <c r="E869" s="48"/>
      <c r="F869" s="48"/>
    </row>
    <row r="870" spans="5:6" x14ac:dyDescent="0.2">
      <c r="E870" s="48"/>
      <c r="F870" s="48"/>
    </row>
    <row r="871" spans="5:6" x14ac:dyDescent="0.2">
      <c r="E871" s="48"/>
      <c r="F871" s="48"/>
    </row>
    <row r="872" spans="5:6" x14ac:dyDescent="0.2">
      <c r="E872" s="48"/>
      <c r="F872" s="48"/>
    </row>
    <row r="873" spans="5:6" x14ac:dyDescent="0.2">
      <c r="E873" s="48"/>
      <c r="F873" s="48"/>
    </row>
    <row r="874" spans="5:6" x14ac:dyDescent="0.2">
      <c r="E874" s="48"/>
      <c r="F874" s="48"/>
    </row>
    <row r="875" spans="5:6" x14ac:dyDescent="0.2">
      <c r="E875" s="48"/>
      <c r="F875" s="48"/>
    </row>
    <row r="876" spans="5:6" x14ac:dyDescent="0.2">
      <c r="E876" s="48"/>
      <c r="F876" s="48"/>
    </row>
    <row r="877" spans="5:6" x14ac:dyDescent="0.2">
      <c r="E877" s="48"/>
      <c r="F877" s="48"/>
    </row>
    <row r="878" spans="5:6" x14ac:dyDescent="0.2">
      <c r="E878" s="48"/>
      <c r="F878" s="48"/>
    </row>
    <row r="879" spans="5:6" x14ac:dyDescent="0.2">
      <c r="E879" s="48"/>
      <c r="F879" s="48"/>
    </row>
    <row r="880" spans="5:6" x14ac:dyDescent="0.2">
      <c r="E880" s="48"/>
      <c r="F880" s="48"/>
    </row>
    <row r="881" spans="5:6" x14ac:dyDescent="0.2">
      <c r="E881" s="48"/>
      <c r="F881" s="48"/>
    </row>
    <row r="882" spans="5:6" x14ac:dyDescent="0.2">
      <c r="E882" s="48"/>
      <c r="F882" s="48"/>
    </row>
    <row r="883" spans="5:6" x14ac:dyDescent="0.2">
      <c r="E883" s="48"/>
      <c r="F883" s="48"/>
    </row>
    <row r="884" spans="5:6" x14ac:dyDescent="0.2">
      <c r="E884" s="48"/>
      <c r="F884" s="48"/>
    </row>
    <row r="885" spans="5:6" x14ac:dyDescent="0.2">
      <c r="E885" s="48"/>
      <c r="F885" s="48"/>
    </row>
    <row r="886" spans="5:6" x14ac:dyDescent="0.2">
      <c r="E886" s="48"/>
      <c r="F886" s="48"/>
    </row>
    <row r="887" spans="5:6" x14ac:dyDescent="0.2">
      <c r="E887" s="48"/>
      <c r="F887" s="48"/>
    </row>
    <row r="888" spans="5:6" x14ac:dyDescent="0.2">
      <c r="E888" s="48"/>
      <c r="F888" s="48"/>
    </row>
    <row r="889" spans="5:6" x14ac:dyDescent="0.2">
      <c r="E889" s="48"/>
      <c r="F889" s="48"/>
    </row>
    <row r="890" spans="5:6" x14ac:dyDescent="0.2">
      <c r="E890" s="48"/>
      <c r="F890" s="48"/>
    </row>
    <row r="891" spans="5:6" x14ac:dyDescent="0.2">
      <c r="E891" s="48"/>
      <c r="F891" s="48"/>
    </row>
    <row r="892" spans="5:6" x14ac:dyDescent="0.2">
      <c r="E892" s="48"/>
      <c r="F892" s="48"/>
    </row>
    <row r="893" spans="5:6" x14ac:dyDescent="0.2">
      <c r="E893" s="48"/>
      <c r="F893" s="48"/>
    </row>
    <row r="894" spans="5:6" x14ac:dyDescent="0.2">
      <c r="E894" s="48"/>
      <c r="F894" s="48"/>
    </row>
    <row r="895" spans="5:6" x14ac:dyDescent="0.2">
      <c r="E895" s="48"/>
      <c r="F895" s="48"/>
    </row>
    <row r="896" spans="5:6" x14ac:dyDescent="0.2">
      <c r="E896" s="48"/>
      <c r="F896" s="48"/>
    </row>
    <row r="897" spans="5:6" x14ac:dyDescent="0.2">
      <c r="E897" s="48"/>
      <c r="F897" s="48"/>
    </row>
    <row r="898" spans="5:6" x14ac:dyDescent="0.2">
      <c r="E898" s="48"/>
      <c r="F898" s="48"/>
    </row>
    <row r="899" spans="5:6" x14ac:dyDescent="0.2">
      <c r="E899" s="48"/>
      <c r="F899" s="48"/>
    </row>
    <row r="900" spans="5:6" x14ac:dyDescent="0.2">
      <c r="E900" s="48"/>
      <c r="F900" s="48"/>
    </row>
    <row r="901" spans="5:6" x14ac:dyDescent="0.2">
      <c r="E901" s="48"/>
      <c r="F901" s="48"/>
    </row>
    <row r="902" spans="5:6" x14ac:dyDescent="0.2">
      <c r="E902" s="48"/>
      <c r="F902" s="48"/>
    </row>
    <row r="903" spans="5:6" x14ac:dyDescent="0.2">
      <c r="E903" s="48"/>
      <c r="F903" s="48"/>
    </row>
    <row r="904" spans="5:6" x14ac:dyDescent="0.2">
      <c r="E904" s="48"/>
      <c r="F904" s="48"/>
    </row>
    <row r="905" spans="5:6" x14ac:dyDescent="0.2">
      <c r="E905" s="48"/>
      <c r="F905" s="48"/>
    </row>
    <row r="906" spans="5:6" x14ac:dyDescent="0.2">
      <c r="E906" s="48"/>
      <c r="F906" s="48"/>
    </row>
    <row r="907" spans="5:6" x14ac:dyDescent="0.2">
      <c r="E907" s="48"/>
      <c r="F907" s="48"/>
    </row>
    <row r="908" spans="5:6" x14ac:dyDescent="0.2">
      <c r="E908" s="48"/>
      <c r="F908" s="48"/>
    </row>
    <row r="909" spans="5:6" x14ac:dyDescent="0.2">
      <c r="E909" s="48"/>
      <c r="F909" s="48"/>
    </row>
    <row r="910" spans="5:6" x14ac:dyDescent="0.2">
      <c r="E910" s="48"/>
      <c r="F910" s="48"/>
    </row>
    <row r="911" spans="5:6" x14ac:dyDescent="0.2">
      <c r="E911" s="48"/>
      <c r="F911" s="48"/>
    </row>
    <row r="912" spans="5:6" x14ac:dyDescent="0.2">
      <c r="E912" s="48"/>
      <c r="F912" s="48"/>
    </row>
    <row r="913" spans="5:6" x14ac:dyDescent="0.2">
      <c r="E913" s="48"/>
      <c r="F913" s="48"/>
    </row>
    <row r="914" spans="5:6" x14ac:dyDescent="0.2">
      <c r="E914" s="48"/>
      <c r="F914" s="48"/>
    </row>
    <row r="915" spans="5:6" x14ac:dyDescent="0.2">
      <c r="E915" s="48"/>
      <c r="F915" s="48"/>
    </row>
    <row r="916" spans="5:6" x14ac:dyDescent="0.2">
      <c r="E916" s="48"/>
      <c r="F916" s="48"/>
    </row>
    <row r="917" spans="5:6" x14ac:dyDescent="0.2">
      <c r="E917" s="48"/>
      <c r="F917" s="48"/>
    </row>
    <row r="918" spans="5:6" x14ac:dyDescent="0.2">
      <c r="E918" s="48"/>
      <c r="F918" s="48"/>
    </row>
    <row r="919" spans="5:6" x14ac:dyDescent="0.2">
      <c r="E919" s="48"/>
      <c r="F919" s="48"/>
    </row>
    <row r="920" spans="5:6" x14ac:dyDescent="0.2">
      <c r="E920" s="48"/>
      <c r="F920" s="48"/>
    </row>
    <row r="921" spans="5:6" x14ac:dyDescent="0.2">
      <c r="E921" s="48"/>
      <c r="F921" s="48"/>
    </row>
    <row r="922" spans="5:6" x14ac:dyDescent="0.2">
      <c r="E922" s="48"/>
      <c r="F922" s="48"/>
    </row>
    <row r="923" spans="5:6" x14ac:dyDescent="0.2">
      <c r="E923" s="48"/>
      <c r="F923" s="48"/>
    </row>
    <row r="924" spans="5:6" x14ac:dyDescent="0.2">
      <c r="E924" s="48"/>
      <c r="F924" s="48"/>
    </row>
    <row r="925" spans="5:6" x14ac:dyDescent="0.2">
      <c r="E925" s="48"/>
      <c r="F925" s="48"/>
    </row>
    <row r="926" spans="5:6" x14ac:dyDescent="0.2">
      <c r="E926" s="48"/>
      <c r="F926" s="48"/>
    </row>
    <row r="927" spans="5:6" x14ac:dyDescent="0.2">
      <c r="E927" s="48"/>
      <c r="F927" s="48"/>
    </row>
    <row r="928" spans="5:6" x14ac:dyDescent="0.2">
      <c r="E928" s="48"/>
      <c r="F928" s="48"/>
    </row>
    <row r="929" spans="5:6" x14ac:dyDescent="0.2">
      <c r="E929" s="48"/>
      <c r="F929" s="48"/>
    </row>
    <row r="930" spans="5:6" x14ac:dyDescent="0.2">
      <c r="E930" s="48"/>
      <c r="F930" s="48"/>
    </row>
    <row r="931" spans="5:6" x14ac:dyDescent="0.2">
      <c r="E931" s="48"/>
      <c r="F931" s="48"/>
    </row>
    <row r="932" spans="5:6" x14ac:dyDescent="0.2">
      <c r="E932" s="48"/>
      <c r="F932" s="48"/>
    </row>
    <row r="933" spans="5:6" x14ac:dyDescent="0.2">
      <c r="E933" s="48"/>
      <c r="F933" s="48"/>
    </row>
    <row r="934" spans="5:6" x14ac:dyDescent="0.2">
      <c r="E934" s="48"/>
      <c r="F934" s="48"/>
    </row>
    <row r="935" spans="5:6" x14ac:dyDescent="0.2">
      <c r="E935" s="48"/>
      <c r="F935" s="48"/>
    </row>
    <row r="936" spans="5:6" x14ac:dyDescent="0.2">
      <c r="E936" s="48"/>
      <c r="F936" s="48"/>
    </row>
    <row r="937" spans="5:6" x14ac:dyDescent="0.2">
      <c r="E937" s="48"/>
      <c r="F937" s="48"/>
    </row>
    <row r="938" spans="5:6" x14ac:dyDescent="0.2">
      <c r="E938" s="48"/>
      <c r="F938" s="48"/>
    </row>
    <row r="939" spans="5:6" x14ac:dyDescent="0.2">
      <c r="E939" s="48"/>
      <c r="F939" s="48"/>
    </row>
    <row r="940" spans="5:6" x14ac:dyDescent="0.2">
      <c r="E940" s="48"/>
      <c r="F940" s="48"/>
    </row>
    <row r="941" spans="5:6" x14ac:dyDescent="0.2">
      <c r="E941" s="48"/>
      <c r="F941" s="48"/>
    </row>
    <row r="942" spans="5:6" x14ac:dyDescent="0.2">
      <c r="E942" s="48"/>
      <c r="F942" s="48"/>
    </row>
    <row r="943" spans="5:6" x14ac:dyDescent="0.2">
      <c r="E943" s="48"/>
      <c r="F943" s="48"/>
    </row>
    <row r="944" spans="5:6" x14ac:dyDescent="0.2">
      <c r="E944" s="48"/>
      <c r="F944" s="48"/>
    </row>
    <row r="945" spans="5:6" x14ac:dyDescent="0.2">
      <c r="E945" s="48"/>
      <c r="F945" s="48"/>
    </row>
    <row r="946" spans="5:6" x14ac:dyDescent="0.2">
      <c r="E946" s="48"/>
      <c r="F946" s="48"/>
    </row>
    <row r="947" spans="5:6" x14ac:dyDescent="0.2">
      <c r="E947" s="48"/>
      <c r="F947" s="48"/>
    </row>
    <row r="948" spans="5:6" x14ac:dyDescent="0.2">
      <c r="E948" s="48"/>
      <c r="F948" s="48"/>
    </row>
    <row r="949" spans="5:6" x14ac:dyDescent="0.2">
      <c r="E949" s="48"/>
      <c r="F949" s="48"/>
    </row>
    <row r="950" spans="5:6" x14ac:dyDescent="0.2">
      <c r="E950" s="48"/>
      <c r="F950" s="48"/>
    </row>
    <row r="951" spans="5:6" x14ac:dyDescent="0.2">
      <c r="E951" s="48"/>
      <c r="F951" s="48"/>
    </row>
    <row r="952" spans="5:6" x14ac:dyDescent="0.2">
      <c r="E952" s="48"/>
      <c r="F952" s="48"/>
    </row>
    <row r="953" spans="5:6" x14ac:dyDescent="0.2">
      <c r="E953" s="48"/>
      <c r="F953" s="48"/>
    </row>
    <row r="954" spans="5:6" x14ac:dyDescent="0.2">
      <c r="E954" s="48"/>
      <c r="F954" s="48"/>
    </row>
    <row r="955" spans="5:6" x14ac:dyDescent="0.2">
      <c r="E955" s="48"/>
      <c r="F955" s="48"/>
    </row>
    <row r="956" spans="5:6" x14ac:dyDescent="0.2">
      <c r="E956" s="48"/>
      <c r="F956" s="48"/>
    </row>
    <row r="957" spans="5:6" x14ac:dyDescent="0.2">
      <c r="E957" s="48"/>
      <c r="F957" s="48"/>
    </row>
    <row r="958" spans="5:6" x14ac:dyDescent="0.2">
      <c r="E958" s="48"/>
      <c r="F958" s="48"/>
    </row>
    <row r="959" spans="5:6" x14ac:dyDescent="0.2">
      <c r="E959" s="48"/>
      <c r="F959" s="48"/>
    </row>
    <row r="960" spans="5:6" x14ac:dyDescent="0.2">
      <c r="E960" s="48"/>
      <c r="F960" s="48"/>
    </row>
    <row r="961" spans="5:6" x14ac:dyDescent="0.2">
      <c r="E961" s="48"/>
      <c r="F961" s="48"/>
    </row>
    <row r="962" spans="5:6" x14ac:dyDescent="0.2">
      <c r="E962" s="48"/>
      <c r="F962" s="48"/>
    </row>
    <row r="963" spans="5:6" x14ac:dyDescent="0.2">
      <c r="E963" s="48"/>
      <c r="F963" s="48"/>
    </row>
    <row r="964" spans="5:6" x14ac:dyDescent="0.2">
      <c r="E964" s="48"/>
      <c r="F964" s="48"/>
    </row>
    <row r="965" spans="5:6" x14ac:dyDescent="0.2">
      <c r="E965" s="48"/>
      <c r="F965" s="48"/>
    </row>
    <row r="966" spans="5:6" x14ac:dyDescent="0.2">
      <c r="E966" s="48"/>
      <c r="F966" s="48"/>
    </row>
    <row r="967" spans="5:6" x14ac:dyDescent="0.2">
      <c r="E967" s="48"/>
      <c r="F967" s="48"/>
    </row>
    <row r="968" spans="5:6" x14ac:dyDescent="0.2">
      <c r="E968" s="48"/>
      <c r="F968" s="48"/>
    </row>
    <row r="969" spans="5:6" x14ac:dyDescent="0.2">
      <c r="E969" s="48"/>
      <c r="F969" s="48"/>
    </row>
    <row r="970" spans="5:6" x14ac:dyDescent="0.2">
      <c r="E970" s="48"/>
      <c r="F970" s="48"/>
    </row>
    <row r="971" spans="5:6" x14ac:dyDescent="0.2">
      <c r="E971" s="48"/>
      <c r="F971" s="48"/>
    </row>
    <row r="972" spans="5:6" x14ac:dyDescent="0.2">
      <c r="E972" s="48"/>
      <c r="F972" s="48"/>
    </row>
    <row r="973" spans="5:6" x14ac:dyDescent="0.2">
      <c r="E973" s="48"/>
      <c r="F973" s="48"/>
    </row>
    <row r="974" spans="5:6" x14ac:dyDescent="0.2">
      <c r="E974" s="48"/>
      <c r="F974" s="48"/>
    </row>
    <row r="975" spans="5:6" x14ac:dyDescent="0.2">
      <c r="E975" s="48"/>
      <c r="F975" s="48"/>
    </row>
    <row r="976" spans="5:6" x14ac:dyDescent="0.2">
      <c r="E976" s="48"/>
      <c r="F976" s="48"/>
    </row>
    <row r="977" spans="5:6" x14ac:dyDescent="0.2">
      <c r="E977" s="48"/>
      <c r="F977" s="48"/>
    </row>
    <row r="978" spans="5:6" x14ac:dyDescent="0.2">
      <c r="E978" s="48"/>
      <c r="F978" s="48"/>
    </row>
    <row r="979" spans="5:6" x14ac:dyDescent="0.2">
      <c r="E979" s="48"/>
      <c r="F979" s="48"/>
    </row>
    <row r="980" spans="5:6" x14ac:dyDescent="0.2">
      <c r="E980" s="48"/>
      <c r="F980" s="48"/>
    </row>
    <row r="981" spans="5:6" x14ac:dyDescent="0.2">
      <c r="E981" s="48"/>
      <c r="F981" s="48"/>
    </row>
    <row r="982" spans="5:6" x14ac:dyDescent="0.2">
      <c r="E982" s="48"/>
      <c r="F982" s="48"/>
    </row>
    <row r="983" spans="5:6" x14ac:dyDescent="0.2">
      <c r="E983" s="48"/>
      <c r="F983" s="48"/>
    </row>
    <row r="984" spans="5:6" x14ac:dyDescent="0.2">
      <c r="E984" s="48"/>
      <c r="F984" s="48"/>
    </row>
    <row r="985" spans="5:6" x14ac:dyDescent="0.2">
      <c r="E985" s="48"/>
      <c r="F985" s="48"/>
    </row>
    <row r="986" spans="5:6" x14ac:dyDescent="0.2">
      <c r="E986" s="48"/>
      <c r="F986" s="48"/>
    </row>
    <row r="987" spans="5:6" x14ac:dyDescent="0.2">
      <c r="E987" s="48"/>
      <c r="F987" s="48"/>
    </row>
    <row r="988" spans="5:6" x14ac:dyDescent="0.2">
      <c r="E988" s="48"/>
      <c r="F988" s="48"/>
    </row>
    <row r="989" spans="5:6" x14ac:dyDescent="0.2">
      <c r="E989" s="48"/>
      <c r="F989" s="48"/>
    </row>
    <row r="990" spans="5:6" x14ac:dyDescent="0.2">
      <c r="E990" s="48"/>
      <c r="F990" s="48"/>
    </row>
    <row r="991" spans="5:6" x14ac:dyDescent="0.2">
      <c r="E991" s="48"/>
      <c r="F991" s="48"/>
    </row>
    <row r="992" spans="5:6" x14ac:dyDescent="0.2">
      <c r="E992" s="48"/>
      <c r="F992" s="48"/>
    </row>
    <row r="993" spans="5:6" x14ac:dyDescent="0.2">
      <c r="E993" s="48"/>
      <c r="F993" s="48"/>
    </row>
    <row r="994" spans="5:6" x14ac:dyDescent="0.2">
      <c r="E994" s="48"/>
      <c r="F994" s="48"/>
    </row>
    <row r="995" spans="5:6" x14ac:dyDescent="0.2">
      <c r="E995" s="48"/>
      <c r="F995" s="48"/>
    </row>
    <row r="996" spans="5:6" x14ac:dyDescent="0.2">
      <c r="E996" s="48"/>
      <c r="F996" s="48"/>
    </row>
    <row r="997" spans="5:6" x14ac:dyDescent="0.2">
      <c r="E997" s="48"/>
      <c r="F997" s="48"/>
    </row>
    <row r="998" spans="5:6" x14ac:dyDescent="0.2">
      <c r="E998" s="48"/>
      <c r="F998" s="48"/>
    </row>
    <row r="999" spans="5:6" x14ac:dyDescent="0.2">
      <c r="E999" s="48"/>
      <c r="F999" s="48"/>
    </row>
    <row r="1000" spans="5:6" x14ac:dyDescent="0.2">
      <c r="E1000" s="48"/>
      <c r="F1000" s="48"/>
    </row>
    <row r="1001" spans="5:6" x14ac:dyDescent="0.2">
      <c r="E1001" s="48"/>
      <c r="F1001" s="48"/>
    </row>
    <row r="1002" spans="5:6" x14ac:dyDescent="0.2">
      <c r="E1002" s="48"/>
      <c r="F1002" s="48"/>
    </row>
    <row r="1003" spans="5:6" x14ac:dyDescent="0.2">
      <c r="E1003" s="48"/>
      <c r="F1003" s="48"/>
    </row>
    <row r="1004" spans="5:6" x14ac:dyDescent="0.2">
      <c r="E1004" s="48"/>
      <c r="F1004" s="48"/>
    </row>
    <row r="1005" spans="5:6" x14ac:dyDescent="0.2">
      <c r="E1005" s="48"/>
      <c r="F1005" s="48"/>
    </row>
    <row r="1006" spans="5:6" x14ac:dyDescent="0.2">
      <c r="E1006" s="48"/>
      <c r="F1006" s="48"/>
    </row>
    <row r="1007" spans="5:6" x14ac:dyDescent="0.2">
      <c r="E1007" s="48"/>
      <c r="F1007" s="48"/>
    </row>
    <row r="1008" spans="5:6" x14ac:dyDescent="0.2">
      <c r="E1008" s="48"/>
      <c r="F1008" s="48"/>
    </row>
    <row r="1009" spans="5:6" x14ac:dyDescent="0.2">
      <c r="E1009" s="48"/>
      <c r="F1009" s="48"/>
    </row>
    <row r="1010" spans="5:6" x14ac:dyDescent="0.2">
      <c r="E1010" s="48"/>
      <c r="F1010" s="48"/>
    </row>
    <row r="1011" spans="5:6" x14ac:dyDescent="0.2">
      <c r="E1011" s="48"/>
      <c r="F1011" s="48"/>
    </row>
    <row r="1012" spans="5:6" x14ac:dyDescent="0.2">
      <c r="E1012" s="48"/>
      <c r="F1012" s="48"/>
    </row>
    <row r="1013" spans="5:6" x14ac:dyDescent="0.2">
      <c r="E1013" s="48"/>
      <c r="F1013" s="48"/>
    </row>
    <row r="1014" spans="5:6" x14ac:dyDescent="0.2">
      <c r="E1014" s="48"/>
      <c r="F1014" s="48"/>
    </row>
    <row r="1015" spans="5:6" x14ac:dyDescent="0.2">
      <c r="E1015" s="48"/>
      <c r="F1015" s="48"/>
    </row>
    <row r="1016" spans="5:6" x14ac:dyDescent="0.2">
      <c r="E1016" s="48"/>
      <c r="F1016" s="48"/>
    </row>
    <row r="1017" spans="5:6" x14ac:dyDescent="0.2">
      <c r="E1017" s="48"/>
      <c r="F1017" s="48"/>
    </row>
    <row r="1018" spans="5:6" x14ac:dyDescent="0.2">
      <c r="E1018" s="48"/>
      <c r="F1018" s="48"/>
    </row>
    <row r="1019" spans="5:6" x14ac:dyDescent="0.2">
      <c r="E1019" s="48"/>
      <c r="F1019" s="48"/>
    </row>
    <row r="1020" spans="5:6" x14ac:dyDescent="0.2">
      <c r="E1020" s="48"/>
      <c r="F1020" s="48"/>
    </row>
    <row r="1021" spans="5:6" x14ac:dyDescent="0.2">
      <c r="E1021" s="48"/>
      <c r="F1021" s="48"/>
    </row>
    <row r="1022" spans="5:6" x14ac:dyDescent="0.2">
      <c r="E1022" s="48"/>
      <c r="F1022" s="48"/>
    </row>
    <row r="1023" spans="5:6" x14ac:dyDescent="0.2">
      <c r="E1023" s="48"/>
      <c r="F1023" s="48"/>
    </row>
    <row r="1024" spans="5:6" x14ac:dyDescent="0.2">
      <c r="E1024" s="48"/>
      <c r="F1024" s="48"/>
    </row>
    <row r="1025" spans="5:6" x14ac:dyDescent="0.2">
      <c r="E1025" s="48"/>
      <c r="F1025" s="48"/>
    </row>
    <row r="1026" spans="5:6" x14ac:dyDescent="0.2">
      <c r="E1026" s="48"/>
      <c r="F1026" s="48"/>
    </row>
    <row r="1027" spans="5:6" x14ac:dyDescent="0.2">
      <c r="E1027" s="48"/>
      <c r="F1027" s="48"/>
    </row>
    <row r="1028" spans="5:6" x14ac:dyDescent="0.2">
      <c r="E1028" s="48"/>
      <c r="F1028" s="48"/>
    </row>
    <row r="1029" spans="5:6" x14ac:dyDescent="0.2">
      <c r="E1029" s="48"/>
      <c r="F1029" s="48"/>
    </row>
  </sheetData>
  <dataValidations count="1">
    <dataValidation type="list" allowBlank="1" sqref="C2:C24" xr:uid="{00000000-0002-0000-0400-000000000000}">
      <formula1>"Directivo,Asesor,Profesional,Técnico"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ESTUDIO PT</vt:lpstr>
      <vt:lpstr>REQUISITOS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Carolina Largo</dc:creator>
  <cp:lastModifiedBy>Cristian Leandro Muñoz Claros</cp:lastModifiedBy>
  <dcterms:created xsi:type="dcterms:W3CDTF">2023-10-08T02:20:43Z</dcterms:created>
  <dcterms:modified xsi:type="dcterms:W3CDTF">2024-08-14T13:19:30Z</dcterms:modified>
</cp:coreProperties>
</file>