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nionline-my.sharepoint.com/personal/cmunoz_ani_gov_co/Documents/2026/Documentos/GETH/Formatos/"/>
    </mc:Choice>
  </mc:AlternateContent>
  <xr:revisionPtr revIDLastSave="4" documentId="8_{44A68E7C-4267-474C-AA42-EA8CBAF11597}" xr6:coauthVersionLast="47" xr6:coauthVersionMax="47" xr10:uidLastSave="{A1BB5BC7-352F-49DB-BD44-A2142B970E0B}"/>
  <bookViews>
    <workbookView xWindow="-120" yWindow="-120" windowWidth="20730" windowHeight="11040" xr2:uid="{00000000-000D-0000-FFFF-FFFF00000000}"/>
  </bookViews>
  <sheets>
    <sheet name="GETH-F-032" sheetId="1" r:id="rId1"/>
  </sheets>
  <definedNames>
    <definedName name="_xlnm.Print_Area" localSheetId="0">'GETH-F-032'!$A$1:$K$86</definedName>
    <definedName name="CEDULA">'GETH-F-032'!$D$6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23" i="1"/>
  <c r="J16" i="1"/>
  <c r="I80" i="1" s="1"/>
  <c r="F80" i="1"/>
  <c r="G80" i="1" s="1"/>
  <c r="J80" i="1" s="1"/>
  <c r="D82" i="1"/>
  <c r="D81" i="1"/>
  <c r="D80" i="1"/>
  <c r="J70" i="1"/>
  <c r="I81" i="1" s="1"/>
  <c r="F66" i="1"/>
  <c r="F65" i="1"/>
  <c r="F64" i="1"/>
  <c r="F63" i="1"/>
  <c r="F62" i="1"/>
  <c r="F61" i="1"/>
  <c r="F60" i="1"/>
  <c r="F59" i="1"/>
  <c r="F58" i="1"/>
  <c r="B57" i="1"/>
  <c r="B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Hernán Darío Vargas Molina</author>
    <author/>
  </authors>
  <commentList>
    <comment ref="B5" authorId="0" shapeId="0" xr:uid="{40F03ACA-9B93-4E25-89C3-3753CAE66ABC}">
      <text>
        <r>
          <rPr>
            <sz val="9"/>
            <color indexed="81"/>
            <rFont val="Tahoma"/>
            <family val="2"/>
          </rPr>
          <t>Ingresar Denominación, Código y Grado del Cargo desempeñado por el servidor</t>
        </r>
      </text>
    </comment>
    <comment ref="C5" authorId="0" shapeId="0" xr:uid="{0814FD3E-C878-4B04-86A7-46C26D241098}">
      <text>
        <r>
          <rPr>
            <sz val="9"/>
            <color indexed="81"/>
            <rFont val="Tahoma"/>
            <family val="2"/>
          </rPr>
          <t>Ingresar el código y grado del empleo</t>
        </r>
      </text>
    </comment>
    <comment ref="G5" authorId="0" shapeId="0" xr:uid="{6DE4D0B7-DCBC-4BE2-BC39-BF28C685100B}">
      <text>
        <r>
          <rPr>
            <sz val="9"/>
            <color indexed="81"/>
            <rFont val="Tahoma"/>
            <family val="2"/>
          </rPr>
          <t>Ingrese los requisitos de estudio establecidos en el manual de funciones para el cargo</t>
        </r>
      </text>
    </comment>
    <comment ref="H5" authorId="0" shapeId="0" xr:uid="{6AA9E671-1520-4A2B-82F7-F6995FCAD977}">
      <text>
        <r>
          <rPr>
            <sz val="9"/>
            <color indexed="81"/>
            <rFont val="Tahoma"/>
            <family val="2"/>
          </rPr>
          <t xml:space="preserve">Ingrese los requisitos de experiencia para el cargo establecidos en el Manual de funciones del cargo
</t>
        </r>
      </text>
    </comment>
    <comment ref="I5" authorId="0" shapeId="0" xr:uid="{B524ED0A-C9BA-4841-9E6C-653903B4FBAB}">
      <text>
        <r>
          <rPr>
            <sz val="9"/>
            <color indexed="81"/>
            <rFont val="Tahoma"/>
            <family val="2"/>
          </rPr>
          <t xml:space="preserve">Ingrese los Núcleos Básicos del Conocimiento establecidos para el cargo en el Manual de funciones
</t>
        </r>
      </text>
    </comment>
    <comment ref="B7" authorId="0" shapeId="0" xr:uid="{60C1F76F-60CC-41BF-80D7-7FCB2F7C27E8}">
      <text>
        <r>
          <rPr>
            <sz val="9"/>
            <color indexed="81"/>
            <rFont val="Tahoma"/>
            <family val="2"/>
          </rPr>
          <t xml:space="preserve">Ingrese la dependencia donde está ubicado funcionalmente el cargo
</t>
        </r>
      </text>
    </comment>
    <comment ref="C7" authorId="0" shapeId="0" xr:uid="{1BEEF1F4-CFC9-418E-BFA3-D3A346982A78}">
      <text>
        <r>
          <rPr>
            <sz val="9"/>
            <color indexed="81"/>
            <rFont val="Tahoma"/>
            <family val="2"/>
          </rPr>
          <t xml:space="preserve">Ingrese el nombre del grupo o equipo d etrabajo donde está ubicado el cargo
</t>
        </r>
      </text>
    </comment>
    <comment ref="G7" authorId="0" shapeId="0" xr:uid="{8425A3F7-5A18-4884-AE29-87F9D6171C1E}">
      <text>
        <r>
          <rPr>
            <sz val="9"/>
            <color indexed="81"/>
            <rFont val="Tahoma"/>
            <family val="2"/>
          </rPr>
          <t>Si los requisitos de estudio y experiencia tienen contemplada una alternativa en el manual de funciones, registrarla en estas casillas</t>
        </r>
      </text>
    </comment>
    <comment ref="B11" authorId="0" shapeId="0" xr:uid="{CB398E8C-6763-48E8-988D-81E1BD620D86}">
      <text>
        <r>
          <rPr>
            <sz val="9"/>
            <color indexed="81"/>
            <rFont val="Tahoma"/>
            <family val="2"/>
          </rPr>
          <t>Ingrese el nombre del título obtenido</t>
        </r>
      </text>
    </comment>
    <comment ref="C11" authorId="0" shapeId="0" xr:uid="{A70A118C-F4AA-415C-B590-045B43D64A29}">
      <text>
        <r>
          <rPr>
            <sz val="9"/>
            <color indexed="81"/>
            <rFont val="Tahoma"/>
            <family val="2"/>
          </rPr>
          <t xml:space="preserve">Ingrese la fecha de grado
</t>
        </r>
      </text>
    </comment>
    <comment ref="D11" authorId="0" shapeId="0" xr:uid="{73A923DF-BD85-41A4-B166-2BF984F339B6}">
      <text>
        <r>
          <rPr>
            <sz val="9"/>
            <color indexed="81"/>
            <rFont val="Tahoma"/>
            <family val="2"/>
          </rPr>
          <t xml:space="preserve">Ingrese el nivel de estudio realizado: Ejemplo Profesional, Técnico, Especialización, Maestría etc.
</t>
        </r>
      </text>
    </comment>
    <comment ref="F11" authorId="1" shapeId="0" xr:uid="{00000000-0006-0000-0000-000002000000}">
      <text>
        <r>
          <rPr>
            <sz val="10"/>
            <color rgb="FF000000"/>
            <rFont val="Arial"/>
            <family val="2"/>
            <scheme val="minor"/>
          </rPr>
          <t>Verifique si el título obtenido es válido en comparación con los NBC requeridos para el cargo</t>
        </r>
      </text>
    </comment>
    <comment ref="G11" authorId="1" shapeId="0" xr:uid="{00000000-0006-0000-0000-000003000000}">
      <text>
        <r>
          <rPr>
            <sz val="10"/>
            <color rgb="FF000000"/>
            <rFont val="Arial"/>
            <family val="2"/>
            <scheme val="minor"/>
          </rPr>
          <t>Señale si el tipo de estudio se utilizará para cubrir el requisito mínimo del cargo o para la obtención de Prima técnica o si es adicional a los dos anteriores y se utilizará para calcular el incremento de PT</t>
        </r>
      </text>
    </comment>
    <comment ref="H11" authorId="1" shapeId="0" xr:uid="{00000000-0006-0000-0000-000004000000}">
      <text>
        <r>
          <rPr>
            <sz val="10"/>
            <color rgb="FF000000"/>
            <rFont val="Arial"/>
            <family val="2"/>
            <scheme val="minor"/>
          </rPr>
          <t>Registre las observaciones sobre el título</t>
        </r>
      </text>
    </comment>
    <comment ref="J11" authorId="0" shapeId="0" xr:uid="{28517E9C-AFE4-4036-AF93-6CECAE503C46}">
      <text>
        <r>
          <rPr>
            <sz val="9"/>
            <color indexed="81"/>
            <rFont val="Tahoma"/>
            <family val="2"/>
          </rPr>
          <t>Determine si el servidor cumple con los requisitos de estudio para el otorgamiento de la prima técnica</t>
        </r>
      </text>
    </comment>
    <comment ref="B22" authorId="0" shapeId="0" xr:uid="{73637161-765C-4A99-B0C4-92F4C6459C24}">
      <text>
        <r>
          <rPr>
            <sz val="9"/>
            <color indexed="81"/>
            <rFont val="Tahoma"/>
            <family val="2"/>
          </rPr>
          <t>Registre el nombre de la entidad en donde se prestó el servicio</t>
        </r>
      </text>
    </comment>
    <comment ref="G22" authorId="0" shapeId="0" xr:uid="{D244E7D8-DB35-4C9C-BACB-AA5BBC48BB29}">
      <text>
        <r>
          <rPr>
            <sz val="9"/>
            <color indexed="81"/>
            <rFont val="Tahoma"/>
            <family val="2"/>
          </rPr>
          <t xml:space="preserve">Defina el tipo de experiencia aportada por el servidor
</t>
        </r>
      </text>
    </comment>
    <comment ref="H22" authorId="0" shapeId="0" xr:uid="{B2F7691F-161C-4A90-9ADB-33A4EC3A5C83}">
      <text>
        <r>
          <rPr>
            <sz val="9"/>
            <color indexed="81"/>
            <rFont val="Tahoma"/>
            <family val="2"/>
          </rPr>
          <t>Valore si la experiencia aportada es altamente calificada, para requisito mínimo o no aplica</t>
        </r>
      </text>
    </comment>
    <comment ref="H69" authorId="0" shapeId="0" xr:uid="{EB03B83E-4CB8-44E1-A384-9FE1FFB10911}">
      <text>
        <r>
          <rPr>
            <sz val="8"/>
            <color indexed="81"/>
            <rFont val="Tahoma"/>
            <family val="2"/>
          </rPr>
          <t>Ingrese el ISNN (Revista) o ISBN (Libro) según corresponda. Es indispensable para el reconocimiento del % adicional</t>
        </r>
      </text>
    </comment>
    <comment ref="B84" authorId="0" shapeId="0" xr:uid="{B2AC8735-E3E6-46BC-B112-41327EEC908E}">
      <text>
        <r>
          <rPr>
            <sz val="9"/>
            <color indexed="81"/>
            <rFont val="Tahoma"/>
            <family val="2"/>
          </rPr>
          <t>Registre su concepto sobre e cumplimiento o no de los requisitos para el otorgamiento de la prima técnica</t>
        </r>
      </text>
    </comment>
    <comment ref="G84" authorId="0" shapeId="0" xr:uid="{3F1A91B8-A06B-47C5-8E5A-4BCD3377ABD9}">
      <text>
        <r>
          <rPr>
            <sz val="9"/>
            <color indexed="81"/>
            <rFont val="Tahoma"/>
            <family val="2"/>
          </rPr>
          <t>Registre la fecha en que se realizó el estudio</t>
        </r>
      </text>
    </comment>
    <comment ref="H84" authorId="0" shapeId="0" xr:uid="{399B9BC3-D305-4786-92CF-6DD537D38AA4}">
      <text>
        <r>
          <rPr>
            <sz val="9"/>
            <color indexed="81"/>
            <rFont val="Tahoma"/>
            <family val="2"/>
          </rPr>
          <t>Registre el nombre y cargo de la persona que realiza el estudio</t>
        </r>
      </text>
    </comment>
    <comment ref="I84" authorId="0" shapeId="0" xr:uid="{69FD904A-8792-42B1-929B-F4F83B5B97F7}">
      <text>
        <r>
          <rPr>
            <sz val="9"/>
            <color indexed="81"/>
            <rFont val="Tahoma"/>
            <family val="2"/>
          </rPr>
          <t>Registre el nombre y cargo de quien revisa el estudio (Coordinador(a) del GIT de Talento Humano)</t>
        </r>
      </text>
    </comment>
  </commentList>
</comments>
</file>

<file path=xl/sharedStrings.xml><?xml version="1.0" encoding="utf-8"?>
<sst xmlns="http://schemas.openxmlformats.org/spreadsheetml/2006/main" count="55" uniqueCount="49">
  <si>
    <t xml:space="preserve">VERIFICACIÓN CUMPLIMIENTO DE CRITERIOS PARA OTORGAMIENTO DE LA PRIMA TÉCNICA POR TÍTULO DE ESTUDIOS DE FORMACIÓN AVANZADA Y CINCO (5) AÑOS DE EXPERIENCIA ALTAMENTE CALIFICADA </t>
  </si>
  <si>
    <t>GESTIÓN DEL TALENTO HUMANO</t>
  </si>
  <si>
    <t>GETH-F-032</t>
  </si>
  <si>
    <t>007</t>
  </si>
  <si>
    <t>Cargo</t>
  </si>
  <si>
    <t>Cod</t>
  </si>
  <si>
    <t>CC</t>
  </si>
  <si>
    <t>Nombre</t>
  </si>
  <si>
    <t>Requisitos de Estudio</t>
  </si>
  <si>
    <t>Requisito de Experiencia</t>
  </si>
  <si>
    <t>NBC</t>
  </si>
  <si>
    <t>Dependencia</t>
  </si>
  <si>
    <t>GIT/Equipo</t>
  </si>
  <si>
    <t>Alternativa</t>
  </si>
  <si>
    <t>Título</t>
  </si>
  <si>
    <t>Fecha</t>
  </si>
  <si>
    <t>Nivel</t>
  </si>
  <si>
    <t>Validación</t>
  </si>
  <si>
    <t>Descripción</t>
  </si>
  <si>
    <t>Observación</t>
  </si>
  <si>
    <t>CUMPLIMIENTO</t>
  </si>
  <si>
    <t>Requisito Mínimo</t>
  </si>
  <si>
    <t>% Adicional</t>
  </si>
  <si>
    <t>EXPERIENCIA</t>
  </si>
  <si>
    <t>Entidad</t>
  </si>
  <si>
    <t>Fecha Inicio</t>
  </si>
  <si>
    <t>Meses</t>
  </si>
  <si>
    <t>Tipo de Exp</t>
  </si>
  <si>
    <t>PUBLICACIONES</t>
  </si>
  <si>
    <t>Nombre Publicación</t>
  </si>
  <si>
    <t>Tipo</t>
  </si>
  <si>
    <t>ISNN O ISBN</t>
  </si>
  <si>
    <t>Calculo de Experiencia</t>
  </si>
  <si>
    <t>CUMPLIMIENTO EXPERIENCIA</t>
  </si>
  <si>
    <t>CUMPLIMIENTO EDUCACIÓN</t>
  </si>
  <si>
    <t>%</t>
  </si>
  <si>
    <t>INCREMENTOS</t>
  </si>
  <si>
    <t>TOTAL</t>
  </si>
  <si>
    <t>Educación Formal</t>
  </si>
  <si>
    <t>Prima Técnica</t>
  </si>
  <si>
    <t>Publicaciones</t>
  </si>
  <si>
    <t>Adicional</t>
  </si>
  <si>
    <t>CONCEPTO</t>
  </si>
  <si>
    <t>Elaboró</t>
  </si>
  <si>
    <t>Revisó</t>
  </si>
  <si>
    <t>Fecha Fin</t>
  </si>
  <si>
    <t>VERSIÓN</t>
  </si>
  <si>
    <t>FECHA</t>
  </si>
  <si>
    <t>CÓDIGO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</si>
</sst>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-&quot;mmm&quot;-&quot;yyyy"/>
  </numFmts>
  <fonts count="20" x14ac:knownFonts="1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073763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b/>
      <sz val="11"/>
      <color rgb="FFFFFFFF"/>
      <name val="Calibri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2"/>
      <name val="Calibri"/>
      <family val="2"/>
    </font>
    <font>
      <sz val="11"/>
      <color theme="2"/>
      <name val="Calibri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4"/>
      <color theme="1"/>
      <name val="Calibri"/>
      <family val="2"/>
    </font>
    <font>
      <i/>
      <sz val="11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B26B"/>
        <bgColor rgb="FFF6B26B"/>
      </patternFill>
    </fill>
    <fill>
      <patternFill patternType="solid">
        <fgColor rgb="FF666666"/>
        <bgColor rgb="FF666666"/>
      </patternFill>
    </fill>
    <fill>
      <patternFill patternType="solid">
        <fgColor rgb="FFF3F3F3"/>
        <bgColor rgb="FFF3F3F3"/>
      </patternFill>
    </fill>
    <fill>
      <patternFill patternType="solid">
        <fgColor theme="1" tint="0.499984740745262"/>
        <bgColor rgb="FFEFEFEF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666666"/>
      </patternFill>
    </fill>
    <fill>
      <patternFill patternType="solid">
        <fgColor theme="1" tint="0.249977111117893"/>
        <bgColor rgb="FF666666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rgb="FFF3F3F3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rgb="FFEFEFEF"/>
      </left>
      <right/>
      <top style="thin">
        <color rgb="FFEFEFEF"/>
      </top>
      <bottom/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EFEFEF"/>
      </left>
      <right/>
      <top/>
      <bottom style="thin">
        <color rgb="FFEFEFEF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/>
      <diagonal/>
    </border>
    <border>
      <left/>
      <right/>
      <top style="thin">
        <color rgb="FFEFEFEF"/>
      </top>
      <bottom/>
      <diagonal/>
    </border>
    <border>
      <left/>
      <right style="thin">
        <color rgb="FFEFEFEF"/>
      </right>
      <top style="thin">
        <color rgb="FFEFEFEF"/>
      </top>
      <bottom/>
      <diagonal/>
    </border>
    <border>
      <left style="thin">
        <color rgb="FFEFEFEF"/>
      </left>
      <right style="thin">
        <color rgb="FFEFEFEF"/>
      </right>
      <top/>
      <bottom/>
      <diagonal/>
    </border>
    <border>
      <left/>
      <right style="thin">
        <color rgb="FFEFEFEF"/>
      </right>
      <top/>
      <bottom/>
      <diagonal/>
    </border>
    <border>
      <left style="thin">
        <color rgb="FFEFEFEF"/>
      </left>
      <right style="thin">
        <color rgb="FFEFEFEF"/>
      </right>
      <top/>
      <bottom style="thin">
        <color rgb="FFEFEFEF"/>
      </bottom>
      <diagonal/>
    </border>
    <border>
      <left/>
      <right/>
      <top/>
      <bottom style="thin">
        <color rgb="FFEFEFEF"/>
      </bottom>
      <diagonal/>
    </border>
    <border>
      <left/>
      <right style="thin">
        <color rgb="FFEFEFEF"/>
      </right>
      <top/>
      <bottom style="thin">
        <color rgb="FFEFEFEF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rgb="FFEFEFEF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EFEFEF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6" fillId="3" borderId="10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9" borderId="17" xfId="0" applyFont="1" applyFill="1" applyBorder="1" applyAlignment="1">
      <alignment horizontal="center" wrapText="1"/>
    </xf>
    <xf numFmtId="0" fontId="10" fillId="9" borderId="17" xfId="0" applyFont="1" applyFill="1" applyBorder="1" applyAlignment="1">
      <alignment horizontal="center"/>
    </xf>
    <xf numFmtId="164" fontId="7" fillId="2" borderId="15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wrapText="1"/>
    </xf>
    <xf numFmtId="0" fontId="7" fillId="5" borderId="12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15" borderId="15" xfId="0" applyFont="1" applyFill="1" applyBorder="1" applyAlignment="1">
      <alignment wrapText="1"/>
    </xf>
    <xf numFmtId="4" fontId="4" fillId="15" borderId="15" xfId="0" applyNumberFormat="1" applyFont="1" applyFill="1" applyBorder="1" applyAlignment="1">
      <alignment horizontal="center" wrapText="1"/>
    </xf>
    <xf numFmtId="0" fontId="7" fillId="15" borderId="15" xfId="0" applyFont="1" applyFill="1" applyBorder="1" applyAlignment="1">
      <alignment horizont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13" borderId="15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right"/>
    </xf>
    <xf numFmtId="0" fontId="4" fillId="2" borderId="15" xfId="0" applyFont="1" applyFill="1" applyBorder="1" applyAlignment="1">
      <alignment horizontal="center" wrapText="1"/>
    </xf>
    <xf numFmtId="10" fontId="4" fillId="2" borderId="15" xfId="0" applyNumberFormat="1" applyFont="1" applyFill="1" applyBorder="1" applyAlignment="1">
      <alignment horizontal="center" wrapText="1"/>
    </xf>
    <xf numFmtId="14" fontId="7" fillId="15" borderId="15" xfId="0" applyNumberFormat="1" applyFont="1" applyFill="1" applyBorder="1" applyAlignment="1">
      <alignment horizontal="center" wrapText="1"/>
    </xf>
    <xf numFmtId="0" fontId="7" fillId="13" borderId="15" xfId="0" applyFont="1" applyFill="1" applyBorder="1" applyAlignment="1">
      <alignment horizontal="center"/>
    </xf>
    <xf numFmtId="0" fontId="7" fillId="13" borderId="15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wrapText="1"/>
    </xf>
    <xf numFmtId="0" fontId="7" fillId="14" borderId="15" xfId="0" applyFont="1" applyFill="1" applyBorder="1" applyAlignment="1">
      <alignment horizontal="center" vertical="center" wrapText="1"/>
    </xf>
    <xf numFmtId="4" fontId="7" fillId="13" borderId="15" xfId="0" applyNumberFormat="1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wrapText="1"/>
    </xf>
    <xf numFmtId="0" fontId="10" fillId="9" borderId="15" xfId="0" applyFont="1" applyFill="1" applyBorder="1" applyAlignment="1">
      <alignment horizontal="center"/>
    </xf>
    <xf numFmtId="0" fontId="10" fillId="8" borderId="15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wrapText="1"/>
    </xf>
    <xf numFmtId="0" fontId="7" fillId="0" borderId="15" xfId="0" applyFont="1" applyBorder="1"/>
    <xf numFmtId="0" fontId="10" fillId="8" borderId="15" xfId="0" applyFont="1" applyFill="1" applyBorder="1" applyAlignment="1">
      <alignment horizontal="center" wrapText="1"/>
    </xf>
    <xf numFmtId="0" fontId="7" fillId="13" borderId="22" xfId="0" applyFont="1" applyFill="1" applyBorder="1" applyAlignment="1">
      <alignment horizontal="center" vertical="center"/>
    </xf>
    <xf numFmtId="0" fontId="7" fillId="13" borderId="22" xfId="0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center" wrapText="1"/>
    </xf>
    <xf numFmtId="0" fontId="7" fillId="2" borderId="15" xfId="0" applyFont="1" applyFill="1" applyBorder="1" applyAlignment="1">
      <alignment wrapText="1"/>
    </xf>
    <xf numFmtId="164" fontId="7" fillId="0" borderId="15" xfId="0" applyNumberFormat="1" applyFont="1" applyBorder="1" applyAlignment="1">
      <alignment horizontal="center"/>
    </xf>
    <xf numFmtId="0" fontId="7" fillId="5" borderId="15" xfId="0" applyFont="1" applyFill="1" applyBorder="1" applyAlignment="1">
      <alignment horizontal="center" wrapText="1"/>
    </xf>
    <xf numFmtId="14" fontId="7" fillId="0" borderId="15" xfId="0" applyNumberFormat="1" applyFont="1" applyBorder="1"/>
    <xf numFmtId="0" fontId="5" fillId="0" borderId="15" xfId="0" applyFont="1" applyBorder="1" applyAlignment="1">
      <alignment wrapText="1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14" fontId="12" fillId="0" borderId="16" xfId="0" applyNumberFormat="1" applyFont="1" applyBorder="1" applyAlignment="1">
      <alignment horizontal="center" vertical="center"/>
    </xf>
    <xf numFmtId="0" fontId="10" fillId="9" borderId="15" xfId="0" applyFont="1" applyFill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15" borderId="15" xfId="0" applyFont="1" applyFill="1" applyBorder="1" applyAlignment="1">
      <alignment horizontal="center" wrapText="1"/>
    </xf>
    <xf numFmtId="0" fontId="12" fillId="14" borderId="15" xfId="0" applyFont="1" applyFill="1" applyBorder="1"/>
    <xf numFmtId="0" fontId="2" fillId="0" borderId="16" xfId="0" applyFont="1" applyBorder="1" applyAlignment="1">
      <alignment horizontal="center" vertical="center" wrapText="1"/>
    </xf>
    <xf numFmtId="0" fontId="1" fillId="0" borderId="16" xfId="0" applyFont="1" applyBorder="1"/>
    <xf numFmtId="0" fontId="1" fillId="0" borderId="16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6" fillId="3" borderId="19" xfId="0" applyFont="1" applyFill="1" applyBorder="1" applyAlignment="1">
      <alignment wrapText="1"/>
    </xf>
    <xf numFmtId="0" fontId="6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wrapText="1"/>
    </xf>
    <xf numFmtId="0" fontId="10" fillId="9" borderId="17" xfId="0" applyFont="1" applyFill="1" applyBorder="1" applyAlignment="1">
      <alignment horizontal="center"/>
    </xf>
    <xf numFmtId="0" fontId="13" fillId="10" borderId="17" xfId="0" applyFont="1" applyFill="1" applyBorder="1"/>
    <xf numFmtId="0" fontId="10" fillId="9" borderId="17" xfId="0" applyFont="1" applyFill="1" applyBorder="1" applyAlignment="1">
      <alignment horizontal="center" wrapText="1"/>
    </xf>
    <xf numFmtId="0" fontId="10" fillId="8" borderId="15" xfId="0" applyFont="1" applyFill="1" applyBorder="1" applyAlignment="1">
      <alignment horizontal="center"/>
    </xf>
    <xf numFmtId="0" fontId="10" fillId="8" borderId="15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vertical="center"/>
    </xf>
    <xf numFmtId="0" fontId="7" fillId="13" borderId="15" xfId="0" applyFont="1" applyFill="1" applyBorder="1" applyAlignment="1">
      <alignment horizontal="center" wrapText="1"/>
    </xf>
    <xf numFmtId="0" fontId="7" fillId="5" borderId="15" xfId="0" applyFont="1" applyFill="1" applyBorder="1" applyAlignment="1">
      <alignment horizontal="center" vertical="center"/>
    </xf>
    <xf numFmtId="0" fontId="12" fillId="0" borderId="15" xfId="0" applyFont="1" applyBorder="1"/>
    <xf numFmtId="0" fontId="7" fillId="13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0" borderId="15" xfId="0" applyFont="1" applyBorder="1"/>
    <xf numFmtId="4" fontId="7" fillId="13" borderId="15" xfId="0" applyNumberFormat="1" applyFont="1" applyFill="1" applyBorder="1" applyAlignment="1">
      <alignment horizontal="center" vertical="center" wrapText="1"/>
    </xf>
    <xf numFmtId="0" fontId="4" fillId="13" borderId="1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2" fillId="0" borderId="14" xfId="0" applyFont="1" applyBorder="1"/>
    <xf numFmtId="10" fontId="7" fillId="11" borderId="15" xfId="0" applyNumberFormat="1" applyFont="1" applyFill="1" applyBorder="1" applyAlignment="1">
      <alignment horizontal="center" vertical="center" wrapText="1"/>
    </xf>
    <xf numFmtId="0" fontId="12" fillId="12" borderId="15" xfId="0" applyFont="1" applyFill="1" applyBorder="1"/>
    <xf numFmtId="0" fontId="7" fillId="15" borderId="15" xfId="0" applyFont="1" applyFill="1" applyBorder="1" applyAlignment="1">
      <alignment wrapText="1"/>
    </xf>
    <xf numFmtId="0" fontId="7" fillId="15" borderId="15" xfId="0" applyFont="1" applyFill="1" applyBorder="1"/>
    <xf numFmtId="0" fontId="4" fillId="13" borderId="22" xfId="0" applyFont="1" applyFill="1" applyBorder="1" applyAlignment="1">
      <alignment horizontal="left" vertical="center" wrapText="1"/>
    </xf>
    <xf numFmtId="0" fontId="4" fillId="13" borderId="22" xfId="0" applyFont="1" applyFill="1" applyBorder="1" applyAlignment="1">
      <alignment horizontal="center" vertical="center" wrapText="1"/>
    </xf>
    <xf numFmtId="0" fontId="12" fillId="14" borderId="22" xfId="0" applyFont="1" applyFill="1" applyBorder="1"/>
    <xf numFmtId="0" fontId="19" fillId="13" borderId="15" xfId="0" applyFont="1" applyFill="1" applyBorder="1" applyAlignment="1">
      <alignment horizontal="left" vertical="center" wrapText="1"/>
    </xf>
    <xf numFmtId="0" fontId="4" fillId="13" borderId="15" xfId="0" applyFont="1" applyFill="1" applyBorder="1" applyAlignment="1">
      <alignment horizontal="left"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3" fillId="2" borderId="15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left" vertical="center" wrapText="1"/>
    </xf>
    <xf numFmtId="0" fontId="19" fillId="5" borderId="13" xfId="0" applyFont="1" applyFill="1" applyBorder="1" applyAlignment="1">
      <alignment horizontal="left" vertical="center" wrapText="1"/>
    </xf>
    <xf numFmtId="0" fontId="19" fillId="5" borderId="14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2" fillId="0" borderId="4" xfId="0" applyFont="1" applyBorder="1"/>
    <xf numFmtId="0" fontId="8" fillId="2" borderId="15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left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right" wrapText="1"/>
    </xf>
    <xf numFmtId="4" fontId="7" fillId="2" borderId="15" xfId="0" applyNumberFormat="1" applyFont="1" applyFill="1" applyBorder="1" applyAlignment="1">
      <alignment horizontal="center" vertical="center"/>
    </xf>
    <xf numFmtId="10" fontId="5" fillId="5" borderId="15" xfId="0" applyNumberFormat="1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wrapText="1"/>
    </xf>
    <xf numFmtId="0" fontId="12" fillId="10" borderId="15" xfId="0" applyFont="1" applyFill="1" applyBorder="1"/>
    <xf numFmtId="10" fontId="7" fillId="5" borderId="11" xfId="0" applyNumberFormat="1" applyFont="1" applyFill="1" applyBorder="1" applyAlignment="1">
      <alignment horizontal="center" vertical="center"/>
    </xf>
    <xf numFmtId="0" fontId="12" fillId="0" borderId="11" xfId="0" applyFont="1" applyBorder="1"/>
    <xf numFmtId="0" fontId="12" fillId="0" borderId="10" xfId="0" applyFont="1" applyBorder="1"/>
    <xf numFmtId="0" fontId="7" fillId="5" borderId="15" xfId="0" applyFont="1" applyFill="1" applyBorder="1" applyAlignment="1">
      <alignment wrapText="1"/>
    </xf>
    <xf numFmtId="0" fontId="10" fillId="8" borderId="15" xfId="0" applyFont="1" applyFill="1" applyBorder="1" applyAlignment="1">
      <alignment horizontal="center" wrapText="1"/>
    </xf>
    <xf numFmtId="0" fontId="13" fillId="7" borderId="15" xfId="0" applyFont="1" applyFill="1" applyBorder="1"/>
    <xf numFmtId="0" fontId="19" fillId="5" borderId="2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2" fillId="0" borderId="9" xfId="0" applyFont="1" applyBorder="1"/>
    <xf numFmtId="0" fontId="7" fillId="0" borderId="15" xfId="0" applyFont="1" applyBorder="1" applyAlignment="1">
      <alignment wrapText="1"/>
    </xf>
    <xf numFmtId="0" fontId="18" fillId="16" borderId="16" xfId="0" applyFont="1" applyFill="1" applyBorder="1" applyAlignment="1">
      <alignment horizontal="center" vertical="center" wrapText="1"/>
    </xf>
    <xf numFmtId="0" fontId="11" fillId="16" borderId="1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4" fontId="4" fillId="2" borderId="15" xfId="0" applyNumberFormat="1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467519</xdr:colOff>
      <xdr:row>0</xdr:row>
      <xdr:rowOff>0</xdr:rowOff>
    </xdr:from>
    <xdr:to>
      <xdr:col>1</xdr:col>
      <xdr:colOff>1123951</xdr:colOff>
      <xdr:row>3</xdr:row>
      <xdr:rowOff>14498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D8C00C-A1E5-4081-A96B-33365B775A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60" t="13853" r="16002" b="12555"/>
        <a:stretch/>
      </xdr:blipFill>
      <xdr:spPr>
        <a:xfrm>
          <a:off x="467519" y="0"/>
          <a:ext cx="656432" cy="852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1:K86"/>
  <sheetViews>
    <sheetView showGridLines="0" tabSelected="1" view="pageBreakPreview" topLeftCell="B1" zoomScaleNormal="100" zoomScaleSheetLayoutView="100" workbookViewId="0">
      <selection activeCell="B6" sqref="B6"/>
    </sheetView>
  </sheetViews>
  <sheetFormatPr baseColWidth="10" defaultColWidth="0" defaultRowHeight="0" customHeight="1" zeroHeight="1" x14ac:dyDescent="0.2"/>
  <cols>
    <col min="2" max="2" width="23" customWidth="1"/>
    <col min="3" max="3" width="18.85546875" customWidth="1"/>
    <col min="4" max="4" width="18.5703125" customWidth="1"/>
    <col min="5" max="5" width="19.140625" customWidth="1"/>
    <col min="6" max="6" width="17.42578125" customWidth="1"/>
    <col min="7" max="7" width="21.7109375" customWidth="1"/>
    <col min="8" max="8" width="27.28515625" customWidth="1"/>
    <col min="9" max="9" width="16" customWidth="1"/>
    <col min="10" max="10" width="14.7109375" customWidth="1"/>
    <col min="11" max="11" width="3" customWidth="1"/>
    <col min="12" max="12" width="14.140625" customWidth="1"/>
    <col min="13" max="13" width="16.140625" customWidth="1"/>
    <col min="14" max="15" width="12.5703125" customWidth="1"/>
    <col min="16" max="16" width="0" hidden="1" customWidth="1"/>
  </cols>
  <sheetData>
    <row r="1" spans="2:11" ht="35.25" customHeight="1" x14ac:dyDescent="0.2">
      <c r="B1" s="126"/>
      <c r="C1" s="124" t="s">
        <v>0</v>
      </c>
      <c r="D1" s="125"/>
      <c r="E1" s="125"/>
      <c r="F1" s="125"/>
      <c r="G1" s="125"/>
      <c r="H1" s="125"/>
      <c r="I1" s="125"/>
      <c r="J1" s="125"/>
    </row>
    <row r="2" spans="2:11" ht="12.75" x14ac:dyDescent="0.2">
      <c r="B2" s="126"/>
      <c r="C2" s="54" t="s">
        <v>1</v>
      </c>
      <c r="D2" s="55"/>
      <c r="E2" s="55"/>
      <c r="F2" s="55"/>
      <c r="G2" s="55"/>
      <c r="H2" s="55"/>
      <c r="I2" s="55"/>
      <c r="J2" s="55"/>
    </row>
    <row r="3" spans="2:11" ht="18" customHeight="1" x14ac:dyDescent="0.2">
      <c r="B3" s="127"/>
      <c r="C3" s="129" t="s">
        <v>48</v>
      </c>
      <c r="D3" s="56"/>
      <c r="E3" s="57" t="s">
        <v>2</v>
      </c>
      <c r="F3" s="58"/>
      <c r="G3" s="2" t="s">
        <v>46</v>
      </c>
      <c r="H3" s="48" t="s">
        <v>3</v>
      </c>
      <c r="I3" s="1" t="s">
        <v>47</v>
      </c>
      <c r="J3" s="49">
        <v>46108</v>
      </c>
    </row>
    <row r="4" spans="2:11" ht="6" customHeight="1" x14ac:dyDescent="0.25">
      <c r="B4" s="59"/>
      <c r="C4" s="60"/>
      <c r="D4" s="60"/>
      <c r="E4" s="60"/>
      <c r="F4" s="60"/>
      <c r="G4" s="60"/>
      <c r="H4" s="60"/>
      <c r="I4" s="61"/>
      <c r="J4" s="3"/>
    </row>
    <row r="5" spans="2:11" ht="15" x14ac:dyDescent="0.25">
      <c r="B5" s="6" t="s">
        <v>4</v>
      </c>
      <c r="C5" s="7" t="s">
        <v>5</v>
      </c>
      <c r="D5" s="7" t="s">
        <v>6</v>
      </c>
      <c r="E5" s="62" t="s">
        <v>7</v>
      </c>
      <c r="F5" s="63"/>
      <c r="G5" s="7" t="s">
        <v>8</v>
      </c>
      <c r="H5" s="7" t="s">
        <v>9</v>
      </c>
      <c r="I5" s="64" t="s">
        <v>10</v>
      </c>
      <c r="J5" s="63"/>
    </row>
    <row r="6" spans="2:11" ht="78.75" customHeight="1" x14ac:dyDescent="0.2">
      <c r="B6" s="18"/>
      <c r="C6" s="27"/>
      <c r="D6" s="71"/>
      <c r="E6" s="72"/>
      <c r="F6" s="70"/>
      <c r="G6" s="28"/>
      <c r="H6" s="28"/>
      <c r="I6" s="74"/>
      <c r="J6" s="53"/>
    </row>
    <row r="7" spans="2:11" ht="15.75" customHeight="1" x14ac:dyDescent="0.25">
      <c r="B7" s="29" t="s">
        <v>11</v>
      </c>
      <c r="C7" s="30" t="s">
        <v>12</v>
      </c>
      <c r="D7" s="53"/>
      <c r="E7" s="70"/>
      <c r="F7" s="73"/>
      <c r="G7" s="65" t="s">
        <v>13</v>
      </c>
      <c r="H7" s="65"/>
      <c r="I7" s="53"/>
      <c r="J7" s="53"/>
    </row>
    <row r="8" spans="2:11" ht="69.75" customHeight="1" x14ac:dyDescent="0.2">
      <c r="B8" s="18"/>
      <c r="C8" s="27"/>
      <c r="D8" s="53"/>
      <c r="E8" s="70"/>
      <c r="F8" s="70"/>
      <c r="G8" s="28"/>
      <c r="H8" s="28"/>
      <c r="I8" s="53"/>
      <c r="J8" s="53"/>
    </row>
    <row r="9" spans="2:11" ht="6.75" customHeight="1" x14ac:dyDescent="0.25">
      <c r="B9" s="51"/>
      <c r="C9" s="51"/>
      <c r="D9" s="51"/>
      <c r="E9" s="51"/>
      <c r="F9" s="51"/>
      <c r="G9" s="51"/>
      <c r="H9" s="51"/>
      <c r="I9" s="51"/>
      <c r="J9" s="51"/>
    </row>
    <row r="10" spans="2:11" ht="15" x14ac:dyDescent="0.25">
      <c r="B10" s="50" t="str">
        <f>"EDUCACIÓN FORMAL"</f>
        <v>EDUCACIÓN FORMAL</v>
      </c>
      <c r="C10" s="50"/>
      <c r="D10" s="50"/>
      <c r="E10" s="50"/>
      <c r="F10" s="50"/>
      <c r="G10" s="50"/>
      <c r="H10" s="50"/>
      <c r="I10" s="50"/>
      <c r="J10" s="50"/>
    </row>
    <row r="11" spans="2:11" s="4" customFormat="1" ht="15" x14ac:dyDescent="0.2">
      <c r="B11" s="31" t="s">
        <v>14</v>
      </c>
      <c r="C11" s="32" t="s">
        <v>15</v>
      </c>
      <c r="D11" s="66" t="s">
        <v>16</v>
      </c>
      <c r="E11" s="67"/>
      <c r="F11" s="32" t="s">
        <v>17</v>
      </c>
      <c r="G11" s="32" t="s">
        <v>18</v>
      </c>
      <c r="H11" s="66" t="s">
        <v>19</v>
      </c>
      <c r="I11" s="67"/>
      <c r="J11" s="32" t="s">
        <v>20</v>
      </c>
      <c r="K11"/>
    </row>
    <row r="12" spans="2:11" ht="24.95" customHeight="1" x14ac:dyDescent="0.25">
      <c r="B12" s="13"/>
      <c r="C12" s="22"/>
      <c r="D12" s="52"/>
      <c r="E12" s="53"/>
      <c r="F12" s="23"/>
      <c r="G12" s="24"/>
      <c r="H12" s="68"/>
      <c r="I12" s="53"/>
      <c r="J12" s="69"/>
    </row>
    <row r="13" spans="2:11" ht="24.95" customHeight="1" x14ac:dyDescent="0.25">
      <c r="B13" s="13"/>
      <c r="C13" s="22"/>
      <c r="D13" s="52"/>
      <c r="E13" s="53"/>
      <c r="F13" s="23"/>
      <c r="G13" s="24"/>
      <c r="H13" s="68"/>
      <c r="I13" s="53"/>
      <c r="J13" s="70"/>
    </row>
    <row r="14" spans="2:11" ht="24.95" customHeight="1" x14ac:dyDescent="0.25">
      <c r="B14" s="13"/>
      <c r="C14" s="22"/>
      <c r="D14" s="52"/>
      <c r="E14" s="53"/>
      <c r="F14" s="23"/>
      <c r="G14" s="24"/>
      <c r="H14" s="68"/>
      <c r="I14" s="53"/>
      <c r="J14" s="70"/>
    </row>
    <row r="15" spans="2:11" ht="24.95" customHeight="1" x14ac:dyDescent="0.25">
      <c r="B15" s="13"/>
      <c r="C15" s="15"/>
      <c r="D15" s="52"/>
      <c r="E15" s="53"/>
      <c r="F15" s="23"/>
      <c r="G15" s="24"/>
      <c r="H15" s="68"/>
      <c r="I15" s="53"/>
      <c r="J15" s="25" t="s">
        <v>22</v>
      </c>
    </row>
    <row r="16" spans="2:11" ht="24.95" customHeight="1" x14ac:dyDescent="0.25">
      <c r="B16" s="13"/>
      <c r="C16" s="15"/>
      <c r="D16" s="52"/>
      <c r="E16" s="53"/>
      <c r="F16" s="23"/>
      <c r="G16" s="24"/>
      <c r="H16" s="68"/>
      <c r="I16" s="53"/>
      <c r="J16" s="78">
        <f>(COUNTIFS(F12:F19,"Adicional Incremento PT",C12:C19,"ESPECIALIZACIÓN UNIVERSITARIA",E12:E19,"Válido")*0.03)+(COUNTIFS(F12:F19,"Adicional Incremento PT",C12:C19,"MAESTRÍA",E12:E19,"Válido")*0.09)+(COUNTIFS(F12:F19,"Adicional Incremento PT",C12:C19,"DOCTORADO",E12:E19,"Válido")*0.15)</f>
        <v>0</v>
      </c>
    </row>
    <row r="17" spans="2:10" ht="24.95" customHeight="1" x14ac:dyDescent="0.25">
      <c r="B17" s="13"/>
      <c r="C17" s="15"/>
      <c r="D17" s="52"/>
      <c r="E17" s="53"/>
      <c r="F17" s="23"/>
      <c r="G17" s="24"/>
      <c r="H17" s="68"/>
      <c r="I17" s="53"/>
      <c r="J17" s="79"/>
    </row>
    <row r="18" spans="2:10" ht="24.95" customHeight="1" x14ac:dyDescent="0.25">
      <c r="B18" s="13"/>
      <c r="C18" s="15"/>
      <c r="D18" s="52"/>
      <c r="E18" s="53"/>
      <c r="F18" s="23"/>
      <c r="G18" s="24"/>
      <c r="H18" s="68"/>
      <c r="I18" s="53"/>
      <c r="J18" s="79"/>
    </row>
    <row r="19" spans="2:10" ht="24.95" customHeight="1" x14ac:dyDescent="0.25">
      <c r="B19" s="13"/>
      <c r="C19" s="13"/>
      <c r="D19" s="52"/>
      <c r="E19" s="53"/>
      <c r="F19" s="23"/>
      <c r="G19" s="26"/>
      <c r="H19" s="68"/>
      <c r="I19" s="53"/>
      <c r="J19" s="79"/>
    </row>
    <row r="20" spans="2:10" ht="9.75" customHeight="1" x14ac:dyDescent="0.25">
      <c r="B20" s="123"/>
      <c r="C20" s="123"/>
      <c r="D20" s="123"/>
      <c r="E20" s="123"/>
      <c r="F20" s="123"/>
      <c r="G20" s="123"/>
      <c r="H20" s="123"/>
      <c r="I20" s="123"/>
      <c r="J20" s="34"/>
    </row>
    <row r="21" spans="2:10" ht="15" x14ac:dyDescent="0.25">
      <c r="B21" s="50" t="s">
        <v>23</v>
      </c>
      <c r="C21" s="50"/>
      <c r="D21" s="50"/>
      <c r="E21" s="50"/>
      <c r="F21" s="50"/>
      <c r="G21" s="50"/>
      <c r="H21" s="50"/>
      <c r="I21" s="50"/>
      <c r="J21" s="50"/>
    </row>
    <row r="22" spans="2:10" ht="15" x14ac:dyDescent="0.25">
      <c r="B22" s="35" t="s">
        <v>24</v>
      </c>
      <c r="C22" s="35" t="s">
        <v>4</v>
      </c>
      <c r="D22" s="35" t="s">
        <v>25</v>
      </c>
      <c r="E22" s="35" t="s">
        <v>45</v>
      </c>
      <c r="F22" s="35" t="s">
        <v>26</v>
      </c>
      <c r="G22" s="35" t="s">
        <v>27</v>
      </c>
      <c r="H22" s="35" t="s">
        <v>17</v>
      </c>
      <c r="I22" s="113" t="s">
        <v>19</v>
      </c>
      <c r="J22" s="113"/>
    </row>
    <row r="23" spans="2:10" ht="24.95" customHeight="1" x14ac:dyDescent="0.25">
      <c r="B23" s="13"/>
      <c r="C23" s="13"/>
      <c r="D23" s="13"/>
      <c r="E23" s="13"/>
      <c r="F23" s="14" t="str">
        <f ca="1">IF(C23="","",IF(D23="",DAYS360(C23,TODAY())/30,DAYS360(C23,D23)/30))</f>
        <v/>
      </c>
      <c r="G23" s="13"/>
      <c r="H23" s="13"/>
      <c r="I23" s="80"/>
      <c r="J23" s="53"/>
    </row>
    <row r="24" spans="2:10" ht="24.95" customHeight="1" x14ac:dyDescent="0.25">
      <c r="B24" s="13"/>
      <c r="C24" s="13"/>
      <c r="D24" s="13"/>
      <c r="E24" s="13"/>
      <c r="F24" s="14" t="str">
        <f t="shared" ref="F24:F56" ca="1" si="0">IF(C24="","",IF(D24="",DAYS360(C24,TODAY())/30,DAYS360(C24,D24)/30))</f>
        <v/>
      </c>
      <c r="G24" s="13"/>
      <c r="H24" s="13"/>
      <c r="I24" s="80"/>
      <c r="J24" s="53"/>
    </row>
    <row r="25" spans="2:10" ht="24.95" customHeight="1" x14ac:dyDescent="0.25">
      <c r="B25" s="13"/>
      <c r="C25" s="13"/>
      <c r="D25" s="13"/>
      <c r="E25" s="13"/>
      <c r="F25" s="14" t="str">
        <f t="shared" ca="1" si="0"/>
        <v/>
      </c>
      <c r="G25" s="13"/>
      <c r="H25" s="13"/>
      <c r="I25" s="80"/>
      <c r="J25" s="53"/>
    </row>
    <row r="26" spans="2:10" ht="24.95" customHeight="1" x14ac:dyDescent="0.25">
      <c r="B26" s="13"/>
      <c r="C26" s="13"/>
      <c r="D26" s="13"/>
      <c r="E26" s="13"/>
      <c r="F26" s="14" t="str">
        <f t="shared" ca="1" si="0"/>
        <v/>
      </c>
      <c r="G26" s="13"/>
      <c r="H26" s="13"/>
      <c r="I26" s="80"/>
      <c r="J26" s="53"/>
    </row>
    <row r="27" spans="2:10" ht="24.95" customHeight="1" x14ac:dyDescent="0.25">
      <c r="B27" s="13"/>
      <c r="C27" s="13"/>
      <c r="D27" s="13"/>
      <c r="E27" s="13"/>
      <c r="F27" s="14" t="str">
        <f t="shared" ca="1" si="0"/>
        <v/>
      </c>
      <c r="G27" s="13"/>
      <c r="H27" s="13"/>
      <c r="I27" s="81"/>
      <c r="J27" s="53"/>
    </row>
    <row r="28" spans="2:10" ht="24.95" customHeight="1" x14ac:dyDescent="0.25">
      <c r="B28" s="13"/>
      <c r="C28" s="13"/>
      <c r="D28" s="13"/>
      <c r="E28" s="13"/>
      <c r="F28" s="14" t="str">
        <f t="shared" ca="1" si="0"/>
        <v/>
      </c>
      <c r="G28" s="13"/>
      <c r="H28" s="13"/>
      <c r="I28" s="81"/>
      <c r="J28" s="53"/>
    </row>
    <row r="29" spans="2:10" ht="24.95" customHeight="1" x14ac:dyDescent="0.25">
      <c r="B29" s="13"/>
      <c r="C29" s="13"/>
      <c r="D29" s="13"/>
      <c r="E29" s="13"/>
      <c r="F29" s="14" t="str">
        <f t="shared" ca="1" si="0"/>
        <v/>
      </c>
      <c r="G29" s="13"/>
      <c r="H29" s="13"/>
      <c r="I29" s="81"/>
      <c r="J29" s="53"/>
    </row>
    <row r="30" spans="2:10" ht="24.95" customHeight="1" x14ac:dyDescent="0.25">
      <c r="B30" s="13"/>
      <c r="C30" s="13"/>
      <c r="D30" s="13"/>
      <c r="E30" s="13"/>
      <c r="F30" s="14" t="str">
        <f t="shared" ca="1" si="0"/>
        <v/>
      </c>
      <c r="G30" s="13"/>
      <c r="H30" s="13"/>
      <c r="I30" s="81"/>
      <c r="J30" s="53"/>
    </row>
    <row r="31" spans="2:10" ht="24.95" customHeight="1" x14ac:dyDescent="0.25">
      <c r="B31" s="13"/>
      <c r="C31" s="13"/>
      <c r="D31" s="13"/>
      <c r="E31" s="13"/>
      <c r="F31" s="14" t="str">
        <f t="shared" ca="1" si="0"/>
        <v/>
      </c>
      <c r="G31" s="13"/>
      <c r="H31" s="13"/>
      <c r="I31" s="80"/>
      <c r="J31" s="53"/>
    </row>
    <row r="32" spans="2:10" ht="24.95" customHeight="1" x14ac:dyDescent="0.25">
      <c r="B32" s="13"/>
      <c r="C32" s="13"/>
      <c r="D32" s="13"/>
      <c r="E32" s="13"/>
      <c r="F32" s="14" t="str">
        <f t="shared" ca="1" si="0"/>
        <v/>
      </c>
      <c r="G32" s="13"/>
      <c r="H32" s="13"/>
      <c r="I32" s="81"/>
      <c r="J32" s="53"/>
    </row>
    <row r="33" spans="2:10" ht="24.95" customHeight="1" x14ac:dyDescent="0.25">
      <c r="B33" s="13"/>
      <c r="C33" s="13"/>
      <c r="D33" s="13"/>
      <c r="E33" s="13"/>
      <c r="F33" s="14" t="str">
        <f t="shared" ca="1" si="0"/>
        <v/>
      </c>
      <c r="G33" s="13"/>
      <c r="H33" s="13"/>
      <c r="I33" s="81"/>
      <c r="J33" s="53"/>
    </row>
    <row r="34" spans="2:10" ht="24.95" customHeight="1" x14ac:dyDescent="0.25">
      <c r="B34" s="13"/>
      <c r="C34" s="13"/>
      <c r="D34" s="13"/>
      <c r="E34" s="13"/>
      <c r="F34" s="14" t="str">
        <f t="shared" ca="1" si="0"/>
        <v/>
      </c>
      <c r="G34" s="13"/>
      <c r="H34" s="13"/>
      <c r="I34" s="81"/>
      <c r="J34" s="53"/>
    </row>
    <row r="35" spans="2:10" ht="24.95" customHeight="1" x14ac:dyDescent="0.25">
      <c r="B35" s="13"/>
      <c r="C35" s="13"/>
      <c r="D35" s="13"/>
      <c r="E35" s="13"/>
      <c r="F35" s="14" t="str">
        <f t="shared" ca="1" si="0"/>
        <v/>
      </c>
      <c r="G35" s="13"/>
      <c r="H35" s="13"/>
      <c r="I35" s="81"/>
      <c r="J35" s="53"/>
    </row>
    <row r="36" spans="2:10" ht="24.95" customHeight="1" x14ac:dyDescent="0.25">
      <c r="B36" s="13"/>
      <c r="C36" s="13"/>
      <c r="D36" s="13"/>
      <c r="E36" s="13"/>
      <c r="F36" s="14" t="str">
        <f t="shared" ca="1" si="0"/>
        <v/>
      </c>
      <c r="G36" s="13"/>
      <c r="H36" s="13"/>
      <c r="I36" s="81"/>
      <c r="J36" s="53"/>
    </row>
    <row r="37" spans="2:10" ht="24.95" customHeight="1" x14ac:dyDescent="0.25">
      <c r="B37" s="13"/>
      <c r="C37" s="13"/>
      <c r="D37" s="13"/>
      <c r="E37" s="13"/>
      <c r="F37" s="14" t="str">
        <f t="shared" ca="1" si="0"/>
        <v/>
      </c>
      <c r="G37" s="13"/>
      <c r="H37" s="13"/>
      <c r="I37" s="81"/>
      <c r="J37" s="53"/>
    </row>
    <row r="38" spans="2:10" ht="24.95" customHeight="1" x14ac:dyDescent="0.25">
      <c r="B38" s="13"/>
      <c r="C38" s="13"/>
      <c r="D38" s="13"/>
      <c r="E38" s="13"/>
      <c r="F38" s="14" t="str">
        <f t="shared" ca="1" si="0"/>
        <v/>
      </c>
      <c r="G38" s="13"/>
      <c r="H38" s="13"/>
      <c r="I38" s="81"/>
      <c r="J38" s="53"/>
    </row>
    <row r="39" spans="2:10" ht="24.95" customHeight="1" x14ac:dyDescent="0.25">
      <c r="B39" s="13"/>
      <c r="C39" s="13"/>
      <c r="D39" s="13"/>
      <c r="E39" s="13"/>
      <c r="F39" s="14" t="str">
        <f t="shared" ca="1" si="0"/>
        <v/>
      </c>
      <c r="G39" s="13"/>
      <c r="H39" s="13"/>
      <c r="I39" s="81"/>
      <c r="J39" s="53"/>
    </row>
    <row r="40" spans="2:10" ht="24.95" customHeight="1" x14ac:dyDescent="0.25">
      <c r="B40" s="13"/>
      <c r="C40" s="13"/>
      <c r="D40" s="13"/>
      <c r="E40" s="13"/>
      <c r="F40" s="14" t="str">
        <f t="shared" ca="1" si="0"/>
        <v/>
      </c>
      <c r="G40" s="13"/>
      <c r="H40" s="13"/>
      <c r="I40" s="81"/>
      <c r="J40" s="53"/>
    </row>
    <row r="41" spans="2:10" ht="24.95" customHeight="1" x14ac:dyDescent="0.25">
      <c r="B41" s="13"/>
      <c r="C41" s="13"/>
      <c r="D41" s="13"/>
      <c r="E41" s="13"/>
      <c r="F41" s="14" t="str">
        <f t="shared" ca="1" si="0"/>
        <v/>
      </c>
      <c r="G41" s="13"/>
      <c r="H41" s="13"/>
      <c r="I41" s="81"/>
      <c r="J41" s="53"/>
    </row>
    <row r="42" spans="2:10" ht="24.95" customHeight="1" x14ac:dyDescent="0.25">
      <c r="B42" s="13"/>
      <c r="C42" s="13"/>
      <c r="D42" s="13"/>
      <c r="E42" s="13"/>
      <c r="F42" s="14" t="str">
        <f t="shared" ca="1" si="0"/>
        <v/>
      </c>
      <c r="G42" s="13"/>
      <c r="H42" s="13"/>
      <c r="I42" s="81"/>
      <c r="J42" s="53"/>
    </row>
    <row r="43" spans="2:10" ht="24.95" customHeight="1" x14ac:dyDescent="0.25">
      <c r="B43" s="13"/>
      <c r="C43" s="13"/>
      <c r="D43" s="13"/>
      <c r="E43" s="13"/>
      <c r="F43" s="14" t="str">
        <f t="shared" ca="1" si="0"/>
        <v/>
      </c>
      <c r="G43" s="13"/>
      <c r="H43" s="13"/>
      <c r="I43" s="81"/>
      <c r="J43" s="53"/>
    </row>
    <row r="44" spans="2:10" ht="24.95" customHeight="1" x14ac:dyDescent="0.25">
      <c r="B44" s="13"/>
      <c r="C44" s="13"/>
      <c r="D44" s="13"/>
      <c r="E44" s="13"/>
      <c r="F44" s="14" t="str">
        <f t="shared" ca="1" si="0"/>
        <v/>
      </c>
      <c r="G44" s="13"/>
      <c r="H44" s="13"/>
      <c r="I44" s="81"/>
      <c r="J44" s="53"/>
    </row>
    <row r="45" spans="2:10" ht="24.95" customHeight="1" x14ac:dyDescent="0.25">
      <c r="B45" s="13"/>
      <c r="C45" s="13"/>
      <c r="D45" s="13"/>
      <c r="E45" s="13"/>
      <c r="F45" s="14" t="str">
        <f t="shared" ca="1" si="0"/>
        <v/>
      </c>
      <c r="G45" s="13"/>
      <c r="H45" s="13"/>
      <c r="I45" s="81"/>
      <c r="J45" s="53"/>
    </row>
    <row r="46" spans="2:10" ht="24.95" customHeight="1" x14ac:dyDescent="0.25">
      <c r="B46" s="13"/>
      <c r="C46" s="13"/>
      <c r="D46" s="13"/>
      <c r="E46" s="13"/>
      <c r="F46" s="14" t="str">
        <f t="shared" ca="1" si="0"/>
        <v/>
      </c>
      <c r="G46" s="13"/>
      <c r="H46" s="13"/>
      <c r="I46" s="81"/>
      <c r="J46" s="53"/>
    </row>
    <row r="47" spans="2:10" ht="24.95" customHeight="1" x14ac:dyDescent="0.25">
      <c r="B47" s="13"/>
      <c r="C47" s="13"/>
      <c r="D47" s="13"/>
      <c r="E47" s="13"/>
      <c r="F47" s="14" t="str">
        <f t="shared" ca="1" si="0"/>
        <v/>
      </c>
      <c r="G47" s="13"/>
      <c r="H47" s="13"/>
      <c r="I47" s="81"/>
      <c r="J47" s="53"/>
    </row>
    <row r="48" spans="2:10" ht="24.95" customHeight="1" x14ac:dyDescent="0.25">
      <c r="B48" s="13"/>
      <c r="C48" s="13"/>
      <c r="D48" s="13"/>
      <c r="E48" s="13"/>
      <c r="F48" s="14" t="str">
        <f t="shared" ca="1" si="0"/>
        <v/>
      </c>
      <c r="G48" s="13"/>
      <c r="H48" s="13"/>
      <c r="I48" s="80"/>
      <c r="J48" s="53"/>
    </row>
    <row r="49" spans="2:10" ht="24.95" customHeight="1" x14ac:dyDescent="0.25">
      <c r="B49" s="13"/>
      <c r="C49" s="13"/>
      <c r="D49" s="13"/>
      <c r="E49" s="13"/>
      <c r="F49" s="14" t="str">
        <f t="shared" ca="1" si="0"/>
        <v/>
      </c>
      <c r="G49" s="13"/>
      <c r="H49" s="13"/>
      <c r="I49" s="80"/>
      <c r="J49" s="53"/>
    </row>
    <row r="50" spans="2:10" ht="24.95" customHeight="1" x14ac:dyDescent="0.25">
      <c r="B50" s="13"/>
      <c r="C50" s="13"/>
      <c r="D50" s="13"/>
      <c r="E50" s="13"/>
      <c r="F50" s="14" t="str">
        <f t="shared" ca="1" si="0"/>
        <v/>
      </c>
      <c r="G50" s="13"/>
      <c r="H50" s="13"/>
      <c r="I50" s="80"/>
      <c r="J50" s="53"/>
    </row>
    <row r="51" spans="2:10" ht="24.95" customHeight="1" x14ac:dyDescent="0.25">
      <c r="B51" s="13"/>
      <c r="C51" s="13"/>
      <c r="D51" s="13"/>
      <c r="E51" s="13"/>
      <c r="F51" s="14" t="str">
        <f t="shared" ca="1" si="0"/>
        <v/>
      </c>
      <c r="G51" s="13"/>
      <c r="H51" s="13"/>
      <c r="I51" s="52"/>
      <c r="J51" s="52"/>
    </row>
    <row r="52" spans="2:10" ht="24.95" customHeight="1" x14ac:dyDescent="0.25">
      <c r="B52" s="13"/>
      <c r="C52" s="13"/>
      <c r="D52" s="13"/>
      <c r="E52" s="13"/>
      <c r="F52" s="14" t="str">
        <f t="shared" ca="1" si="0"/>
        <v/>
      </c>
      <c r="G52" s="13"/>
      <c r="H52" s="13"/>
      <c r="I52" s="52"/>
      <c r="J52" s="52"/>
    </row>
    <row r="53" spans="2:10" ht="24.95" customHeight="1" x14ac:dyDescent="0.25">
      <c r="B53" s="13"/>
      <c r="C53" s="13"/>
      <c r="D53" s="13"/>
      <c r="E53" s="13"/>
      <c r="F53" s="14" t="str">
        <f t="shared" ca="1" si="0"/>
        <v/>
      </c>
      <c r="G53" s="13"/>
      <c r="H53" s="13"/>
      <c r="I53" s="52"/>
      <c r="J53" s="52"/>
    </row>
    <row r="54" spans="2:10" ht="24.95" customHeight="1" x14ac:dyDescent="0.25">
      <c r="B54" s="13"/>
      <c r="C54" s="13"/>
      <c r="D54" s="13"/>
      <c r="E54" s="13"/>
      <c r="F54" s="14" t="str">
        <f t="shared" ca="1" si="0"/>
        <v/>
      </c>
      <c r="G54" s="13"/>
      <c r="H54" s="13"/>
      <c r="I54" s="52"/>
      <c r="J54" s="52"/>
    </row>
    <row r="55" spans="2:10" ht="24.95" customHeight="1" x14ac:dyDescent="0.25">
      <c r="B55" s="13"/>
      <c r="C55" s="13"/>
      <c r="D55" s="13"/>
      <c r="E55" s="13"/>
      <c r="F55" s="14" t="str">
        <f t="shared" ca="1" si="0"/>
        <v/>
      </c>
      <c r="G55" s="13"/>
      <c r="H55" s="13"/>
      <c r="I55" s="52"/>
      <c r="J55" s="52"/>
    </row>
    <row r="56" spans="2:10" ht="24.95" customHeight="1" x14ac:dyDescent="0.25">
      <c r="B56" s="13"/>
      <c r="C56" s="13"/>
      <c r="D56" s="13"/>
      <c r="E56" s="13"/>
      <c r="F56" s="14" t="str">
        <f t="shared" ca="1" si="0"/>
        <v/>
      </c>
      <c r="G56" s="13"/>
      <c r="H56" s="13"/>
      <c r="I56" s="52"/>
      <c r="J56" s="52"/>
    </row>
    <row r="57" spans="2:10" ht="6.75" customHeight="1" x14ac:dyDescent="0.25">
      <c r="B57" s="128" t="str">
        <f ca="1">IF(D57="","",IF(E57="",DAYS360(D57,TODAY())/30,DAYS360(D57,E57)/30))</f>
        <v/>
      </c>
      <c r="C57" s="128"/>
      <c r="D57" s="128"/>
      <c r="E57" s="128"/>
      <c r="F57" s="128"/>
      <c r="G57" s="128"/>
      <c r="H57" s="128"/>
      <c r="I57" s="128"/>
      <c r="J57" s="128"/>
    </row>
    <row r="58" spans="2:10" ht="12.75" hidden="1" customHeight="1" x14ac:dyDescent="0.25">
      <c r="B58" s="33"/>
      <c r="C58" s="39"/>
      <c r="D58" s="40"/>
      <c r="E58" s="40"/>
      <c r="F58" s="38" t="str">
        <f t="shared" ref="F58:F66" ca="1" si="1">IF(D58="","",IF(E58="",DAYS360(D58,TODAY())/30,DAYS360(D58,E58)/30))</f>
        <v/>
      </c>
      <c r="G58" s="41"/>
      <c r="H58" s="41"/>
      <c r="I58" s="88"/>
      <c r="J58" s="73"/>
    </row>
    <row r="59" spans="2:10" ht="12.75" hidden="1" customHeight="1" x14ac:dyDescent="0.25">
      <c r="B59" s="33"/>
      <c r="C59" s="39"/>
      <c r="D59" s="40"/>
      <c r="E59" s="40"/>
      <c r="F59" s="38" t="str">
        <f t="shared" ca="1" si="1"/>
        <v/>
      </c>
      <c r="G59" s="41"/>
      <c r="H59" s="41"/>
      <c r="I59" s="88"/>
      <c r="J59" s="73"/>
    </row>
    <row r="60" spans="2:10" ht="12.75" hidden="1" customHeight="1" x14ac:dyDescent="0.25">
      <c r="B60" s="33"/>
      <c r="C60" s="39"/>
      <c r="D60" s="40"/>
      <c r="E60" s="40"/>
      <c r="F60" s="38" t="str">
        <f t="shared" ca="1" si="1"/>
        <v/>
      </c>
      <c r="G60" s="41"/>
      <c r="H60" s="41"/>
      <c r="I60" s="88"/>
      <c r="J60" s="73"/>
    </row>
    <row r="61" spans="2:10" ht="15" hidden="1" customHeight="1" x14ac:dyDescent="0.25">
      <c r="B61" s="33"/>
      <c r="C61" s="39"/>
      <c r="D61" s="40"/>
      <c r="E61" s="40"/>
      <c r="F61" s="38" t="str">
        <f t="shared" ca="1" si="1"/>
        <v/>
      </c>
      <c r="G61" s="41"/>
      <c r="H61" s="41"/>
      <c r="I61" s="88"/>
      <c r="J61" s="73"/>
    </row>
    <row r="62" spans="2:10" ht="12.75" hidden="1" customHeight="1" x14ac:dyDescent="0.25">
      <c r="B62" s="33"/>
      <c r="C62" s="39"/>
      <c r="D62" s="40"/>
      <c r="E62" s="40"/>
      <c r="F62" s="38" t="str">
        <f t="shared" ca="1" si="1"/>
        <v/>
      </c>
      <c r="G62" s="41"/>
      <c r="H62" s="41"/>
      <c r="I62" s="88"/>
      <c r="J62" s="73"/>
    </row>
    <row r="63" spans="2:10" ht="15" hidden="1" customHeight="1" x14ac:dyDescent="0.25">
      <c r="B63" s="33"/>
      <c r="C63" s="34"/>
      <c r="D63" s="40"/>
      <c r="E63" s="40"/>
      <c r="F63" s="38" t="str">
        <f t="shared" ca="1" si="1"/>
        <v/>
      </c>
      <c r="G63" s="41"/>
      <c r="H63" s="41"/>
      <c r="I63" s="107"/>
      <c r="J63" s="73"/>
    </row>
    <row r="64" spans="2:10" ht="12.75" hidden="1" customHeight="1" x14ac:dyDescent="0.25">
      <c r="B64" s="33"/>
      <c r="C64" s="34"/>
      <c r="D64" s="40"/>
      <c r="E64" s="40"/>
      <c r="F64" s="38" t="str">
        <f t="shared" ca="1" si="1"/>
        <v/>
      </c>
      <c r="G64" s="41"/>
      <c r="H64" s="41"/>
      <c r="I64" s="112"/>
      <c r="J64" s="70"/>
    </row>
    <row r="65" spans="2:11" ht="12.75" hidden="1" customHeight="1" x14ac:dyDescent="0.25">
      <c r="B65" s="33"/>
      <c r="C65" s="34"/>
      <c r="D65" s="42"/>
      <c r="E65" s="42"/>
      <c r="F65" s="38" t="str">
        <f t="shared" ca="1" si="1"/>
        <v/>
      </c>
      <c r="G65" s="41"/>
      <c r="H65" s="41"/>
      <c r="I65" s="112"/>
      <c r="J65" s="70"/>
    </row>
    <row r="66" spans="2:11" ht="12.75" hidden="1" customHeight="1" x14ac:dyDescent="0.25">
      <c r="B66" s="33"/>
      <c r="C66" s="34"/>
      <c r="D66" s="42"/>
      <c r="E66" s="42"/>
      <c r="F66" s="38" t="str">
        <f t="shared" ca="1" si="1"/>
        <v/>
      </c>
      <c r="G66" s="41"/>
      <c r="H66" s="41"/>
      <c r="I66" s="112"/>
      <c r="J66" s="70"/>
    </row>
    <row r="67" spans="2:11" ht="12.75" hidden="1" customHeight="1" x14ac:dyDescent="0.25">
      <c r="B67" s="43"/>
      <c r="C67" s="43"/>
      <c r="D67" s="43"/>
      <c r="E67" s="43"/>
      <c r="F67" s="43"/>
      <c r="G67" s="43"/>
      <c r="H67" s="43"/>
      <c r="I67" s="112"/>
      <c r="J67" s="70"/>
    </row>
    <row r="68" spans="2:11" ht="13.5" customHeight="1" x14ac:dyDescent="0.25">
      <c r="B68" s="50" t="s">
        <v>28</v>
      </c>
      <c r="C68" s="50"/>
      <c r="D68" s="50"/>
      <c r="E68" s="50"/>
      <c r="F68" s="50"/>
      <c r="G68" s="50"/>
      <c r="H68" s="50"/>
      <c r="I68" s="50"/>
      <c r="J68" s="50"/>
    </row>
    <row r="69" spans="2:11" ht="15" x14ac:dyDescent="0.25">
      <c r="B69" s="87" t="s">
        <v>29</v>
      </c>
      <c r="C69" s="87"/>
      <c r="D69" s="87"/>
      <c r="E69" s="87"/>
      <c r="F69" s="113" t="s">
        <v>30</v>
      </c>
      <c r="G69" s="114"/>
      <c r="H69" s="32" t="s">
        <v>31</v>
      </c>
      <c r="I69" s="31" t="s">
        <v>17</v>
      </c>
      <c r="J69" s="31" t="s">
        <v>22</v>
      </c>
    </row>
    <row r="70" spans="2:11" ht="24.95" customHeight="1" x14ac:dyDescent="0.25">
      <c r="B70" s="82"/>
      <c r="C70" s="82"/>
      <c r="D70" s="82"/>
      <c r="E70" s="82"/>
      <c r="F70" s="83"/>
      <c r="G70" s="84"/>
      <c r="H70" s="36"/>
      <c r="I70" s="37"/>
      <c r="J70" s="109">
        <f>(COUNTIFS(F70:F77,"Revistas Nacionales",I70:I77,"Válido")*0.02)+(COUNTIFS(F70:F77,"Revistas Internacionales",I70:I77,"Válido")*0.03)+(COUNTIFS(F70:F77,"Libro",I70:I77,"Válido")*0.03)</f>
        <v>0</v>
      </c>
    </row>
    <row r="71" spans="2:11" ht="24.95" customHeight="1" x14ac:dyDescent="0.25">
      <c r="B71" s="85"/>
      <c r="C71" s="85"/>
      <c r="D71" s="85"/>
      <c r="E71" s="85"/>
      <c r="F71" s="75"/>
      <c r="G71" s="53"/>
      <c r="H71" s="17"/>
      <c r="I71" s="18"/>
      <c r="J71" s="110"/>
    </row>
    <row r="72" spans="2:11" ht="24.95" customHeight="1" x14ac:dyDescent="0.25">
      <c r="B72" s="86"/>
      <c r="C72" s="86"/>
      <c r="D72" s="86"/>
      <c r="E72" s="86"/>
      <c r="F72" s="75"/>
      <c r="G72" s="53"/>
      <c r="H72" s="17"/>
      <c r="I72" s="18"/>
      <c r="J72" s="110"/>
    </row>
    <row r="73" spans="2:11" ht="12.75" hidden="1" customHeight="1" x14ac:dyDescent="0.25">
      <c r="B73" s="90"/>
      <c r="C73" s="91"/>
      <c r="D73" s="91"/>
      <c r="E73" s="92"/>
      <c r="F73" s="76"/>
      <c r="G73" s="77"/>
      <c r="H73" s="10"/>
      <c r="I73" s="16"/>
      <c r="J73" s="111"/>
    </row>
    <row r="74" spans="2:11" ht="12.75" hidden="1" customHeight="1" x14ac:dyDescent="0.25">
      <c r="B74" s="93"/>
      <c r="C74" s="94"/>
      <c r="D74" s="94"/>
      <c r="E74" s="95"/>
      <c r="F74" s="96"/>
      <c r="G74" s="97"/>
      <c r="H74" s="12"/>
      <c r="I74" s="11"/>
      <c r="J74" s="111"/>
    </row>
    <row r="75" spans="2:11" ht="12.75" hidden="1" customHeight="1" x14ac:dyDescent="0.25">
      <c r="B75" s="93"/>
      <c r="C75" s="94"/>
      <c r="D75" s="94"/>
      <c r="E75" s="95"/>
      <c r="F75" s="96"/>
      <c r="G75" s="97"/>
      <c r="H75" s="12"/>
      <c r="I75" s="11"/>
      <c r="J75" s="111"/>
    </row>
    <row r="76" spans="2:11" ht="12.75" hidden="1" customHeight="1" x14ac:dyDescent="0.25">
      <c r="B76" s="115"/>
      <c r="C76" s="116"/>
      <c r="D76" s="116"/>
      <c r="E76" s="117"/>
      <c r="F76" s="96"/>
      <c r="G76" s="97"/>
      <c r="H76" s="12"/>
      <c r="I76" s="11"/>
      <c r="J76" s="111"/>
    </row>
    <row r="77" spans="2:11" ht="12.75" hidden="1" customHeight="1" x14ac:dyDescent="0.25">
      <c r="B77" s="118"/>
      <c r="C77" s="119"/>
      <c r="D77" s="119"/>
      <c r="E77" s="120"/>
      <c r="F77" s="121"/>
      <c r="G77" s="122"/>
      <c r="H77" s="44"/>
      <c r="I77" s="45"/>
      <c r="J77" s="111"/>
    </row>
    <row r="78" spans="2:11" ht="8.25" customHeight="1" x14ac:dyDescent="0.2">
      <c r="B78" s="89"/>
      <c r="C78" s="89"/>
      <c r="D78" s="89"/>
      <c r="E78" s="89"/>
      <c r="F78" s="89"/>
      <c r="G78" s="89"/>
      <c r="H78" s="89"/>
      <c r="I78" s="89"/>
      <c r="J78" s="89"/>
    </row>
    <row r="79" spans="2:11" s="5" customFormat="1" ht="30" x14ac:dyDescent="0.2">
      <c r="B79" s="101" t="s">
        <v>32</v>
      </c>
      <c r="C79" s="101"/>
      <c r="D79" s="101"/>
      <c r="E79" s="46" t="s">
        <v>33</v>
      </c>
      <c r="F79" s="46" t="s">
        <v>34</v>
      </c>
      <c r="G79" s="46" t="s">
        <v>35</v>
      </c>
      <c r="H79" s="102" t="s">
        <v>36</v>
      </c>
      <c r="I79" s="103"/>
      <c r="J79" s="47" t="s">
        <v>37</v>
      </c>
      <c r="K79"/>
    </row>
    <row r="80" spans="2:11" ht="20.100000000000001" customHeight="1" x14ac:dyDescent="0.25">
      <c r="B80" s="104" t="s">
        <v>21</v>
      </c>
      <c r="C80" s="104"/>
      <c r="D80" s="19">
        <f>SUMIFS($F$23:$F$64,$G$23:$G$64,B80,$H$23:$H$64,"Válido")</f>
        <v>0</v>
      </c>
      <c r="E80" s="105"/>
      <c r="F80" s="105" t="str">
        <f>IF(J12="","",J12)</f>
        <v/>
      </c>
      <c r="G80" s="106" t="str">
        <f>IF(COUNTIF(E80:F81,"CUMPLE")=2,"50%","")</f>
        <v/>
      </c>
      <c r="H80" s="20" t="s">
        <v>38</v>
      </c>
      <c r="I80" s="21">
        <f>J16</f>
        <v>0</v>
      </c>
      <c r="J80" s="106" t="e">
        <f>IF(G80="","",IF(I80+I81&gt;0.2,0.2,I80+I81))+G80</f>
        <v>#VALUE!</v>
      </c>
    </row>
    <row r="81" spans="2:10" ht="20.100000000000001" customHeight="1" x14ac:dyDescent="0.25">
      <c r="B81" s="104" t="s">
        <v>39</v>
      </c>
      <c r="C81" s="104"/>
      <c r="D81" s="19">
        <f>SUMIFS($F$23:$F$64,$G$23:$G$64,B81,$H$23:$H$64,"Válido")</f>
        <v>0</v>
      </c>
      <c r="E81" s="70"/>
      <c r="F81" s="70"/>
      <c r="G81" s="70"/>
      <c r="H81" s="20" t="s">
        <v>40</v>
      </c>
      <c r="I81" s="21">
        <f>J70</f>
        <v>0</v>
      </c>
      <c r="J81" s="70"/>
    </row>
    <row r="82" spans="2:10" ht="20.100000000000001" customHeight="1" x14ac:dyDescent="0.25">
      <c r="B82" s="104" t="s">
        <v>41</v>
      </c>
      <c r="C82" s="104"/>
      <c r="D82" s="19">
        <f>SUMIFS($F$23:$F$64,$G$23:$G$64,B82,$H$23:$H$64,"Válido")</f>
        <v>0</v>
      </c>
      <c r="E82" s="70"/>
      <c r="F82" s="70"/>
      <c r="G82" s="70"/>
      <c r="H82" s="20"/>
      <c r="I82" s="21"/>
      <c r="J82" s="70"/>
    </row>
    <row r="83" spans="2:10" ht="8.25" customHeight="1" x14ac:dyDescent="0.25">
      <c r="B83" s="107"/>
      <c r="C83" s="107"/>
      <c r="D83" s="107"/>
      <c r="E83" s="107"/>
      <c r="F83" s="107"/>
      <c r="G83" s="107"/>
      <c r="H83" s="107"/>
      <c r="I83" s="107"/>
      <c r="J83" s="107"/>
    </row>
    <row r="84" spans="2:10" ht="15" x14ac:dyDescent="0.25">
      <c r="B84" s="50" t="s">
        <v>42</v>
      </c>
      <c r="C84" s="50"/>
      <c r="D84" s="50"/>
      <c r="E84" s="50"/>
      <c r="F84" s="50"/>
      <c r="G84" s="30" t="s">
        <v>15</v>
      </c>
      <c r="H84" s="30" t="s">
        <v>43</v>
      </c>
      <c r="I84" s="50" t="s">
        <v>44</v>
      </c>
      <c r="J84" s="108"/>
    </row>
    <row r="85" spans="2:10" ht="88.5" customHeight="1" x14ac:dyDescent="0.25">
      <c r="B85" s="98"/>
      <c r="C85" s="98"/>
      <c r="D85" s="98"/>
      <c r="E85" s="98"/>
      <c r="F85" s="98"/>
      <c r="G85" s="8"/>
      <c r="H85" s="9"/>
      <c r="I85" s="99"/>
      <c r="J85" s="70"/>
    </row>
    <row r="86" spans="2:10" ht="15" customHeight="1" x14ac:dyDescent="0.2">
      <c r="B86" s="100"/>
      <c r="C86" s="100"/>
      <c r="D86" s="100"/>
      <c r="E86" s="100"/>
      <c r="F86" s="100"/>
      <c r="G86" s="100"/>
      <c r="H86" s="100"/>
      <c r="I86" s="100"/>
      <c r="J86" s="100"/>
    </row>
  </sheetData>
  <mergeCells count="118">
    <mergeCell ref="B20:I20"/>
    <mergeCell ref="C1:J1"/>
    <mergeCell ref="B1:B3"/>
    <mergeCell ref="B57:J57"/>
    <mergeCell ref="I51:J51"/>
    <mergeCell ref="I52:J52"/>
    <mergeCell ref="I53:J53"/>
    <mergeCell ref="I54:J54"/>
    <mergeCell ref="I55:J55"/>
    <mergeCell ref="I56:J56"/>
    <mergeCell ref="I47:J47"/>
    <mergeCell ref="I48:J48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22:J22"/>
    <mergeCell ref="I23:J23"/>
    <mergeCell ref="I24:J24"/>
    <mergeCell ref="I49:J49"/>
    <mergeCell ref="I50:J50"/>
    <mergeCell ref="I40:J40"/>
    <mergeCell ref="I41:J41"/>
    <mergeCell ref="I42:J42"/>
    <mergeCell ref="I43:J43"/>
    <mergeCell ref="I44:J44"/>
    <mergeCell ref="I45:J45"/>
    <mergeCell ref="I46:J46"/>
    <mergeCell ref="I59:J59"/>
    <mergeCell ref="I60:J60"/>
    <mergeCell ref="I61:J61"/>
    <mergeCell ref="I62:J62"/>
    <mergeCell ref="I63:J63"/>
    <mergeCell ref="J70:J77"/>
    <mergeCell ref="I64:J64"/>
    <mergeCell ref="I65:J65"/>
    <mergeCell ref="I66:J66"/>
    <mergeCell ref="I67:J67"/>
    <mergeCell ref="B68:J68"/>
    <mergeCell ref="F69:G69"/>
    <mergeCell ref="B75:E75"/>
    <mergeCell ref="F75:G75"/>
    <mergeCell ref="B76:E76"/>
    <mergeCell ref="F76:G76"/>
    <mergeCell ref="B77:E77"/>
    <mergeCell ref="F77:G77"/>
    <mergeCell ref="B78:J78"/>
    <mergeCell ref="B73:E73"/>
    <mergeCell ref="B74:E74"/>
    <mergeCell ref="F74:G74"/>
    <mergeCell ref="B85:F85"/>
    <mergeCell ref="I85:J85"/>
    <mergeCell ref="B86:J86"/>
    <mergeCell ref="B79:D79"/>
    <mergeCell ref="H79:I79"/>
    <mergeCell ref="B80:C80"/>
    <mergeCell ref="E80:E82"/>
    <mergeCell ref="F80:F82"/>
    <mergeCell ref="G80:G82"/>
    <mergeCell ref="J80:J82"/>
    <mergeCell ref="B81:C81"/>
    <mergeCell ref="B82:C82"/>
    <mergeCell ref="B83:J83"/>
    <mergeCell ref="B84:F84"/>
    <mergeCell ref="I84:J84"/>
    <mergeCell ref="D14:E14"/>
    <mergeCell ref="F72:G72"/>
    <mergeCell ref="F73:G73"/>
    <mergeCell ref="H14:I14"/>
    <mergeCell ref="H15:I15"/>
    <mergeCell ref="H16:I16"/>
    <mergeCell ref="J16:J19"/>
    <mergeCell ref="H17:I17"/>
    <mergeCell ref="H18:I18"/>
    <mergeCell ref="H19:I19"/>
    <mergeCell ref="I25:J25"/>
    <mergeCell ref="I26:J26"/>
    <mergeCell ref="I27:J27"/>
    <mergeCell ref="I28:J28"/>
    <mergeCell ref="I29:J29"/>
    <mergeCell ref="I30:J30"/>
    <mergeCell ref="B70:E70"/>
    <mergeCell ref="F70:G70"/>
    <mergeCell ref="B71:E71"/>
    <mergeCell ref="F71:G71"/>
    <mergeCell ref="B72:E72"/>
    <mergeCell ref="B69:E69"/>
    <mergeCell ref="B21:J21"/>
    <mergeCell ref="I58:J58"/>
    <mergeCell ref="B10:J10"/>
    <mergeCell ref="B9:J9"/>
    <mergeCell ref="D17:E17"/>
    <mergeCell ref="D18:E18"/>
    <mergeCell ref="D19:E19"/>
    <mergeCell ref="D15:E15"/>
    <mergeCell ref="D16:E16"/>
    <mergeCell ref="C2:J2"/>
    <mergeCell ref="C3:D3"/>
    <mergeCell ref="E3:F3"/>
    <mergeCell ref="B4:I4"/>
    <mergeCell ref="E5:F5"/>
    <mergeCell ref="I5:J5"/>
    <mergeCell ref="G7:H7"/>
    <mergeCell ref="H11:I11"/>
    <mergeCell ref="H12:I12"/>
    <mergeCell ref="J12:J14"/>
    <mergeCell ref="H13:I13"/>
    <mergeCell ref="D6:D8"/>
    <mergeCell ref="E6:F8"/>
    <mergeCell ref="I6:J8"/>
    <mergeCell ref="D12:E12"/>
    <mergeCell ref="D13:E13"/>
    <mergeCell ref="D11:E11"/>
  </mergeCells>
  <dataValidations count="7">
    <dataValidation type="list" allowBlank="1" sqref="G23:G56 G58:G66" xr:uid="{00000000-0002-0000-0000-000000000000}">
      <formula1>"Requisito Mínimo,Prima Técnica,Adicional"</formula1>
    </dataValidation>
    <dataValidation type="list" allowBlank="1" sqref="G12:G19" xr:uid="{00000000-0002-0000-0000-000001000000}">
      <formula1>"Requisito Mínimo,Adicional para PT,Adicional incremento PT,Adicional"</formula1>
    </dataValidation>
    <dataValidation type="list" allowBlank="1" sqref="H58:H66 I70:I77 H48:H56 F12:F19" xr:uid="{00000000-0002-0000-0000-000002000000}">
      <formula1>"Válido,No Válido,No Aplica"</formula1>
    </dataValidation>
    <dataValidation type="list" allowBlank="1" sqref="H23:H47" xr:uid="{00000000-0002-0000-0000-000003000000}">
      <formula1>"Válido,No Valido,No Aplica"</formula1>
    </dataValidation>
    <dataValidation type="list" allowBlank="1" showErrorMessage="1" sqref="F70:F77" xr:uid="{00000000-0002-0000-0000-000004000000}">
      <formula1>"Revistas Internacionales,Revistas Nacionales,Libro"</formula1>
    </dataValidation>
    <dataValidation type="list" allowBlank="1" showErrorMessage="1" sqref="E80" xr:uid="{00000000-0002-0000-0000-000005000000}">
      <formula1>"CUMPLE,NO CUMPLE"</formula1>
    </dataValidation>
    <dataValidation type="list" allowBlank="1" showInputMessage="1" showErrorMessage="1" sqref="J12:J14" xr:uid="{16FADB88-90D7-40C4-9B61-E05D6C8C3725}">
      <formula1>"CUMPLE, NO CUMPLE"</formula1>
    </dataValidation>
  </dataValidations>
  <printOptions horizontalCentered="1" gridLines="1"/>
  <pageMargins left="0.7" right="0.7" top="0.75" bottom="0.75" header="0" footer="0"/>
  <pageSetup paperSize="9" scale="49" fitToHeight="0" pageOrder="overThenDown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GETH-F-032</vt:lpstr>
      <vt:lpstr>'GETH-F-032'!Área_de_impresión</vt:lpstr>
      <vt:lpstr>CEDULA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Hernán Darío Vargas Molina</dc:creator>
  <cp:lastModifiedBy>Cristian Leandro Muñoz Claros</cp:lastModifiedBy>
  <dcterms:created xsi:type="dcterms:W3CDTF">2026-02-20T15:26:18Z</dcterms:created>
  <dcterms:modified xsi:type="dcterms:W3CDTF">2026-03-30T19:57:33Z</dcterms:modified>
</cp:coreProperties>
</file>