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anionline-my.sharepoint.com/personal/cmunoz_ani_gov_co/Documents/2024/Documentos/5. GETH/Formatos/"/>
    </mc:Choice>
  </mc:AlternateContent>
  <xr:revisionPtr revIDLastSave="17" documentId="13_ncr:1_{53FF9B80-BCEF-475D-AE2F-0B0833E29D29}" xr6:coauthVersionLast="47" xr6:coauthVersionMax="47" xr10:uidLastSave="{E22B2533-8ABA-4CA1-9EF6-3B2432AEF542}"/>
  <bookViews>
    <workbookView xWindow="-120" yWindow="-120" windowWidth="20730" windowHeight="11160" tabRatio="672" xr2:uid="{00000000-000D-0000-FFFF-FFFF00000000}"/>
  </bookViews>
  <sheets>
    <sheet name="FUNCIONARIO" sheetId="122" r:id="rId1"/>
    <sheet name="INSTRUCCIONES" sheetId="26" r:id="rId2"/>
    <sheet name="Tipologías documentales" sheetId="123" r:id="rId3"/>
  </sheets>
  <externalReferences>
    <externalReference r:id="rId4"/>
    <externalReference r:id="rId5"/>
  </externalReferences>
  <definedNames>
    <definedName name="_xlnm._FilterDatabase" localSheetId="0" hidden="1">FUNCIONARIO!$A$18:$L$166</definedName>
    <definedName name="AccessDatabase" hidden="1">"C:\Documents and Settings\pedro.beltran\Escritorio\Gestion Documental PPB\Base de datos Archivo Central.mdb"</definedName>
    <definedName name="Archivo">'[1]Tabla Datos'!$Q$2:$Q$8</definedName>
    <definedName name="_xlnm.Print_Area" localSheetId="0">FUNCIONARIO!$A$1:$L$174</definedName>
    <definedName name="Base_de_datos_Archivo_Central_Inventario_Lista" localSheetId="0">#REF!</definedName>
    <definedName name="Base_de_datos_Archivo_Central_Inventario_Lista">#REF!</definedName>
    <definedName name="Button_77">"Base_de_datos_Archivo_Central_Inventario_Lista"</definedName>
    <definedName name="Clase_Servicio" localSheetId="0">#REF!</definedName>
    <definedName name="Clase_Servicio">#REF!</definedName>
    <definedName name="Codigos_Dependencias">'[1]Tabla Datos'!$D$3:$D$52</definedName>
    <definedName name="Copia" localSheetId="0">#REF!</definedName>
    <definedName name="Copia">#REF!</definedName>
    <definedName name="Empleados" localSheetId="0">#REF!</definedName>
    <definedName name="Empleados">#REF!</definedName>
    <definedName name="Forma_Envio" localSheetId="0">#REF!</definedName>
    <definedName name="Forma_Envio">#REF!</definedName>
    <definedName name="Funcionarios">'[2]Tabla Datos'!$I$2:$I$348</definedName>
    <definedName name="Horario_Envio" localSheetId="0">#REF!</definedName>
    <definedName name="Horario_Envio">#REF!</definedName>
    <definedName name="Indicador" localSheetId="0">#REF!</definedName>
    <definedName name="Indicador">#REF!</definedName>
    <definedName name="Mensajeria" localSheetId="0">#REF!</definedName>
    <definedName name="Mensajeria">#REF!</definedName>
    <definedName name="Mensjaeria" localSheetId="0">#REF!</definedName>
    <definedName name="Mensjaeria">#REF!</definedName>
    <definedName name="Nivel_Servicio" localSheetId="0">#REF!</definedName>
    <definedName name="Nivel_Servicio">#REF!</definedName>
    <definedName name="Responsables">'[1]Tabla Datos'!$R$2:$R$28</definedName>
    <definedName name="Soporte">'[1]Tabla Datos'!$P$5:$P$9</definedName>
    <definedName name="Task_Table" localSheetId="0">#REF!</definedName>
    <definedName name="Task_Table">#REF!</definedName>
    <definedName name="Tipo_Envio" localSheetId="0">#REF!</definedName>
    <definedName name="Tipo_Envio">#REF!</definedName>
    <definedName name="Tipo_Envío">'[2]Tabla Datos'!$O$2:$O$70</definedName>
    <definedName name="_xlnm.Print_Titles" localSheetId="0">FUNCIONARIO!$1:$19</definedName>
    <definedName name="U.F.C.">'[1]Tabla Datos'!$O$2:$O$27</definedName>
    <definedName name="Z_97B852AE_95FF_4788_A129_5A6C04E07B61_.wvu.FilterData" localSheetId="0" hidden="1">#REF!</definedName>
    <definedName name="Z_97B852AE_95FF_4788_A129_5A6C04E07B61_.wvu.FilterDat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22" l="1"/>
  <c r="F21" i="122"/>
  <c r="F22" i="122"/>
  <c r="F23" i="122"/>
  <c r="F24" i="122"/>
  <c r="F25" i="122"/>
  <c r="F26" i="122"/>
  <c r="F27" i="122"/>
  <c r="F28" i="122"/>
  <c r="F29" i="122"/>
  <c r="F30" i="122"/>
  <c r="F31" i="122"/>
  <c r="F32" i="122"/>
  <c r="F33" i="122"/>
  <c r="F34" i="122"/>
  <c r="F35" i="122"/>
  <c r="F36" i="122"/>
  <c r="F37" i="122"/>
  <c r="F38" i="122"/>
  <c r="F39" i="122"/>
  <c r="F40" i="122"/>
  <c r="F41" i="122"/>
  <c r="F42" i="122"/>
  <c r="F43" i="122"/>
  <c r="F44" i="122"/>
  <c r="F45" i="122"/>
  <c r="F46" i="122"/>
  <c r="F47" i="122"/>
  <c r="F48" i="122"/>
  <c r="F49" i="122"/>
  <c r="F50" i="122"/>
  <c r="F51" i="122"/>
  <c r="F52" i="122"/>
  <c r="F53" i="122"/>
  <c r="F54" i="122"/>
  <c r="F55" i="122"/>
  <c r="F56" i="122"/>
  <c r="F57" i="122"/>
  <c r="F58" i="122"/>
  <c r="F59" i="122"/>
  <c r="F60" i="122"/>
  <c r="F61" i="122"/>
  <c r="F62" i="122"/>
  <c r="F63" i="122"/>
  <c r="F64" i="122"/>
  <c r="F65" i="122"/>
  <c r="F66" i="122"/>
  <c r="F67" i="122"/>
  <c r="F68" i="122"/>
  <c r="F69" i="122"/>
  <c r="F70" i="122"/>
  <c r="F71" i="122"/>
  <c r="F72" i="122"/>
  <c r="F73" i="122"/>
  <c r="F74" i="122"/>
  <c r="F75" i="122"/>
  <c r="F76" i="122"/>
  <c r="F77" i="122"/>
  <c r="F78" i="122"/>
  <c r="F79" i="122"/>
  <c r="F80" i="122"/>
  <c r="F81" i="122"/>
  <c r="F82" i="122"/>
  <c r="F83" i="122"/>
  <c r="F84" i="122"/>
  <c r="F85" i="122"/>
  <c r="F86" i="122"/>
  <c r="F87" i="122"/>
  <c r="F88" i="122"/>
  <c r="F89" i="122"/>
  <c r="F90" i="122"/>
  <c r="F91" i="122"/>
  <c r="F92" i="122"/>
  <c r="F93" i="122"/>
  <c r="F94" i="122"/>
  <c r="F95" i="122"/>
  <c r="F96" i="122"/>
  <c r="F97" i="122"/>
  <c r="F98" i="122"/>
  <c r="F99" i="122"/>
  <c r="F100" i="122"/>
  <c r="F101" i="122"/>
  <c r="F102" i="122"/>
  <c r="F103" i="122"/>
  <c r="F104" i="122"/>
  <c r="F105" i="122"/>
  <c r="F106" i="122"/>
  <c r="F107" i="122"/>
  <c r="F108" i="122"/>
  <c r="F109" i="122"/>
  <c r="F110" i="122"/>
  <c r="F111" i="122"/>
  <c r="F112" i="122"/>
  <c r="F113" i="122"/>
  <c r="F114" i="122"/>
  <c r="F115" i="122"/>
  <c r="F116" i="122"/>
  <c r="F117" i="122"/>
  <c r="F118" i="122"/>
  <c r="F119" i="122"/>
  <c r="F120" i="122"/>
  <c r="F121" i="122"/>
  <c r="F122" i="122"/>
  <c r="F123" i="122"/>
  <c r="F124" i="122"/>
  <c r="F125" i="122"/>
  <c r="F126" i="122"/>
  <c r="F127" i="122"/>
  <c r="F128" i="122"/>
  <c r="F129" i="122"/>
  <c r="F130" i="122"/>
  <c r="F131" i="122"/>
  <c r="F132" i="122"/>
  <c r="F133" i="122"/>
  <c r="F134" i="122"/>
  <c r="F135" i="122"/>
  <c r="F136" i="122"/>
  <c r="F137" i="122"/>
  <c r="F138" i="122"/>
  <c r="F139" i="122"/>
  <c r="F140" i="122"/>
  <c r="F141" i="122"/>
  <c r="F142" i="122"/>
  <c r="F143" i="122"/>
  <c r="F144" i="122"/>
  <c r="F145" i="122"/>
  <c r="F146" i="122"/>
  <c r="F147" i="122"/>
  <c r="F148" i="122"/>
  <c r="F149" i="122"/>
  <c r="F150" i="122"/>
  <c r="F151" i="122"/>
  <c r="F152" i="122"/>
  <c r="F153" i="122"/>
  <c r="F154" i="122"/>
  <c r="F155" i="122"/>
  <c r="F156" i="122"/>
  <c r="F157" i="122"/>
  <c r="F158" i="122"/>
  <c r="F159" i="122"/>
  <c r="F160" i="122"/>
  <c r="F161" i="122"/>
  <c r="F162" i="122"/>
  <c r="F163" i="122"/>
  <c r="F164" i="122"/>
  <c r="E21" i="122"/>
  <c r="E22" i="122"/>
  <c r="E23" i="122"/>
  <c r="E24" i="122"/>
  <c r="E25" i="122"/>
  <c r="E26" i="122"/>
  <c r="E27" i="122"/>
  <c r="E28" i="122"/>
  <c r="E29" i="122"/>
  <c r="E30" i="122"/>
  <c r="E31" i="122"/>
  <c r="E32" i="122"/>
  <c r="E33" i="122"/>
  <c r="E34" i="122"/>
  <c r="E35" i="122"/>
  <c r="E36" i="122"/>
  <c r="E37" i="122"/>
  <c r="E38" i="122"/>
  <c r="E39" i="122"/>
  <c r="E40" i="122"/>
  <c r="E41" i="122"/>
  <c r="E42" i="122"/>
  <c r="E43" i="122"/>
  <c r="E44" i="122"/>
  <c r="E45" i="122"/>
  <c r="E46" i="122"/>
  <c r="E47" i="122"/>
  <c r="E48" i="122"/>
  <c r="E49" i="122"/>
  <c r="E50" i="122"/>
  <c r="E51" i="122"/>
  <c r="E52" i="122"/>
  <c r="E53" i="122"/>
  <c r="E54" i="122"/>
  <c r="E55" i="122"/>
  <c r="E56" i="122"/>
  <c r="E57" i="122"/>
  <c r="E58" i="122"/>
  <c r="E59" i="122"/>
  <c r="E60" i="122"/>
  <c r="E61" i="122"/>
  <c r="E62" i="122"/>
  <c r="E63" i="122"/>
  <c r="E64" i="122"/>
  <c r="E65" i="122"/>
  <c r="E66" i="122"/>
  <c r="E67" i="122"/>
  <c r="E68" i="122"/>
  <c r="E69" i="122"/>
  <c r="E70" i="122"/>
  <c r="E71" i="122"/>
  <c r="E72" i="122"/>
  <c r="E73" i="122"/>
  <c r="E74" i="122"/>
  <c r="E75" i="122"/>
  <c r="E76" i="122"/>
  <c r="E77" i="122"/>
  <c r="E78" i="122"/>
  <c r="E79" i="122"/>
  <c r="E80" i="122"/>
  <c r="E81" i="122"/>
  <c r="E82" i="122"/>
  <c r="E83" i="122"/>
  <c r="E84" i="122"/>
  <c r="E85" i="122"/>
  <c r="E86" i="122"/>
  <c r="E87" i="122"/>
  <c r="E88" i="122"/>
  <c r="E89" i="122"/>
  <c r="E90" i="122"/>
  <c r="E91" i="122"/>
  <c r="E92" i="122"/>
  <c r="E93" i="122"/>
  <c r="E94" i="122"/>
  <c r="E95" i="122"/>
  <c r="E96" i="122"/>
  <c r="E97" i="122"/>
  <c r="E98" i="122"/>
  <c r="E99" i="122"/>
  <c r="E100" i="122"/>
  <c r="E101" i="122"/>
  <c r="E102" i="122"/>
  <c r="E103" i="122"/>
  <c r="E104" i="122"/>
  <c r="E105" i="122"/>
  <c r="E106" i="122"/>
  <c r="E107" i="122"/>
  <c r="E108" i="122"/>
  <c r="E109" i="122"/>
  <c r="E110" i="122"/>
  <c r="E111" i="122"/>
  <c r="E112" i="122"/>
  <c r="E113" i="122"/>
  <c r="E114" i="122"/>
  <c r="E115" i="122"/>
  <c r="E116" i="122"/>
  <c r="E117" i="122"/>
  <c r="E118" i="122"/>
  <c r="E119" i="122"/>
  <c r="E120" i="122"/>
  <c r="E121" i="122"/>
  <c r="E122" i="122"/>
  <c r="E123" i="122"/>
  <c r="E124" i="122"/>
  <c r="E125" i="122"/>
  <c r="E126" i="122"/>
  <c r="E127" i="122"/>
  <c r="E128" i="122"/>
  <c r="E129" i="122"/>
  <c r="E130" i="122"/>
  <c r="E131" i="122"/>
  <c r="E132" i="122"/>
  <c r="E133" i="122"/>
  <c r="E134" i="122"/>
  <c r="E135" i="122"/>
  <c r="E136" i="122"/>
  <c r="E137" i="122"/>
  <c r="E138" i="122"/>
  <c r="E139" i="122"/>
  <c r="E140" i="122"/>
  <c r="E141" i="122"/>
  <c r="E142" i="122"/>
  <c r="E143" i="122"/>
  <c r="E144" i="122"/>
  <c r="E145" i="122"/>
  <c r="E146" i="122"/>
  <c r="E147" i="122"/>
  <c r="E148" i="122"/>
  <c r="E149" i="122"/>
  <c r="E150" i="122"/>
  <c r="E151" i="122"/>
  <c r="E152" i="122"/>
  <c r="E153" i="122"/>
  <c r="E154" i="122"/>
  <c r="E155" i="122"/>
  <c r="E156" i="122"/>
  <c r="E157" i="122"/>
  <c r="E158" i="122"/>
  <c r="E159" i="122"/>
  <c r="E160" i="122"/>
  <c r="E161" i="122"/>
  <c r="E162" i="122"/>
  <c r="E163" i="122"/>
  <c r="E164" i="122"/>
  <c r="K20" i="122"/>
  <c r="E20" i="122"/>
  <c r="G7" i="122" l="1"/>
  <c r="I7" i="122" s="1"/>
</calcChain>
</file>

<file path=xl/sharedStrings.xml><?xml version="1.0" encoding="utf-8"?>
<sst xmlns="http://schemas.openxmlformats.org/spreadsheetml/2006/main" count="494" uniqueCount="325">
  <si>
    <t>Funcionario</t>
  </si>
  <si>
    <t>Apellidos</t>
  </si>
  <si>
    <t>Fecha</t>
  </si>
  <si>
    <t>Tipo Documental</t>
  </si>
  <si>
    <t>Funcionario Responsable de la Historia Laboral</t>
  </si>
  <si>
    <t>Estudio Hoja de Vida</t>
  </si>
  <si>
    <t>Libreta Militar</t>
  </si>
  <si>
    <t>Codigo</t>
  </si>
  <si>
    <t>1.02</t>
  </si>
  <si>
    <t>1.03</t>
  </si>
  <si>
    <t>1.04</t>
  </si>
  <si>
    <t>1.05</t>
  </si>
  <si>
    <t>1.06</t>
  </si>
  <si>
    <t>1.07</t>
  </si>
  <si>
    <t>1.08</t>
  </si>
  <si>
    <t>1.09</t>
  </si>
  <si>
    <t>1.10</t>
  </si>
  <si>
    <t>1.11</t>
  </si>
  <si>
    <t>1.12</t>
  </si>
  <si>
    <t>1.13</t>
  </si>
  <si>
    <t>1.14</t>
  </si>
  <si>
    <t>1.15</t>
  </si>
  <si>
    <t>1.16</t>
  </si>
  <si>
    <t>1.17</t>
  </si>
  <si>
    <t>Certificado de Disponibilidad Presupuestal</t>
  </si>
  <si>
    <t>1.18</t>
  </si>
  <si>
    <t>1.19</t>
  </si>
  <si>
    <t>1.20</t>
  </si>
  <si>
    <t>1.21</t>
  </si>
  <si>
    <t>1.22</t>
  </si>
  <si>
    <t>1.23</t>
  </si>
  <si>
    <t>1.24</t>
  </si>
  <si>
    <t>1.25</t>
  </si>
  <si>
    <t>1.26</t>
  </si>
  <si>
    <t>1.27</t>
  </si>
  <si>
    <t>1.28</t>
  </si>
  <si>
    <t>Resolución Otorgamiento Comisión Ley 909/04 Art. 26</t>
  </si>
  <si>
    <t>Comunicación Aceptación de Nombramiento</t>
  </si>
  <si>
    <t>Observaciones</t>
  </si>
  <si>
    <t>Incluir No. Resolución</t>
  </si>
  <si>
    <t>Cédula Ciudadanía o Extranjería</t>
  </si>
  <si>
    <t>Tarjeta Profesional</t>
  </si>
  <si>
    <t>Resolución Lista de Elegibles</t>
  </si>
  <si>
    <t>1.29</t>
  </si>
  <si>
    <t>1.30</t>
  </si>
  <si>
    <t>1.31</t>
  </si>
  <si>
    <t>1.32</t>
  </si>
  <si>
    <t>1.33</t>
  </si>
  <si>
    <t>1.34</t>
  </si>
  <si>
    <t>Nivel Directivo</t>
  </si>
  <si>
    <t>Certificación Antecedentes Fiscales</t>
  </si>
  <si>
    <t>Certificación Antecedentes Disciplinarios</t>
  </si>
  <si>
    <t>Certificación Antecedentes Disciplinarios Abogados</t>
  </si>
  <si>
    <t>Certificación Antecedentes Judiciales</t>
  </si>
  <si>
    <t>Declaración Juramentada de Bienes y Rentas</t>
  </si>
  <si>
    <t>Incluir No. Acta</t>
  </si>
  <si>
    <t>Entrega Manual de Funciones y Otros</t>
  </si>
  <si>
    <t>Empresa Promotora de Salud</t>
  </si>
  <si>
    <t>Administradora Fondo de Pensiones</t>
  </si>
  <si>
    <t>Afiliación Fondo de Pensiones Voluntarias</t>
  </si>
  <si>
    <t>Afiliación Fondo de Cesantias</t>
  </si>
  <si>
    <t>FNA - Fondo Nacional del Ahorro</t>
  </si>
  <si>
    <t>Compensar</t>
  </si>
  <si>
    <t>2.01</t>
  </si>
  <si>
    <t>2.02</t>
  </si>
  <si>
    <t>2.03</t>
  </si>
  <si>
    <t>2.04</t>
  </si>
  <si>
    <t>2.05</t>
  </si>
  <si>
    <t>2.06</t>
  </si>
  <si>
    <t>2.07</t>
  </si>
  <si>
    <t>2.08</t>
  </si>
  <si>
    <t>2.09</t>
  </si>
  <si>
    <t>2.10</t>
  </si>
  <si>
    <t>2.11</t>
  </si>
  <si>
    <t>2.12</t>
  </si>
  <si>
    <t>Evaluación de Desempeño</t>
  </si>
  <si>
    <t>Informe de Gestión</t>
  </si>
  <si>
    <t>Resolución Interrupción de Vacaciones</t>
  </si>
  <si>
    <t>Evaluación del Desempeño Laboral - CNSC</t>
  </si>
  <si>
    <t>Actualización</t>
  </si>
  <si>
    <t>Resolución Compensación de Vacaciones</t>
  </si>
  <si>
    <t>2.13</t>
  </si>
  <si>
    <t>2.14</t>
  </si>
  <si>
    <t>2.15</t>
  </si>
  <si>
    <t>2.16</t>
  </si>
  <si>
    <t>2.17</t>
  </si>
  <si>
    <t>2.18</t>
  </si>
  <si>
    <t>2.19</t>
  </si>
  <si>
    <t>Extracto Individual de Cesantias</t>
  </si>
  <si>
    <t>Positiva</t>
  </si>
  <si>
    <t>2.20</t>
  </si>
  <si>
    <t>2.21</t>
  </si>
  <si>
    <t>2.22</t>
  </si>
  <si>
    <t>2.23</t>
  </si>
  <si>
    <t>2.24</t>
  </si>
  <si>
    <t>2.25</t>
  </si>
  <si>
    <t>Traslado E.P.S.</t>
  </si>
  <si>
    <t>Traslado A.F.P.</t>
  </si>
  <si>
    <t>3.01</t>
  </si>
  <si>
    <t>3.02</t>
  </si>
  <si>
    <t>3.03</t>
  </si>
  <si>
    <t>3.04</t>
  </si>
  <si>
    <t>3.05</t>
  </si>
  <si>
    <t>3.06</t>
  </si>
  <si>
    <t>3.07</t>
  </si>
  <si>
    <t>3.08</t>
  </si>
  <si>
    <t>3.09</t>
  </si>
  <si>
    <t>3.10</t>
  </si>
  <si>
    <t>1.35</t>
  </si>
  <si>
    <t>2.26</t>
  </si>
  <si>
    <t>Consignación Bancaria</t>
  </si>
  <si>
    <t>Certificado de Curso, Seminario o Taller</t>
  </si>
  <si>
    <t>Diploma Educación Formal</t>
  </si>
  <si>
    <t>Documentos Ingreso</t>
  </si>
  <si>
    <t>2.27</t>
  </si>
  <si>
    <t>2.28</t>
  </si>
  <si>
    <t>Certificado de Ingresos y Retenciones</t>
  </si>
  <si>
    <t>Certificación Laboral</t>
  </si>
  <si>
    <t>2.29</t>
  </si>
  <si>
    <t>2.30</t>
  </si>
  <si>
    <t>Embargo Salarios</t>
  </si>
  <si>
    <t>2.31</t>
  </si>
  <si>
    <t>Autorización Descuento por Nómina</t>
  </si>
  <si>
    <t>2.32</t>
  </si>
  <si>
    <t>2.33</t>
  </si>
  <si>
    <t>2.34</t>
  </si>
  <si>
    <t>Permiso Remunerado / Compensatorio</t>
  </si>
  <si>
    <t>Informe Accidente de Trabajo</t>
  </si>
  <si>
    <t>Documentos vinculación laboral</t>
  </si>
  <si>
    <t>2.35</t>
  </si>
  <si>
    <t>Folio (s)</t>
  </si>
  <si>
    <t>Inicial</t>
  </si>
  <si>
    <t>Final</t>
  </si>
  <si>
    <t>Retiro Funcionario</t>
  </si>
  <si>
    <t>Descripción</t>
  </si>
  <si>
    <t>Adicional</t>
  </si>
  <si>
    <t>2.36</t>
  </si>
  <si>
    <t>Acta de Posesión Encargo o Nuevo Cargo</t>
  </si>
  <si>
    <t>2.37</t>
  </si>
  <si>
    <t>2.38</t>
  </si>
  <si>
    <t>2.39</t>
  </si>
  <si>
    <t>Otros Documentos Enviados</t>
  </si>
  <si>
    <t>Incluir Descripción Corta</t>
  </si>
  <si>
    <t>Otros Documentos Recibidos</t>
  </si>
  <si>
    <t>Resolución Retiro o Desvinculación del Funcionario</t>
  </si>
  <si>
    <t>3.11</t>
  </si>
  <si>
    <t>Proceso Judicial - Investigación</t>
  </si>
  <si>
    <t>Documentos retiro/Desvinculación Laboral</t>
  </si>
  <si>
    <t>Inscripción Carrera Administrativa</t>
  </si>
  <si>
    <t>Certificación o Afiliación E.P.S.</t>
  </si>
  <si>
    <t>2.40</t>
  </si>
  <si>
    <t>Administradora Riesgos Profesionales</t>
  </si>
  <si>
    <t>Directiva 003 de 2006</t>
  </si>
  <si>
    <t>Acta de Posesión</t>
  </si>
  <si>
    <t>Inscripción o Actualización Carrera Administrativa</t>
  </si>
  <si>
    <t>Proceso Disciplinario - Investigación</t>
  </si>
  <si>
    <t>Expediente No.</t>
  </si>
  <si>
    <t>Declaración Extraproceso (Decreto 1557/89)</t>
  </si>
  <si>
    <t>1.36</t>
  </si>
  <si>
    <t>Certificado Aptitud - Exámen Médico de Ingreso</t>
  </si>
  <si>
    <t>Comunicación Oficial de Nombramiento</t>
  </si>
  <si>
    <t>Documento de Identidad</t>
  </si>
  <si>
    <t>Hoja de Vida Personal</t>
  </si>
  <si>
    <t>Soportes de Estudios</t>
  </si>
  <si>
    <t>Soportes Experiencia Laboral</t>
  </si>
  <si>
    <t>Publicación Pagina WEB Presidencia</t>
  </si>
  <si>
    <t>Hoja de Vida Persona Natural DAFP</t>
  </si>
  <si>
    <t>Afiliación Caja de Compensación Familiar</t>
  </si>
  <si>
    <t>Formato o Certificación Cuenta Bancaria</t>
  </si>
  <si>
    <t>Certificado de Aptitud - Informe Salud Ocupacional</t>
  </si>
  <si>
    <t>Certificado de Incapacidad Médica General</t>
  </si>
  <si>
    <t>Depuración Historia Laboral - Acuerdo 004 de 2003</t>
  </si>
  <si>
    <t>Reporte Radicación Riesgos Profesionales</t>
  </si>
  <si>
    <t>Resolución Aprobación Disfrute de Vacaciones</t>
  </si>
  <si>
    <t>Resolución Asignación Prima Técnica</t>
  </si>
  <si>
    <t>Resolución Autorización Licencia</t>
  </si>
  <si>
    <t>Resolución Comisión de Servicios</t>
  </si>
  <si>
    <t>Resolución Teminación Asignación de Funciones</t>
  </si>
  <si>
    <t>Resolución Terminación Encargo</t>
  </si>
  <si>
    <t>Solicitud Retiro Parcial de Cesantias</t>
  </si>
  <si>
    <t>Consulta Novedades Empleo Público</t>
  </si>
  <si>
    <t>Resolución Reconocimiento Prestaciones Sociales</t>
  </si>
  <si>
    <t>Examen Médico Periódico</t>
  </si>
  <si>
    <t>Descripción Corta</t>
  </si>
  <si>
    <t>Digite Año Gravable</t>
  </si>
  <si>
    <t>Digite Asunto</t>
  </si>
  <si>
    <t>Digite Nueva AFP</t>
  </si>
  <si>
    <t>Digite Nueva EPS</t>
  </si>
  <si>
    <t>Incluir Descripción - Resolución</t>
  </si>
  <si>
    <t>Únicamente para Hombres</t>
  </si>
  <si>
    <t>Cuando sea Exigible</t>
  </si>
  <si>
    <t>Todos los Cargos - Ingreso</t>
  </si>
  <si>
    <t>Contraloría General</t>
  </si>
  <si>
    <t>Procuraduría General</t>
  </si>
  <si>
    <t>Policía Nacional - Das</t>
  </si>
  <si>
    <t>Cuando sea Exigible - Describir</t>
  </si>
  <si>
    <t>Si El Funcionario Lo Solicita</t>
  </si>
  <si>
    <t>FNA - Fondo Nacional Del Ahorro</t>
  </si>
  <si>
    <t>Consignación de Salarios</t>
  </si>
  <si>
    <t>En Caso de Presentarse</t>
  </si>
  <si>
    <t>Incluir Descripción Corta Del Curso</t>
  </si>
  <si>
    <t>Incluir El Año Gravable</t>
  </si>
  <si>
    <t>Describir Propósito de La Consignación</t>
  </si>
  <si>
    <t>Incluir Descripción Corta Del Posgrado</t>
  </si>
  <si>
    <t>Adjuntar Soportes y No. Resolución</t>
  </si>
  <si>
    <t>Incluir Nombre Nueva Afp</t>
  </si>
  <si>
    <t>Incluir Nombre Nueva Eps</t>
  </si>
  <si>
    <t>Por Retiro Funcionario</t>
  </si>
  <si>
    <t>Documento Previo al Ingreso</t>
  </si>
  <si>
    <t xml:space="preserve">Incluir No. Acta </t>
  </si>
  <si>
    <t>Resolución de Nombramiento</t>
  </si>
  <si>
    <t>Certificación de BDME - No Deudor Moroso del Estado</t>
  </si>
  <si>
    <t>3.12</t>
  </si>
  <si>
    <t>Decreto Retiro o Desvinculación del Cargo</t>
  </si>
  <si>
    <t>Exámen Medico de Egreso</t>
  </si>
  <si>
    <t>Cédula de Ciudadanía</t>
  </si>
  <si>
    <t>Afilliación Cuenta A.F.C.</t>
  </si>
  <si>
    <t>Resolución Asignación de Funciones</t>
  </si>
  <si>
    <t>Informe de Gestión por Retiro Funcionario</t>
  </si>
  <si>
    <t>3.13</t>
  </si>
  <si>
    <t>Otros Documentos Posteriores al Retiro</t>
  </si>
  <si>
    <t>Solicitud Retiro Definitivo de Cesantias</t>
  </si>
  <si>
    <t>Evaluación Hoja de Vida - Meritocracia</t>
  </si>
  <si>
    <t>Ingreso</t>
  </si>
  <si>
    <t>Acuerdo de Gestión</t>
  </si>
  <si>
    <t>2.41</t>
  </si>
  <si>
    <t>Digitar No. Resolución</t>
  </si>
  <si>
    <t>Digitar No. Acta</t>
  </si>
  <si>
    <t>Digitar No. Resolución o Decreto</t>
  </si>
  <si>
    <t>Incluir No. Resolución o Decreto</t>
  </si>
  <si>
    <t>INSTRUCCIONES DILIGENCIAMIENTO - HOJA DE CONTROL PARA HISTORIAS LABORALES</t>
  </si>
  <si>
    <t>Etapas</t>
  </si>
  <si>
    <t>Word o PDF El documento debe estar firmado</t>
  </si>
  <si>
    <t>SIGEP  El documento debe estar firmado</t>
  </si>
  <si>
    <t>Para Tomar Posesión del Cargo</t>
  </si>
  <si>
    <t>Registro Unico Tributario - RUT</t>
  </si>
  <si>
    <t>Contaduría General</t>
  </si>
  <si>
    <t>HOJA DE CONTROL HISTORIAS LABORALES</t>
  </si>
  <si>
    <t>Resolución o Decreto Encargo / Nuevo Cargo</t>
  </si>
  <si>
    <t>1.37</t>
  </si>
  <si>
    <t>CÓDIGO</t>
  </si>
  <si>
    <t>VERSIÓN</t>
  </si>
  <si>
    <t>FECHA</t>
  </si>
  <si>
    <t>GETH-F-040</t>
  </si>
  <si>
    <t>Coordinador G.I.T de Talento Humano</t>
  </si>
  <si>
    <t>1.38</t>
  </si>
  <si>
    <t>Publicación página web ANI</t>
  </si>
  <si>
    <t>1.39</t>
  </si>
  <si>
    <t xml:space="preserve">Licencia de conducción </t>
  </si>
  <si>
    <t>Para los cargos que exigen este requisito</t>
  </si>
  <si>
    <t>2.42</t>
  </si>
  <si>
    <t>Inducción al cargo</t>
  </si>
  <si>
    <t>2.43</t>
  </si>
  <si>
    <t>Compromiso de transparencia y confidenciallidad</t>
  </si>
  <si>
    <t>2.44</t>
  </si>
  <si>
    <t xml:space="preserve">Orden exámen médico laboral </t>
  </si>
  <si>
    <t>2.45</t>
  </si>
  <si>
    <t xml:space="preserve">Seguimiento a recomendaciones medico laboral </t>
  </si>
  <si>
    <t>2.46</t>
  </si>
  <si>
    <t>Carta de compromiso</t>
  </si>
  <si>
    <t>Resolución de retiro por muerte</t>
  </si>
  <si>
    <t xml:space="preserve">Digitar No. Resolución </t>
  </si>
  <si>
    <t>Acta de informe de gestión</t>
  </si>
  <si>
    <t>Retiro Servidores públicos</t>
  </si>
  <si>
    <t>Certificación o Afiliación A.F.P.</t>
  </si>
  <si>
    <t>Afiliación A.R.L.</t>
  </si>
  <si>
    <t>2.47</t>
  </si>
  <si>
    <t>2.48</t>
  </si>
  <si>
    <t xml:space="preserve">Resolución prorroga de encargo </t>
  </si>
  <si>
    <t xml:space="preserve">Resolución confiere descanso y hace un encargo </t>
  </si>
  <si>
    <t>N°Radicado</t>
  </si>
  <si>
    <t>1.01</t>
  </si>
  <si>
    <t>Código  Documento</t>
  </si>
  <si>
    <t>3.14</t>
  </si>
  <si>
    <t>Acta de Cierre Administrativo o Definitivo de Expedientes</t>
  </si>
  <si>
    <t xml:space="preserve">Tradición Documental   </t>
  </si>
  <si>
    <t>Anexo</t>
  </si>
  <si>
    <t xml:space="preserve">GESTIÓN DEL TALENTO HUMANO </t>
  </si>
  <si>
    <t>Código y nombre de la Oficina Productora</t>
  </si>
  <si>
    <t xml:space="preserve">Responsables </t>
  </si>
  <si>
    <t xml:space="preserve">Nombres y Apellidos </t>
  </si>
  <si>
    <t xml:space="preserve">Cargo </t>
  </si>
  <si>
    <t>Firma</t>
  </si>
  <si>
    <t>Fecha de cierre del expediente (AAAA/MM/DD)</t>
  </si>
  <si>
    <t xml:space="preserve">                                             Digite el No. de documento de identidad, sin puntos ni comas.</t>
  </si>
  <si>
    <t>Permisos sindicales</t>
  </si>
  <si>
    <t>Control de diligenciamiento</t>
  </si>
  <si>
    <t xml:space="preserve">Hoja No. </t>
  </si>
  <si>
    <t>De</t>
  </si>
  <si>
    <r>
      <rPr>
        <b/>
        <sz val="18"/>
        <rFont val="Calibri"/>
        <family val="2"/>
        <scheme val="minor"/>
      </rPr>
      <t xml:space="preserve">Control de diligenciamiento: </t>
    </r>
    <r>
      <rPr>
        <sz val="18"/>
        <rFont val="Calibri"/>
        <family val="2"/>
        <scheme val="minor"/>
      </rPr>
      <t>Este apartado está destinado a llevar la cuenta de las hojas diligenciadas. Corresponde al número que se le da cuando se genera más de una Hoja de Control. Por ejemplo, 1 de 3.</t>
    </r>
  </si>
  <si>
    <r>
      <rPr>
        <b/>
        <sz val="18"/>
        <rFont val="Calibri"/>
        <family val="2"/>
        <scheme val="minor"/>
      </rPr>
      <t xml:space="preserve">Apellidos: </t>
    </r>
    <r>
      <rPr>
        <sz val="18"/>
        <rFont val="Calibri"/>
        <family val="2"/>
        <scheme val="minor"/>
      </rPr>
      <t xml:space="preserve"> Digite en mayúsculas los apellidos completos del funcionario a quien corresponde la historia laboral.</t>
    </r>
  </si>
  <si>
    <r>
      <rPr>
        <b/>
        <sz val="18"/>
        <rFont val="Calibri"/>
        <family val="2"/>
        <scheme val="minor"/>
      </rPr>
      <t xml:space="preserve">Nombres: </t>
    </r>
    <r>
      <rPr>
        <sz val="18"/>
        <rFont val="Calibri"/>
        <family val="2"/>
        <scheme val="minor"/>
      </rPr>
      <t>Digite en mayúsculas los nombres completos del funcionario a quien corresponde la historia laboral.</t>
    </r>
  </si>
  <si>
    <r>
      <rPr>
        <b/>
        <sz val="18"/>
        <rFont val="Calibri"/>
        <family val="2"/>
        <scheme val="minor"/>
      </rPr>
      <t xml:space="preserve">Número de expediente: </t>
    </r>
    <r>
      <rPr>
        <sz val="18"/>
        <rFont val="Calibri"/>
        <family val="2"/>
        <scheme val="minor"/>
      </rPr>
      <t>Documento de Identidad</t>
    </r>
  </si>
  <si>
    <r>
      <rPr>
        <b/>
        <sz val="18"/>
        <rFont val="Calibri"/>
        <family val="2"/>
        <scheme val="minor"/>
      </rPr>
      <t>No. de Caja:</t>
    </r>
    <r>
      <rPr>
        <sz val="18"/>
        <rFont val="Calibri"/>
        <family val="2"/>
        <scheme val="minor"/>
      </rPr>
      <t xml:space="preserve"> Corresponde al número de la caja en donde está la carpeta.</t>
    </r>
  </si>
  <si>
    <r>
      <rPr>
        <b/>
        <sz val="18"/>
        <rFont val="Calibri"/>
        <family val="2"/>
        <scheme val="minor"/>
      </rPr>
      <t xml:space="preserve">No. De carpeta : </t>
    </r>
    <r>
      <rPr>
        <sz val="18"/>
        <rFont val="Calibri"/>
        <family val="2"/>
        <scheme val="minor"/>
      </rPr>
      <t xml:space="preserve"> Corresponde al número de la carpeta de la cual se elabora la hoja de control.</t>
    </r>
  </si>
  <si>
    <r>
      <rPr>
        <b/>
        <sz val="18"/>
        <rFont val="Calibri"/>
        <family val="2"/>
        <scheme val="minor"/>
      </rPr>
      <t>N°Radicado:</t>
    </r>
    <r>
      <rPr>
        <sz val="18"/>
        <rFont val="Calibri"/>
        <family val="2"/>
        <scheme val="minor"/>
      </rPr>
      <t>Se refiere al número de radicado del documento en la Agencia Nacional de Infraestructura, registrar sin espacios ni guiones, si el documento no tiene radicado registrar N/A que significa No aplica.</t>
    </r>
  </si>
  <si>
    <r>
      <rPr>
        <b/>
        <u/>
        <sz val="18"/>
        <rFont val="Calibri"/>
        <family val="2"/>
        <scheme val="minor"/>
      </rPr>
      <t>Tipo Documental</t>
    </r>
    <r>
      <rPr>
        <sz val="18"/>
        <rFont val="Calibri"/>
        <family val="2"/>
        <scheme val="minor"/>
      </rPr>
      <t>: Este campo esta conformado por un dato compuesto en</t>
    </r>
    <r>
      <rPr>
        <u/>
        <sz val="18"/>
        <rFont val="Calibri"/>
        <family val="2"/>
        <scheme val="minor"/>
      </rPr>
      <t xml:space="preserve"> dos celdas</t>
    </r>
    <r>
      <rPr>
        <sz val="18"/>
        <rFont val="Calibri"/>
        <family val="2"/>
        <scheme val="minor"/>
      </rPr>
      <t>, en las cuales se incluyen documentos , como Resoluciones de Nombramiento, certificados de estudios y afiliaciones a seguridad social, entre otros, asi:</t>
    </r>
  </si>
  <si>
    <r>
      <rPr>
        <b/>
        <sz val="18"/>
        <rFont val="Calibri"/>
        <family val="2"/>
        <scheme val="minor"/>
      </rPr>
      <t>Anexo</t>
    </r>
    <r>
      <rPr>
        <sz val="18"/>
        <rFont val="Calibri"/>
        <family val="2"/>
        <scheme val="minor"/>
      </rPr>
      <t>:  Se debe marcar con una X cuando el documento sea anexo</t>
    </r>
  </si>
  <si>
    <r>
      <rPr>
        <b/>
        <sz val="18"/>
        <rFont val="Calibri"/>
        <family val="2"/>
        <scheme val="minor"/>
      </rPr>
      <t>Tradición Documental:</t>
    </r>
    <r>
      <rPr>
        <sz val="18"/>
        <rFont val="Calibri"/>
        <family val="2"/>
        <scheme val="minor"/>
      </rPr>
      <t xml:space="preserve"> </t>
    </r>
    <r>
      <rPr>
        <sz val="18"/>
        <color rgb="FFFF0000"/>
        <rFont val="Calibri"/>
        <family val="2"/>
        <scheme val="minor"/>
      </rPr>
      <t xml:space="preserve"> </t>
    </r>
    <r>
      <rPr>
        <sz val="18"/>
        <rFont val="Calibri"/>
        <family val="2"/>
        <scheme val="minor"/>
      </rPr>
      <t>Seleccione de la lista desplegable según corresponda (original o copia) o si van de los dos tipos colocar copia-original</t>
    </r>
  </si>
  <si>
    <r>
      <rPr>
        <b/>
        <sz val="18"/>
        <rFont val="Calibri"/>
        <family val="2"/>
        <scheme val="minor"/>
      </rPr>
      <t xml:space="preserve">Responsable de Talento Humano: </t>
    </r>
    <r>
      <rPr>
        <sz val="18"/>
        <rFont val="Calibri"/>
        <family val="2"/>
        <scheme val="minor"/>
      </rPr>
      <t>Registrar el nombre, apellidos, cargo y firma del funcionario responsable del Área de Talento Humano. Esta anotación se hace al final de la hoja de control</t>
    </r>
  </si>
  <si>
    <r>
      <rPr>
        <b/>
        <sz val="18"/>
        <rFont val="Calibri"/>
        <family val="2"/>
        <scheme val="minor"/>
      </rPr>
      <t>Fecha de cierre del expediente</t>
    </r>
    <r>
      <rPr>
        <sz val="18"/>
        <rFont val="Calibri"/>
        <family val="2"/>
        <scheme val="minor"/>
      </rPr>
      <t xml:space="preserve"> (AAAA/MM/DD)	 Registrar la fecha en que se firma la Hoja de Control, al momento del cierre administrativo del expediente, indicando año, mes, día (AAAA-MM-DD). Por ejemplo, 2021-12-30. firmarlo en original</t>
    </r>
  </si>
  <si>
    <r>
      <rPr>
        <b/>
        <sz val="18"/>
        <rFont val="Calibri"/>
        <family val="2"/>
        <scheme val="minor"/>
      </rPr>
      <t>Código y nombre de la unidad administrativa:</t>
    </r>
    <r>
      <rPr>
        <sz val="18"/>
        <rFont val="Calibri"/>
        <family val="2"/>
        <scheme val="minor"/>
      </rPr>
      <t xml:space="preserve"> 	En la Celda Registrar  el código y nombre de la dependencia o unidad administrativa de mayor jerarquía de la cual dependa la oficina productora, de acuerdo con las Tablas de Retención Documental Por ejemplo: 200 Vicepresidencia de Estructuración.</t>
    </r>
  </si>
  <si>
    <r>
      <rPr>
        <b/>
        <sz val="18"/>
        <rFont val="Calibri"/>
        <family val="2"/>
        <scheme val="minor"/>
      </rPr>
      <t>Código y nombre de la Oficina Productora	:</t>
    </r>
    <r>
      <rPr>
        <sz val="18"/>
        <rFont val="Calibri"/>
        <family val="2"/>
        <scheme val="minor"/>
      </rPr>
      <t>Registrar el código y nombre de la unidad administrativa que produce y conserva el expediente tramitado en ejercicio de sus funciones, de acuerdo con las Tablas de Retención Documenta  Por ejemplo: 703 Grupo Interno de Trabajo de Contratación."</t>
    </r>
  </si>
  <si>
    <t>- Descripción:  En la Columna no es necesario registrar ninguna información, ya que esta es incluida automaticmente,   una vez se ha digitado el codigo del documento.  
  Nota: En este campo se debe registrar todos los anexos que se encuentren en el expediente de historia laboral.</t>
  </si>
  <si>
    <t xml:space="preserve">    - Información Adicional:  Se debe incluir la información que en esta se solicité o la que se considere pertinente adicionar. 
         </t>
  </si>
  <si>
    <r>
      <rPr>
        <b/>
        <sz val="18"/>
        <rFont val="Calibri"/>
        <family val="2"/>
        <scheme val="minor"/>
      </rPr>
      <t>Folios (s):</t>
    </r>
    <r>
      <rPr>
        <sz val="18"/>
        <rFont val="Calibri"/>
        <family val="2"/>
        <scheme val="minor"/>
      </rPr>
      <t xml:space="preserve"> En este campo se registra el número de folios correspondientes a cada documento. En la se debe digitar unicamente el folio final, teniendo en cuenta que automáticamente se incluye el folio inicial. Cada vez que incluye un nuevo documento, la celda correspondiente a este campo aparecerá resaltada en color rojo, por lo tanto es importante no olvidar diligenciarlo.</t>
    </r>
  </si>
  <si>
    <r>
      <rPr>
        <b/>
        <sz val="18"/>
        <rFont val="Calibri"/>
        <family val="2"/>
        <scheme val="minor"/>
      </rPr>
      <t>Funcionario Responsable de la Historia Laboral:</t>
    </r>
    <r>
      <rPr>
        <sz val="18"/>
        <rFont val="Calibri"/>
        <family val="2"/>
        <scheme val="minor"/>
      </rPr>
      <t xml:space="preserve"> Registrar el nombre, apellidos, cargo y firma del funcionario responsable de organizar, gestionar y custodiar la historia laboral en el archivo de gestión. Esta anotación se hace al final de la hoja de control</t>
    </r>
  </si>
  <si>
    <r>
      <rPr>
        <b/>
        <i/>
        <sz val="18"/>
        <color indexed="60"/>
        <rFont val="Calibri"/>
        <family val="2"/>
        <scheme val="minor"/>
      </rPr>
      <t xml:space="preserve">NOTA IMPORTANTE
</t>
    </r>
    <r>
      <rPr>
        <i/>
        <sz val="18"/>
        <color indexed="60"/>
        <rFont val="Calibri"/>
        <family val="2"/>
        <scheme val="minor"/>
      </rPr>
      <t>La hoja de control deberá actualizarse a medida que se vayan archivando nuevos documentos en archivo de gestión y solo se imprimirá al momento de realizar la transferencia al archivo central.  Se debe elaborar una por cada carpeta.
Al momento de la transferencia al archivo central la Hoja de Control debe ser incluida en la parte inicial de la carpeta, de tal manera que al abrir permita saber que contiene el expediente de Historia Laboral de cada funcionario.</t>
    </r>
  </si>
  <si>
    <r>
      <rPr>
        <b/>
        <sz val="18"/>
        <rFont val="Calibri"/>
        <family val="2"/>
        <scheme val="minor"/>
      </rPr>
      <t xml:space="preserve">Fecha: </t>
    </r>
    <r>
      <rPr>
        <sz val="18"/>
        <rFont val="Calibri"/>
        <family val="2"/>
        <scheme val="minor"/>
      </rPr>
      <t>En este campo se debe registrar la fecha del documento en teniendo en cuenta el formato Año, Mes, Dia. Para el caso de los documentos  anexos no se regstraran sus fechas, se marcara en este campo N/A debido a que la fecha que se prioriza sera la del documento principal. Nota: El orden Cronologico lo da el documento principal</t>
    </r>
  </si>
  <si>
    <r>
      <rPr>
        <b/>
        <sz val="12"/>
        <rFont val="Calibri"/>
        <family val="2"/>
        <scheme val="minor"/>
      </rPr>
      <t>NOTA:</t>
    </r>
    <r>
      <rPr>
        <sz val="12"/>
        <rFont val="Calibri"/>
        <family val="2"/>
        <scheme val="minor"/>
      </rPr>
      <t xml:space="preserve"> El presente expediente fue objeto de organización archivística, bajo los parámetros establecidos en las Circulares 04/2003 y 012/2004 del DAFP y el AGN.</t>
    </r>
  </si>
  <si>
    <t>Nombre(s)</t>
  </si>
  <si>
    <t xml:space="preserve">Código y nombre de la Unidad Administrativa </t>
  </si>
  <si>
    <t>Número de expediente</t>
  </si>
  <si>
    <t xml:space="preserve">Código y nombre de la Serie documental </t>
  </si>
  <si>
    <t xml:space="preserve">Código y nombre de la Subserie documental </t>
  </si>
  <si>
    <t>Información Adicional (cuando aplique)</t>
  </si>
  <si>
    <r>
      <rPr>
        <b/>
        <sz val="18"/>
        <rFont val="Calibri"/>
        <family val="2"/>
        <scheme val="minor"/>
      </rPr>
      <t>Código y Nombre de la Serie documental:</t>
    </r>
    <r>
      <rPr>
        <sz val="18"/>
        <rFont val="Calibri"/>
        <family val="2"/>
        <scheme val="minor"/>
      </rPr>
      <t xml:space="preserve">	 Nombre de la serie documental a la cual pertenece el expediente, revisar la TRD, ejemplo 703.02 CONTRATOS </t>
    </r>
  </si>
  <si>
    <r>
      <rPr>
        <b/>
        <sz val="18"/>
        <rFont val="Calibri"/>
        <family val="2"/>
        <scheme val="minor"/>
      </rPr>
      <t>Código y Nombre de la Subserie documental:</t>
    </r>
    <r>
      <rPr>
        <sz val="18"/>
        <rFont val="Calibri"/>
        <family val="2"/>
        <scheme val="minor"/>
      </rPr>
      <t xml:space="preserve"> Nombre de la subserie documental a la cual pertenece el expediente, revisar la TRD 703.02.01 </t>
    </r>
  </si>
  <si>
    <r>
      <t xml:space="preserve"> Codificación establecida en el listado de </t>
    </r>
    <r>
      <rPr>
        <sz val="18"/>
        <color rgb="FFFF0000"/>
        <rFont val="Calibri"/>
        <family val="2"/>
        <scheme val="minor"/>
      </rPr>
      <t>"tipologías documentales"</t>
    </r>
    <r>
      <rPr>
        <sz val="18"/>
        <rFont val="Calibri"/>
        <family val="2"/>
        <scheme val="minor"/>
      </rPr>
      <t>,  incluido como primer documento en el presente archivo.</t>
    </r>
  </si>
  <si>
    <t xml:space="preserve">No. de carpeta </t>
  </si>
  <si>
    <t xml:space="preserve">No. de caja </t>
  </si>
  <si>
    <t>AA/ MM / DD</t>
  </si>
  <si>
    <t>El diligenciamiento de este formato permitirá tener un control adecuado y normalizado de las tipologías documentales que integran las historia laborales, de los funcionarios de la ANI en cada una de la etapas de la vinculación.</t>
  </si>
  <si>
    <r>
      <rPr>
        <b/>
        <sz val="18"/>
        <rFont val="Calibri"/>
        <family val="2"/>
        <scheme val="minor"/>
      </rPr>
      <t>Documento de Identidad:</t>
    </r>
    <r>
      <rPr>
        <sz val="18"/>
        <rFont val="Calibri"/>
        <family val="2"/>
        <scheme val="minor"/>
      </rPr>
      <t xml:space="preserve"> Seleccione de la lista desplegable, el tipo de documento de identidad según corresponda.</t>
    </r>
  </si>
  <si>
    <r>
      <rPr>
        <b/>
        <sz val="18"/>
        <rFont val="Calibri"/>
        <family val="2"/>
        <scheme val="minor"/>
      </rPr>
      <t xml:space="preserve">Código Documento: </t>
    </r>
    <r>
      <rPr>
        <sz val="18"/>
        <rFont val="Calibri"/>
        <family val="2"/>
        <scheme val="minor"/>
      </rPr>
      <t>Digite código de la tipología documental a incluir, de acuerdo con la etapa de la vinculación laboral 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</si>
</sst>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C0A]dd\-mmm\-yy;@"/>
    <numFmt numFmtId="166" formatCode="000"/>
    <numFmt numFmtId="167" formatCode="[$-240A]d&quot; de &quot;mmmm&quot; de &quot;yyyy;@"/>
    <numFmt numFmtId="168" formatCode="_(&quot;$&quot;* #,##0.00_);_(&quot;$&quot;* \(#,##0.00\);_(&quot;$&quot;* &quot;-&quot;??_);_(@_)"/>
    <numFmt numFmtId="169" formatCode="&quot;00&quot;#"/>
  </numFmts>
  <fonts count="36">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1"/>
      <name val="Verdana"/>
      <family val="2"/>
    </font>
    <font>
      <b/>
      <sz val="10"/>
      <name val="Arial"/>
      <family val="2"/>
    </font>
    <font>
      <sz val="9"/>
      <name val="Arial"/>
      <family val="2"/>
    </font>
    <font>
      <sz val="10"/>
      <name val="Arial"/>
      <family val="2"/>
    </font>
    <font>
      <sz val="10"/>
      <name val="Arial"/>
      <family val="2"/>
    </font>
    <font>
      <sz val="9"/>
      <color indexed="10"/>
      <name val="Geneva"/>
    </font>
    <font>
      <sz val="12"/>
      <name val="Times New Roman"/>
      <family val="1"/>
    </font>
    <font>
      <sz val="11"/>
      <name val="Arial"/>
      <family val="2"/>
    </font>
    <font>
      <sz val="11"/>
      <color theme="1"/>
      <name val="Calibri"/>
      <family val="2"/>
      <scheme val="minor"/>
    </font>
    <font>
      <u/>
      <sz val="10"/>
      <color theme="10"/>
      <name val="Arial"/>
      <family val="2"/>
    </font>
    <font>
      <sz val="10"/>
      <color rgb="FFC00000"/>
      <name val="Verdana"/>
      <family val="2"/>
    </font>
    <font>
      <sz val="9"/>
      <color theme="1"/>
      <name val="Arial"/>
      <family val="2"/>
    </font>
    <font>
      <b/>
      <sz val="11"/>
      <name val="Calibri"/>
      <family val="2"/>
      <scheme val="minor"/>
    </font>
    <font>
      <sz val="11"/>
      <name val="Calibri"/>
      <family val="2"/>
      <scheme val="minor"/>
    </font>
    <font>
      <b/>
      <sz val="18"/>
      <name val="Calibri"/>
      <family val="2"/>
      <scheme val="minor"/>
    </font>
    <font>
      <b/>
      <sz val="10"/>
      <color theme="0"/>
      <name val="Arial"/>
      <family val="2"/>
    </font>
    <font>
      <sz val="12"/>
      <color theme="1"/>
      <name val="Calibri"/>
      <family val="2"/>
      <scheme val="minor"/>
    </font>
    <font>
      <b/>
      <sz val="12"/>
      <color theme="1"/>
      <name val="Calibri"/>
      <family val="2"/>
      <scheme val="minor"/>
    </font>
    <font>
      <sz val="10"/>
      <name val="Calibri"/>
      <family val="2"/>
      <scheme val="minor"/>
    </font>
    <font>
      <i/>
      <sz val="11"/>
      <name val="Calibri"/>
      <family val="2"/>
      <scheme val="minor"/>
    </font>
    <font>
      <b/>
      <i/>
      <sz val="18"/>
      <color rgb="FF3311AF"/>
      <name val="Calibri"/>
      <family val="2"/>
      <scheme val="minor"/>
    </font>
    <font>
      <b/>
      <sz val="12"/>
      <name val="Calibri"/>
      <family val="2"/>
      <scheme val="minor"/>
    </font>
    <font>
      <sz val="12"/>
      <name val="Calibri"/>
      <family val="2"/>
      <scheme val="minor"/>
    </font>
    <font>
      <sz val="18"/>
      <name val="Calibri"/>
      <family val="2"/>
      <scheme val="minor"/>
    </font>
    <font>
      <sz val="18"/>
      <color rgb="FFFF0000"/>
      <name val="Calibri"/>
      <family val="2"/>
      <scheme val="minor"/>
    </font>
    <font>
      <b/>
      <u/>
      <sz val="18"/>
      <name val="Calibri"/>
      <family val="2"/>
      <scheme val="minor"/>
    </font>
    <font>
      <u/>
      <sz val="18"/>
      <name val="Calibri"/>
      <family val="2"/>
      <scheme val="minor"/>
    </font>
    <font>
      <i/>
      <sz val="18"/>
      <color indexed="60"/>
      <name val="Calibri"/>
      <family val="2"/>
      <scheme val="minor"/>
    </font>
    <font>
      <b/>
      <i/>
      <sz val="18"/>
      <color indexed="60"/>
      <name val="Calibri"/>
      <family val="2"/>
      <scheme val="minor"/>
    </font>
    <font>
      <b/>
      <i/>
      <sz val="12"/>
      <name val="Calibri"/>
      <family val="2"/>
      <scheme val="minor"/>
    </font>
    <font>
      <i/>
      <sz val="12"/>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0"/>
        <bgColor theme="4" tint="0.79998168889431442"/>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hair">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6">
    <xf numFmtId="0" fontId="0" fillId="0" borderId="0"/>
    <xf numFmtId="0" fontId="10" fillId="0" borderId="0"/>
    <xf numFmtId="0" fontId="11" fillId="0" borderId="0" applyNumberFormat="0" applyFill="0" applyBorder="0" applyAlignment="0" applyProtection="0"/>
    <xf numFmtId="0" fontId="14" fillId="0" borderId="0" applyNumberFormat="0" applyFill="0" applyBorder="0" applyAlignment="0" applyProtection="0"/>
    <xf numFmtId="168" fontId="8" fillId="0" borderId="0" applyFon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3" fillId="0" borderId="0"/>
    <xf numFmtId="0" fontId="13" fillId="0" borderId="0"/>
    <xf numFmtId="0" fontId="8" fillId="0" borderId="0"/>
    <xf numFmtId="0" fontId="13" fillId="0" borderId="0"/>
    <xf numFmtId="0" fontId="13" fillId="0" borderId="0"/>
    <xf numFmtId="0" fontId="8" fillId="0" borderId="0"/>
    <xf numFmtId="0" fontId="3" fillId="0" borderId="0"/>
    <xf numFmtId="0" fontId="8" fillId="0" borderId="0"/>
  </cellStyleXfs>
  <cellXfs count="167">
    <xf numFmtId="0" fontId="0" fillId="0" borderId="0" xfId="0"/>
    <xf numFmtId="0" fontId="0" fillId="0" borderId="0" xfId="0" applyAlignment="1">
      <alignment wrapText="1"/>
    </xf>
    <xf numFmtId="0" fontId="12" fillId="0" borderId="0" xfId="10" applyFont="1" applyAlignment="1">
      <alignment vertical="center" wrapText="1"/>
    </xf>
    <xf numFmtId="0" fontId="8" fillId="0" borderId="0" xfId="10" applyAlignment="1" applyProtection="1">
      <alignment vertical="center"/>
      <protection hidden="1"/>
    </xf>
    <xf numFmtId="0" fontId="7" fillId="0" borderId="0" xfId="10" applyFont="1" applyAlignment="1" applyProtection="1">
      <alignment vertical="center"/>
      <protection hidden="1"/>
    </xf>
    <xf numFmtId="165" fontId="8" fillId="0" borderId="0" xfId="10" applyNumberFormat="1" applyAlignment="1" applyProtection="1">
      <alignment horizontal="center" vertical="center"/>
      <protection hidden="1"/>
    </xf>
    <xf numFmtId="0" fontId="8" fillId="0" borderId="0" xfId="10" applyAlignment="1" applyProtection="1">
      <alignment horizontal="right" vertical="center"/>
      <protection hidden="1"/>
    </xf>
    <xf numFmtId="166" fontId="8" fillId="0" borderId="0" xfId="10" applyNumberFormat="1" applyAlignment="1" applyProtection="1">
      <alignment vertical="center"/>
      <protection hidden="1"/>
    </xf>
    <xf numFmtId="164" fontId="8" fillId="0" borderId="0" xfId="10" applyNumberFormat="1" applyAlignment="1" applyProtection="1">
      <alignment horizontal="center" vertical="center"/>
      <protection hidden="1"/>
    </xf>
    <xf numFmtId="0" fontId="5" fillId="0" borderId="0" xfId="10" applyFont="1" applyAlignment="1" applyProtection="1">
      <alignment vertical="center"/>
      <protection hidden="1"/>
    </xf>
    <xf numFmtId="167" fontId="15" fillId="0" borderId="0" xfId="10" applyNumberFormat="1" applyFont="1" applyAlignment="1" applyProtection="1">
      <alignment horizontal="right" vertical="center"/>
      <protection hidden="1"/>
    </xf>
    <xf numFmtId="0" fontId="17" fillId="0" borderId="16" xfId="10" applyFont="1" applyBorder="1" applyAlignment="1" applyProtection="1">
      <alignment horizontal="center" vertical="center" wrapText="1"/>
      <protection locked="0"/>
    </xf>
    <xf numFmtId="0" fontId="18" fillId="0" borderId="16" xfId="10" applyFont="1" applyBorder="1" applyAlignment="1" applyProtection="1">
      <alignment horizontal="center" vertical="center" wrapText="1"/>
      <protection locked="0"/>
    </xf>
    <xf numFmtId="4" fontId="16" fillId="4" borderId="7" xfId="0" applyNumberFormat="1" applyFont="1" applyFill="1" applyBorder="1" applyAlignment="1">
      <alignment horizontal="center" wrapText="1"/>
    </xf>
    <xf numFmtId="0" fontId="16" fillId="4" borderId="7" xfId="0" applyFont="1" applyFill="1" applyBorder="1" applyAlignment="1">
      <alignment horizontal="justify" wrapText="1"/>
    </xf>
    <xf numFmtId="49" fontId="16" fillId="4" borderId="7" xfId="0" applyNumberFormat="1" applyFont="1" applyFill="1" applyBorder="1" applyAlignment="1">
      <alignment horizontal="justify" wrapText="1"/>
    </xf>
    <xf numFmtId="0" fontId="16" fillId="4" borderId="19" xfId="0" applyFont="1" applyFill="1" applyBorder="1" applyAlignment="1">
      <alignment horizontal="justify" wrapText="1"/>
    </xf>
    <xf numFmtId="3" fontId="16" fillId="0" borderId="20" xfId="0" applyNumberFormat="1" applyFont="1" applyBorder="1" applyAlignment="1">
      <alignment horizontal="center" wrapText="1"/>
    </xf>
    <xf numFmtId="0" fontId="16" fillId="0" borderId="20" xfId="0" applyFont="1" applyBorder="1" applyAlignment="1">
      <alignment horizontal="justify" wrapText="1"/>
    </xf>
    <xf numFmtId="49" fontId="16" fillId="0" borderId="20" xfId="0" applyNumberFormat="1" applyFont="1" applyBorder="1" applyAlignment="1">
      <alignment horizontal="justify" wrapText="1"/>
    </xf>
    <xf numFmtId="0" fontId="16" fillId="0" borderId="9" xfId="0" applyFont="1" applyBorder="1" applyAlignment="1">
      <alignment horizontal="justify" wrapText="1"/>
    </xf>
    <xf numFmtId="3" fontId="16" fillId="4" borderId="20" xfId="0" applyNumberFormat="1" applyFont="1" applyFill="1" applyBorder="1" applyAlignment="1">
      <alignment horizontal="center" wrapText="1"/>
    </xf>
    <xf numFmtId="0" fontId="16" fillId="4" borderId="20" xfId="0" applyFont="1" applyFill="1" applyBorder="1" applyAlignment="1">
      <alignment horizontal="justify" wrapText="1"/>
    </xf>
    <xf numFmtId="49" fontId="16" fillId="4" borderId="20" xfId="0" applyNumberFormat="1" applyFont="1" applyFill="1" applyBorder="1" applyAlignment="1">
      <alignment horizontal="justify" wrapText="1"/>
    </xf>
    <xf numFmtId="0" fontId="16" fillId="4" borderId="9" xfId="0" applyFont="1" applyFill="1" applyBorder="1" applyAlignment="1">
      <alignment horizontal="justify" wrapText="1"/>
    </xf>
    <xf numFmtId="0" fontId="16" fillId="0" borderId="20" xfId="0" applyFont="1" applyBorder="1" applyAlignment="1">
      <alignment horizontal="left" wrapText="1"/>
    </xf>
    <xf numFmtId="49" fontId="16" fillId="0" borderId="20" xfId="0" applyNumberFormat="1" applyFont="1" applyBorder="1" applyAlignment="1">
      <alignment horizontal="left" wrapText="1"/>
    </xf>
    <xf numFmtId="0" fontId="16" fillId="0" borderId="9" xfId="0" applyFont="1" applyBorder="1" applyAlignment="1">
      <alignment horizontal="left" wrapText="1"/>
    </xf>
    <xf numFmtId="0" fontId="16" fillId="4" borderId="20" xfId="0" applyFont="1" applyFill="1" applyBorder="1" applyAlignment="1">
      <alignment horizontal="left" wrapText="1"/>
    </xf>
    <xf numFmtId="49" fontId="16" fillId="4" borderId="20" xfId="0" applyNumberFormat="1" applyFont="1" applyFill="1" applyBorder="1" applyAlignment="1">
      <alignment horizontal="left" wrapText="1"/>
    </xf>
    <xf numFmtId="0" fontId="16" fillId="4" borderId="9" xfId="0" applyFont="1" applyFill="1" applyBorder="1" applyAlignment="1">
      <alignment horizontal="left" wrapText="1"/>
    </xf>
    <xf numFmtId="0" fontId="16" fillId="4" borderId="20" xfId="0" applyFont="1" applyFill="1" applyBorder="1" applyAlignment="1">
      <alignment wrapText="1"/>
    </xf>
    <xf numFmtId="49" fontId="16" fillId="4" borderId="20" xfId="0" applyNumberFormat="1" applyFont="1" applyFill="1" applyBorder="1" applyAlignment="1">
      <alignment wrapText="1"/>
    </xf>
    <xf numFmtId="0" fontId="16" fillId="4" borderId="9" xfId="0" applyFont="1" applyFill="1" applyBorder="1" applyAlignment="1">
      <alignment wrapText="1"/>
    </xf>
    <xf numFmtId="49" fontId="16" fillId="0" borderId="20" xfId="0" applyNumberFormat="1" applyFont="1" applyBorder="1" applyAlignment="1">
      <alignment wrapText="1"/>
    </xf>
    <xf numFmtId="0" fontId="16" fillId="0" borderId="20" xfId="0" applyFont="1" applyBorder="1" applyAlignment="1">
      <alignment wrapText="1"/>
    </xf>
    <xf numFmtId="0" fontId="16" fillId="0" borderId="9" xfId="0" applyFont="1" applyBorder="1" applyAlignment="1">
      <alignment wrapText="1"/>
    </xf>
    <xf numFmtId="14" fontId="16" fillId="0" borderId="20" xfId="0" applyNumberFormat="1" applyFont="1" applyBorder="1" applyAlignment="1">
      <alignment horizontal="justify" wrapText="1"/>
    </xf>
    <xf numFmtId="14" fontId="16" fillId="0" borderId="9" xfId="0" applyNumberFormat="1" applyFont="1" applyBorder="1" applyAlignment="1">
      <alignment horizontal="justify" wrapText="1"/>
    </xf>
    <xf numFmtId="0" fontId="20" fillId="5" borderId="3" xfId="3"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17" fillId="0" borderId="0" xfId="10" applyFont="1" applyAlignment="1">
      <alignment horizontal="center" vertical="center" wrapText="1"/>
    </xf>
    <xf numFmtId="0" fontId="17" fillId="0" borderId="0" xfId="10" applyFont="1" applyAlignment="1" applyProtection="1">
      <alignment horizontal="center" vertical="center" wrapText="1"/>
      <protection locked="0"/>
    </xf>
    <xf numFmtId="0" fontId="18" fillId="0" borderId="0" xfId="10" applyFont="1" applyAlignment="1" applyProtection="1">
      <alignment horizontal="center" vertical="center" wrapText="1"/>
      <protection locked="0"/>
    </xf>
    <xf numFmtId="14" fontId="18" fillId="0" borderId="0" xfId="10" applyNumberFormat="1" applyFont="1" applyAlignment="1" applyProtection="1">
      <alignment horizontal="center" vertical="center" wrapText="1"/>
      <protection locked="0"/>
    </xf>
    <xf numFmtId="169" fontId="18" fillId="0" borderId="0" xfId="10" applyNumberFormat="1" applyFont="1" applyAlignment="1" applyProtection="1">
      <alignment horizontal="center" vertical="center" wrapText="1"/>
      <protection locked="0"/>
    </xf>
    <xf numFmtId="0" fontId="22" fillId="0" borderId="1" xfId="14" applyFont="1" applyBorder="1" applyAlignment="1">
      <alignment horizontal="center" vertical="center" wrapText="1"/>
    </xf>
    <xf numFmtId="0" fontId="17" fillId="0" borderId="12" xfId="10" applyFont="1" applyBorder="1" applyAlignment="1" applyProtection="1">
      <alignment horizontal="center" vertical="center"/>
      <protection hidden="1"/>
    </xf>
    <xf numFmtId="0" fontId="17" fillId="0" borderId="12" xfId="10" applyFont="1" applyBorder="1" applyAlignment="1" applyProtection="1">
      <alignment horizontal="right" vertical="center"/>
      <protection hidden="1"/>
    </xf>
    <xf numFmtId="166" fontId="17" fillId="0" borderId="12" xfId="10" applyNumberFormat="1" applyFont="1" applyBorder="1" applyAlignment="1" applyProtection="1">
      <alignment horizontal="center" vertical="center"/>
      <protection hidden="1"/>
    </xf>
    <xf numFmtId="166" fontId="17" fillId="0" borderId="25" xfId="10" applyNumberFormat="1" applyFont="1" applyBorder="1" applyAlignment="1" applyProtection="1">
      <alignment horizontal="center" vertical="center"/>
      <protection hidden="1"/>
    </xf>
    <xf numFmtId="0" fontId="17" fillId="0" borderId="1" xfId="10" applyFont="1" applyBorder="1" applyAlignment="1" applyProtection="1">
      <alignment horizontal="center" vertical="center"/>
      <protection locked="0"/>
    </xf>
    <xf numFmtId="3" fontId="2" fillId="0" borderId="1" xfId="0" applyNumberFormat="1" applyFont="1" applyBorder="1" applyAlignment="1">
      <alignment horizontal="center"/>
    </xf>
    <xf numFmtId="1" fontId="2" fillId="0" borderId="1" xfId="0" applyNumberFormat="1" applyFont="1" applyBorder="1" applyAlignment="1">
      <alignment horizontal="center"/>
    </xf>
    <xf numFmtId="49" fontId="18" fillId="0" borderId="1" xfId="10" applyNumberFormat="1" applyFont="1" applyBorder="1" applyAlignment="1" applyProtection="1">
      <alignment vertical="center" wrapText="1"/>
      <protection locked="0"/>
    </xf>
    <xf numFmtId="49" fontId="18" fillId="0" borderId="1" xfId="10" applyNumberFormat="1" applyFont="1" applyBorder="1" applyAlignment="1" applyProtection="1">
      <alignment horizontal="center" vertical="center" wrapText="1"/>
      <protection locked="0"/>
    </xf>
    <xf numFmtId="166" fontId="18" fillId="0" borderId="1" xfId="10" applyNumberFormat="1" applyFont="1" applyBorder="1" applyAlignment="1" applyProtection="1">
      <alignment horizontal="center" vertical="center"/>
      <protection hidden="1"/>
    </xf>
    <xf numFmtId="166" fontId="18" fillId="0" borderId="1" xfId="10" applyNumberFormat="1" applyFont="1" applyBorder="1" applyAlignment="1" applyProtection="1">
      <alignment horizontal="center" vertical="center"/>
      <protection locked="0"/>
    </xf>
    <xf numFmtId="3" fontId="2" fillId="2" borderId="1" xfId="0" applyNumberFormat="1" applyFont="1" applyFill="1" applyBorder="1" applyAlignment="1">
      <alignment horizontal="center"/>
    </xf>
    <xf numFmtId="1" fontId="2" fillId="2" borderId="1" xfId="0" applyNumberFormat="1" applyFont="1" applyFill="1" applyBorder="1" applyAlignment="1">
      <alignment horizontal="center"/>
    </xf>
    <xf numFmtId="3" fontId="2" fillId="6" borderId="1" xfId="0" applyNumberFormat="1" applyFont="1" applyFill="1" applyBorder="1" applyAlignment="1">
      <alignment horizontal="center"/>
    </xf>
    <xf numFmtId="1" fontId="2" fillId="6" borderId="1" xfId="0" applyNumberFormat="1" applyFont="1" applyFill="1" applyBorder="1" applyAlignment="1">
      <alignment horizontal="center"/>
    </xf>
    <xf numFmtId="164" fontId="18" fillId="2" borderId="1" xfId="10" applyNumberFormat="1" applyFont="1" applyFill="1" applyBorder="1" applyAlignment="1" applyProtection="1">
      <alignment horizontal="center" vertical="center"/>
      <protection locked="0"/>
    </xf>
    <xf numFmtId="1" fontId="18" fillId="2" borderId="1" xfId="10" applyNumberFormat="1" applyFont="1" applyFill="1" applyBorder="1" applyAlignment="1" applyProtection="1">
      <alignment horizontal="center" vertical="center"/>
      <protection locked="0"/>
    </xf>
    <xf numFmtId="3" fontId="2" fillId="2" borderId="1" xfId="0" applyNumberFormat="1" applyFont="1" applyFill="1" applyBorder="1" applyAlignment="1" applyProtection="1">
      <alignment horizontal="center"/>
      <protection locked="0"/>
    </xf>
    <xf numFmtId="1" fontId="2" fillId="2" borderId="1" xfId="0" applyNumberFormat="1" applyFont="1" applyFill="1" applyBorder="1" applyAlignment="1" applyProtection="1">
      <alignment horizontal="center"/>
      <protection locked="0"/>
    </xf>
    <xf numFmtId="3" fontId="2" fillId="2" borderId="1" xfId="10" applyNumberFormat="1" applyFont="1" applyFill="1" applyBorder="1" applyAlignment="1" applyProtection="1">
      <alignment horizontal="center"/>
      <protection locked="0"/>
    </xf>
    <xf numFmtId="1" fontId="2" fillId="2" borderId="1" xfId="10" applyNumberFormat="1" applyFont="1" applyFill="1" applyBorder="1" applyAlignment="1" applyProtection="1">
      <alignment horizontal="center"/>
      <protection locked="0"/>
    </xf>
    <xf numFmtId="1" fontId="2" fillId="0" borderId="30" xfId="0" applyNumberFormat="1" applyFont="1" applyBorder="1" applyAlignment="1">
      <alignment horizontal="center"/>
    </xf>
    <xf numFmtId="0" fontId="18" fillId="0" borderId="30" xfId="10" applyFont="1" applyBorder="1" applyAlignment="1" applyProtection="1">
      <alignment horizontal="left" vertical="center" wrapText="1"/>
      <protection hidden="1"/>
    </xf>
    <xf numFmtId="49" fontId="18" fillId="0" borderId="30" xfId="10" applyNumberFormat="1" applyFont="1" applyBorder="1" applyAlignment="1" applyProtection="1">
      <alignment vertical="center" wrapText="1"/>
      <protection locked="0"/>
    </xf>
    <xf numFmtId="166" fontId="18" fillId="0" borderId="30" xfId="10" applyNumberFormat="1" applyFont="1" applyBorder="1" applyAlignment="1" applyProtection="1">
      <alignment horizontal="center" vertical="center"/>
      <protection hidden="1"/>
    </xf>
    <xf numFmtId="166" fontId="18" fillId="0" borderId="30" xfId="10" applyNumberFormat="1" applyFont="1" applyBorder="1" applyAlignment="1" applyProtection="1">
      <alignment horizontal="center" vertical="center"/>
      <protection locked="0"/>
    </xf>
    <xf numFmtId="0" fontId="21" fillId="0" borderId="1" xfId="14" applyFont="1" applyBorder="1" applyAlignment="1">
      <alignment vertical="center" wrapText="1"/>
    </xf>
    <xf numFmtId="165" fontId="17" fillId="0" borderId="10" xfId="10" applyNumberFormat="1" applyFont="1" applyBorder="1" applyAlignment="1" applyProtection="1">
      <alignment horizontal="left" vertical="center"/>
      <protection hidden="1"/>
    </xf>
    <xf numFmtId="0" fontId="17" fillId="0" borderId="0" xfId="5" applyFont="1" applyAlignment="1">
      <alignment wrapText="1"/>
    </xf>
    <xf numFmtId="0" fontId="24" fillId="0" borderId="0" xfId="5" applyFont="1" applyAlignment="1">
      <alignment vertical="center" wrapText="1"/>
    </xf>
    <xf numFmtId="0" fontId="18" fillId="0" borderId="0" xfId="5" applyFont="1" applyAlignment="1">
      <alignment wrapText="1"/>
    </xf>
    <xf numFmtId="0" fontId="18" fillId="0" borderId="0" xfId="5" applyFont="1" applyAlignment="1">
      <alignment vertical="center" wrapText="1"/>
    </xf>
    <xf numFmtId="0" fontId="19" fillId="0" borderId="10" xfId="5" applyFont="1" applyBorder="1" applyAlignment="1">
      <alignment horizontal="center" vertical="center" wrapText="1"/>
    </xf>
    <xf numFmtId="0" fontId="25" fillId="0" borderId="10" xfId="5" applyFont="1" applyBorder="1" applyAlignment="1">
      <alignment horizontal="center" vertical="center" wrapText="1"/>
    </xf>
    <xf numFmtId="0" fontId="28" fillId="0" borderId="10" xfId="0" applyFont="1" applyBorder="1" applyAlignment="1">
      <alignment horizontal="left" vertical="center" wrapText="1"/>
    </xf>
    <xf numFmtId="0" fontId="28" fillId="0" borderId="10" xfId="0" quotePrefix="1" applyFont="1" applyBorder="1" applyAlignment="1">
      <alignment horizontal="left" vertical="center" wrapText="1" indent="5"/>
    </xf>
    <xf numFmtId="0" fontId="28" fillId="0" borderId="10" xfId="0" applyFont="1" applyBorder="1" applyAlignment="1">
      <alignment horizontal="left" vertical="center" wrapText="1" indent="4"/>
    </xf>
    <xf numFmtId="0" fontId="28" fillId="0" borderId="10" xfId="5" applyFont="1" applyFill="1" applyBorder="1" applyAlignment="1">
      <alignment horizontal="left" vertical="center" wrapText="1"/>
    </xf>
    <xf numFmtId="0" fontId="32" fillId="0" borderId="10" xfId="0" applyFont="1" applyBorder="1" applyAlignment="1">
      <alignment horizontal="center" vertical="center" wrapText="1"/>
    </xf>
    <xf numFmtId="165" fontId="26" fillId="0" borderId="10" xfId="10" applyNumberFormat="1" applyFont="1" applyBorder="1" applyAlignment="1" applyProtection="1">
      <alignment horizontal="left" vertical="center"/>
      <protection hidden="1"/>
    </xf>
    <xf numFmtId="166" fontId="34" fillId="3" borderId="10" xfId="10"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165" fontId="17" fillId="0" borderId="14" xfId="10" applyNumberFormat="1" applyFont="1" applyBorder="1" applyAlignment="1" applyProtection="1">
      <alignment vertical="center"/>
      <protection hidden="1"/>
    </xf>
    <xf numFmtId="165" fontId="17" fillId="0" borderId="12" xfId="10" applyNumberFormat="1" applyFont="1" applyBorder="1" applyAlignment="1" applyProtection="1">
      <alignment vertical="center"/>
      <protection hidden="1"/>
    </xf>
    <xf numFmtId="165" fontId="17" fillId="0" borderId="3" xfId="10" applyNumberFormat="1" applyFont="1" applyBorder="1" applyAlignment="1" applyProtection="1">
      <alignment vertical="center"/>
      <protection hidden="1"/>
    </xf>
    <xf numFmtId="165" fontId="17" fillId="0" borderId="0" xfId="10" applyNumberFormat="1" applyFont="1" applyAlignment="1" applyProtection="1">
      <alignment vertical="center"/>
      <protection hidden="1"/>
    </xf>
    <xf numFmtId="165" fontId="17" fillId="0" borderId="6" xfId="10" applyNumberFormat="1" applyFont="1" applyBorder="1" applyAlignment="1" applyProtection="1">
      <alignment vertical="center"/>
      <protection hidden="1"/>
    </xf>
    <xf numFmtId="3" fontId="1" fillId="0" borderId="30" xfId="0" applyNumberFormat="1" applyFont="1" applyBorder="1" applyAlignment="1">
      <alignment horizontal="center"/>
    </xf>
    <xf numFmtId="0" fontId="27" fillId="3" borderId="0" xfId="10" applyFont="1" applyFill="1" applyAlignment="1" applyProtection="1">
      <alignment vertical="center"/>
      <protection hidden="1"/>
    </xf>
    <xf numFmtId="0" fontId="34" fillId="3" borderId="10" xfId="0" applyFont="1" applyFill="1" applyBorder="1" applyAlignment="1">
      <alignment horizontal="center" vertical="center" wrapText="1"/>
    </xf>
    <xf numFmtId="0" fontId="27" fillId="3" borderId="0" xfId="10" applyFont="1" applyFill="1" applyAlignment="1" applyProtection="1">
      <alignment vertical="center" wrapText="1"/>
      <protection hidden="1"/>
    </xf>
    <xf numFmtId="0" fontId="18" fillId="0" borderId="8" xfId="10" applyFont="1" applyBorder="1" applyAlignment="1" applyProtection="1">
      <alignment horizontal="center" vertical="center" wrapText="1"/>
      <protection hidden="1"/>
    </xf>
    <xf numFmtId="0" fontId="18" fillId="0" borderId="15" xfId="10" applyFont="1" applyBorder="1" applyAlignment="1" applyProtection="1">
      <alignment horizontal="center" vertical="center" wrapText="1"/>
      <protection hidden="1"/>
    </xf>
    <xf numFmtId="0" fontId="27" fillId="0" borderId="18" xfId="10" applyFont="1" applyBorder="1" applyAlignment="1" applyProtection="1">
      <alignment horizontal="center" vertical="center" wrapText="1"/>
      <protection hidden="1"/>
    </xf>
    <xf numFmtId="0" fontId="27" fillId="0" borderId="26" xfId="10" applyFont="1" applyBorder="1" applyAlignment="1" applyProtection="1">
      <alignment horizontal="center" vertical="center" wrapText="1"/>
      <protection hidden="1"/>
    </xf>
    <xf numFmtId="0" fontId="27" fillId="0" borderId="23" xfId="10" applyFont="1" applyBorder="1" applyAlignment="1" applyProtection="1">
      <alignment horizontal="center" vertical="center" wrapText="1"/>
      <protection hidden="1"/>
    </xf>
    <xf numFmtId="0" fontId="27" fillId="0" borderId="3" xfId="10" applyFont="1" applyBorder="1" applyAlignment="1" applyProtection="1">
      <alignment horizontal="center" vertical="center" wrapText="1"/>
      <protection hidden="1"/>
    </xf>
    <xf numFmtId="0" fontId="27" fillId="0" borderId="0" xfId="10" applyFont="1" applyAlignment="1" applyProtection="1">
      <alignment horizontal="center" vertical="center" wrapText="1"/>
      <protection hidden="1"/>
    </xf>
    <xf numFmtId="0" fontId="27" fillId="0" borderId="4" xfId="10" applyFont="1" applyBorder="1" applyAlignment="1" applyProtection="1">
      <alignment horizontal="center" vertical="center" wrapText="1"/>
      <protection hidden="1"/>
    </xf>
    <xf numFmtId="0" fontId="27" fillId="0" borderId="27" xfId="10" applyFont="1" applyBorder="1" applyAlignment="1" applyProtection="1">
      <alignment horizontal="center" vertical="center" wrapText="1"/>
      <protection hidden="1"/>
    </xf>
    <xf numFmtId="0" fontId="27" fillId="0" borderId="28" xfId="10" applyFont="1" applyBorder="1" applyAlignment="1" applyProtection="1">
      <alignment horizontal="center" vertical="center" wrapText="1"/>
      <protection hidden="1"/>
    </xf>
    <xf numFmtId="0" fontId="27" fillId="0" borderId="29" xfId="10" applyFont="1" applyBorder="1" applyAlignment="1" applyProtection="1">
      <alignment horizontal="center" vertical="center" wrapText="1"/>
      <protection hidden="1"/>
    </xf>
    <xf numFmtId="165" fontId="18" fillId="0" borderId="2" xfId="10" applyNumberFormat="1" applyFont="1" applyBorder="1" applyAlignment="1" applyProtection="1">
      <alignment horizontal="center" vertical="center"/>
      <protection hidden="1"/>
    </xf>
    <xf numFmtId="165" fontId="18" fillId="0" borderId="36" xfId="10" applyNumberFormat="1" applyFont="1" applyBorder="1" applyAlignment="1" applyProtection="1">
      <alignment horizontal="center" vertical="center"/>
      <protection hidden="1"/>
    </xf>
    <xf numFmtId="165" fontId="18" fillId="0" borderId="5" xfId="10" applyNumberFormat="1" applyFont="1" applyBorder="1" applyAlignment="1" applyProtection="1">
      <alignment horizontal="center" vertical="center"/>
      <protection hidden="1"/>
    </xf>
    <xf numFmtId="0" fontId="2" fillId="0" borderId="2" xfId="3" applyFont="1" applyFill="1" applyBorder="1" applyAlignment="1" applyProtection="1">
      <alignment horizontal="center" vertical="center"/>
      <protection hidden="1"/>
    </xf>
    <xf numFmtId="0" fontId="2" fillId="0" borderId="24" xfId="3" applyFont="1" applyFill="1" applyBorder="1" applyAlignment="1" applyProtection="1">
      <alignment horizontal="center" vertical="center"/>
      <protection hidden="1"/>
    </xf>
    <xf numFmtId="164" fontId="18" fillId="0" borderId="5" xfId="10" applyNumberFormat="1" applyFont="1" applyBorder="1" applyAlignment="1" applyProtection="1">
      <alignment horizontal="center" vertical="center"/>
      <protection hidden="1"/>
    </xf>
    <xf numFmtId="164" fontId="18" fillId="0" borderId="2" xfId="10" applyNumberFormat="1" applyFont="1" applyBorder="1" applyAlignment="1" applyProtection="1">
      <alignment horizontal="center" vertical="center"/>
      <protection hidden="1"/>
    </xf>
    <xf numFmtId="164" fontId="18" fillId="0" borderId="24" xfId="10" applyNumberFormat="1" applyFont="1" applyBorder="1" applyAlignment="1" applyProtection="1">
      <alignment horizontal="center" vertical="center"/>
      <protection hidden="1"/>
    </xf>
    <xf numFmtId="165" fontId="18" fillId="2" borderId="1" xfId="10" applyNumberFormat="1" applyFont="1" applyFill="1" applyBorder="1" applyAlignment="1" applyProtection="1">
      <alignment horizontal="center" vertical="center"/>
      <protection locked="0"/>
    </xf>
    <xf numFmtId="165" fontId="18" fillId="0" borderId="1" xfId="10" applyNumberFormat="1" applyFont="1" applyBorder="1" applyAlignment="1" applyProtection="1">
      <alignment horizontal="center" vertical="center"/>
      <protection locked="0"/>
    </xf>
    <xf numFmtId="165" fontId="18" fillId="0" borderId="30" xfId="10" applyNumberFormat="1" applyFont="1" applyBorder="1" applyAlignment="1" applyProtection="1">
      <alignment horizontal="center" vertical="center"/>
      <protection locked="0"/>
    </xf>
    <xf numFmtId="0" fontId="26" fillId="3" borderId="10" xfId="3" applyFont="1" applyFill="1" applyBorder="1" applyAlignment="1">
      <alignment horizontal="center" vertical="center" wrapText="1"/>
    </xf>
    <xf numFmtId="0" fontId="17" fillId="0" borderId="0" xfId="10" applyFont="1" applyAlignment="1">
      <alignment horizontal="center" vertical="center" wrapText="1"/>
    </xf>
    <xf numFmtId="0" fontId="6" fillId="0" borderId="6" xfId="10" applyFont="1" applyBorder="1" applyAlignment="1">
      <alignment horizontal="center" vertical="center" wrapText="1"/>
    </xf>
    <xf numFmtId="167" fontId="15" fillId="0" borderId="21" xfId="10" applyNumberFormat="1" applyFont="1" applyBorder="1" applyAlignment="1" applyProtection="1">
      <alignment horizontal="left" vertical="center"/>
      <protection hidden="1"/>
    </xf>
    <xf numFmtId="0" fontId="23" fillId="0" borderId="8" xfId="10" applyFont="1" applyBorder="1" applyAlignment="1" applyProtection="1">
      <alignment horizontal="left" vertical="center"/>
      <protection locked="0"/>
    </xf>
    <xf numFmtId="0" fontId="23" fillId="0" borderId="15" xfId="10" applyFont="1" applyBorder="1" applyAlignment="1" applyProtection="1">
      <alignment horizontal="left" vertical="center"/>
      <protection locked="0"/>
    </xf>
    <xf numFmtId="3" fontId="17" fillId="0" borderId="8" xfId="10" applyNumberFormat="1" applyFont="1" applyBorder="1" applyAlignment="1" applyProtection="1">
      <alignment horizontal="center" vertical="center"/>
      <protection locked="0"/>
    </xf>
    <xf numFmtId="3" fontId="17" fillId="0" borderId="15" xfId="10" applyNumberFormat="1" applyFont="1" applyBorder="1" applyAlignment="1" applyProtection="1">
      <alignment horizontal="center" vertical="center"/>
      <protection locked="0"/>
    </xf>
    <xf numFmtId="0" fontId="26" fillId="3" borderId="0" xfId="0" applyFont="1" applyFill="1" applyAlignment="1">
      <alignment horizontal="center" wrapText="1"/>
    </xf>
    <xf numFmtId="0" fontId="26" fillId="3" borderId="10" xfId="0" applyFont="1" applyFill="1" applyBorder="1" applyAlignment="1">
      <alignment horizontal="center" wrapText="1"/>
    </xf>
    <xf numFmtId="165" fontId="34" fillId="3" borderId="10" xfId="10" applyNumberFormat="1" applyFont="1" applyFill="1" applyBorder="1" applyAlignment="1" applyProtection="1">
      <alignment horizontal="center" vertical="center" wrapText="1"/>
      <protection hidden="1"/>
    </xf>
    <xf numFmtId="165" fontId="34" fillId="3" borderId="5" xfId="10" applyNumberFormat="1" applyFont="1" applyFill="1" applyBorder="1" applyAlignment="1" applyProtection="1">
      <alignment horizontal="center" vertical="center" wrapText="1"/>
      <protection hidden="1"/>
    </xf>
    <xf numFmtId="0" fontId="34" fillId="3" borderId="38" xfId="0" applyFont="1" applyFill="1" applyBorder="1" applyAlignment="1">
      <alignment horizontal="center" vertical="center" wrapText="1"/>
    </xf>
    <xf numFmtId="0" fontId="34" fillId="3" borderId="39" xfId="0" applyFont="1" applyFill="1" applyBorder="1" applyAlignment="1">
      <alignment horizontal="center" vertical="center" wrapText="1"/>
    </xf>
    <xf numFmtId="0" fontId="17" fillId="0" borderId="8" xfId="10" applyFont="1" applyBorder="1" applyAlignment="1" applyProtection="1">
      <alignment horizontal="center" vertical="center"/>
      <protection locked="0"/>
    </xf>
    <xf numFmtId="0" fontId="17" fillId="0" borderId="17" xfId="10" applyFont="1" applyBorder="1" applyAlignment="1" applyProtection="1">
      <alignment horizontal="center" vertical="center"/>
      <protection locked="0"/>
    </xf>
    <xf numFmtId="0" fontId="17" fillId="0" borderId="15" xfId="10" applyFont="1" applyBorder="1" applyAlignment="1" applyProtection="1">
      <alignment horizontal="center" vertical="center"/>
      <protection locked="0"/>
    </xf>
    <xf numFmtId="0" fontId="35" fillId="0" borderId="0" xfId="0" applyFont="1" applyAlignment="1">
      <alignment horizontal="center" vertical="center" wrapText="1"/>
    </xf>
    <xf numFmtId="0" fontId="35" fillId="0" borderId="13" xfId="0" applyFont="1" applyBorder="1" applyAlignment="1">
      <alignment horizontal="center" vertical="center" wrapText="1"/>
    </xf>
    <xf numFmtId="0" fontId="35" fillId="0" borderId="22" xfId="0" applyFont="1" applyBorder="1" applyAlignment="1">
      <alignment horizontal="center" vertical="center" wrapText="1"/>
    </xf>
    <xf numFmtId="165" fontId="26" fillId="0" borderId="31" xfId="10" applyNumberFormat="1" applyFont="1" applyBorder="1" applyAlignment="1" applyProtection="1">
      <alignment horizontal="left" vertical="center" wrapText="1"/>
      <protection hidden="1"/>
    </xf>
    <xf numFmtId="165" fontId="26" fillId="0" borderId="32" xfId="10" applyNumberFormat="1" applyFont="1" applyBorder="1" applyAlignment="1" applyProtection="1">
      <alignment horizontal="left" vertical="center" wrapText="1"/>
      <protection hidden="1"/>
    </xf>
    <xf numFmtId="165" fontId="26" fillId="0" borderId="33" xfId="10" applyNumberFormat="1" applyFont="1" applyBorder="1" applyAlignment="1" applyProtection="1">
      <alignment horizontal="left" vertical="center" wrapText="1"/>
      <protection hidden="1"/>
    </xf>
    <xf numFmtId="49" fontId="18" fillId="0" borderId="30" xfId="10" applyNumberFormat="1" applyFont="1" applyBorder="1" applyAlignment="1" applyProtection="1">
      <alignment horizontal="center" vertical="center" wrapText="1"/>
      <protection locked="0"/>
    </xf>
    <xf numFmtId="0" fontId="26" fillId="3" borderId="10" xfId="3" applyFont="1" applyFill="1" applyBorder="1" applyAlignment="1" applyProtection="1">
      <alignment horizontal="center" vertical="center" wrapText="1"/>
      <protection hidden="1"/>
    </xf>
    <xf numFmtId="0" fontId="21" fillId="0" borderId="1" xfId="14" applyFont="1" applyBorder="1" applyAlignment="1">
      <alignment horizontal="center" vertical="center" wrapText="1"/>
    </xf>
    <xf numFmtId="0" fontId="22" fillId="0" borderId="1" xfId="14" applyFont="1" applyBorder="1" applyAlignment="1">
      <alignment horizontal="center" vertical="center" wrapText="1"/>
    </xf>
    <xf numFmtId="0" fontId="22" fillId="0" borderId="1" xfId="14" applyFont="1" applyBorder="1" applyAlignment="1">
      <alignment horizontal="left" vertical="center" wrapText="1"/>
    </xf>
    <xf numFmtId="0" fontId="22" fillId="0" borderId="8" xfId="14" applyFont="1" applyBorder="1" applyAlignment="1">
      <alignment horizontal="center" vertical="center" wrapText="1"/>
    </xf>
    <xf numFmtId="0" fontId="22" fillId="0" borderId="15" xfId="14" applyFont="1" applyBorder="1" applyAlignment="1">
      <alignment horizontal="center" vertical="center" wrapText="1"/>
    </xf>
    <xf numFmtId="0" fontId="22" fillId="0" borderId="17" xfId="14" applyFont="1" applyBorder="1" applyAlignment="1">
      <alignment horizontal="center" vertical="center" wrapText="1"/>
    </xf>
    <xf numFmtId="165" fontId="27" fillId="0" borderId="31" xfId="10" applyNumberFormat="1" applyFont="1" applyBorder="1" applyAlignment="1" applyProtection="1">
      <alignment horizontal="center" vertical="center"/>
      <protection hidden="1"/>
    </xf>
    <xf numFmtId="165" fontId="27" fillId="0" borderId="33" xfId="10" applyNumberFormat="1" applyFont="1" applyBorder="1" applyAlignment="1" applyProtection="1">
      <alignment horizontal="center" vertical="center"/>
      <protection hidden="1"/>
    </xf>
    <xf numFmtId="165" fontId="26" fillId="0" borderId="35" xfId="10" applyNumberFormat="1" applyFont="1" applyBorder="1" applyAlignment="1" applyProtection="1">
      <alignment horizontal="left" vertical="center"/>
      <protection hidden="1"/>
    </xf>
    <xf numFmtId="165" fontId="26" fillId="0" borderId="19" xfId="10" applyNumberFormat="1" applyFont="1" applyBorder="1" applyAlignment="1" applyProtection="1">
      <alignment horizontal="left" vertical="center"/>
      <protection hidden="1"/>
    </xf>
    <xf numFmtId="165" fontId="26" fillId="0" borderId="34" xfId="10" applyNumberFormat="1" applyFont="1" applyBorder="1" applyAlignment="1" applyProtection="1">
      <alignment horizontal="left" vertical="center"/>
      <protection hidden="1"/>
    </xf>
    <xf numFmtId="165" fontId="26" fillId="0" borderId="0" xfId="10" applyNumberFormat="1" applyFont="1" applyAlignment="1" applyProtection="1">
      <alignment horizontal="center" vertical="center"/>
      <protection hidden="1"/>
    </xf>
    <xf numFmtId="165" fontId="26" fillId="0" borderId="37" xfId="10" applyNumberFormat="1" applyFont="1" applyBorder="1" applyAlignment="1" applyProtection="1">
      <alignment horizontal="center" vertical="center"/>
      <protection hidden="1"/>
    </xf>
    <xf numFmtId="0" fontId="21" fillId="0" borderId="8" xfId="14" applyFont="1" applyBorder="1" applyAlignment="1">
      <alignment horizontal="center" vertical="center" wrapText="1"/>
    </xf>
    <xf numFmtId="0" fontId="21" fillId="0" borderId="17" xfId="14" applyFont="1" applyBorder="1" applyAlignment="1">
      <alignment horizontal="center" vertical="center" wrapText="1"/>
    </xf>
    <xf numFmtId="0" fontId="21" fillId="0" borderId="15" xfId="14" applyFont="1" applyBorder="1" applyAlignment="1">
      <alignment horizontal="center" vertical="center" wrapText="1"/>
    </xf>
    <xf numFmtId="0" fontId="17" fillId="0" borderId="16" xfId="10" applyFont="1" applyBorder="1" applyAlignment="1" applyProtection="1">
      <alignment horizontal="center" vertical="center" wrapText="1"/>
      <protection locked="0"/>
    </xf>
    <xf numFmtId="0" fontId="19" fillId="3" borderId="16" xfId="10" applyFont="1" applyFill="1" applyBorder="1" applyAlignment="1">
      <alignment horizontal="center" vertical="center" wrapText="1"/>
    </xf>
    <xf numFmtId="0" fontId="17" fillId="0" borderId="16" xfId="10" applyFont="1" applyBorder="1" applyAlignment="1">
      <alignment horizontal="center" vertical="center" wrapText="1"/>
    </xf>
    <xf numFmtId="14" fontId="18" fillId="0" borderId="16" xfId="10" applyNumberFormat="1" applyFont="1" applyBorder="1" applyAlignment="1" applyProtection="1">
      <alignment horizontal="center" vertical="center" wrapText="1"/>
      <protection locked="0"/>
    </xf>
    <xf numFmtId="169" fontId="18" fillId="0" borderId="16" xfId="10" applyNumberFormat="1" applyFont="1" applyFill="1" applyBorder="1" applyAlignment="1" applyProtection="1">
      <alignment horizontal="center" vertical="center" wrapText="1"/>
      <protection locked="0"/>
    </xf>
  </cellXfs>
  <cellStyles count="16">
    <cellStyle name="_Base de Datos" xfId="1" xr:uid="{00000000-0005-0000-0000-000000000000}"/>
    <cellStyle name="Euro" xfId="2" xr:uid="{00000000-0005-0000-0000-000001000000}"/>
    <cellStyle name="Hipervínculo" xfId="3" builtinId="8"/>
    <cellStyle name="Moneda 2" xfId="4" xr:uid="{00000000-0005-0000-0000-000003000000}"/>
    <cellStyle name="Normal" xfId="0" builtinId="0"/>
    <cellStyle name="Normal 2" xfId="5" xr:uid="{00000000-0005-0000-0000-000005000000}"/>
    <cellStyle name="Normal 2 2" xfId="6" xr:uid="{00000000-0005-0000-0000-000006000000}"/>
    <cellStyle name="Normal 2 2 2" xfId="15" xr:uid="{7B555AA7-33F7-446D-B9F7-BADC25181920}"/>
    <cellStyle name="Normal 3" xfId="7" xr:uid="{00000000-0005-0000-0000-000007000000}"/>
    <cellStyle name="Normal 3 2" xfId="8" xr:uid="{00000000-0005-0000-0000-000008000000}"/>
    <cellStyle name="Normal 3 2 2" xfId="9" xr:uid="{00000000-0005-0000-0000-000009000000}"/>
    <cellStyle name="Normal 4" xfId="10" xr:uid="{00000000-0005-0000-0000-00000A000000}"/>
    <cellStyle name="Normal 5" xfId="11" xr:uid="{00000000-0005-0000-0000-00000B000000}"/>
    <cellStyle name="Normal 5 2" xfId="12" xr:uid="{00000000-0005-0000-0000-00000C000000}"/>
    <cellStyle name="Normal 6" xfId="14" xr:uid="{BFB1BFF9-8F14-4DAE-9AFB-0DC1AA4A7F34}"/>
    <cellStyle name="TableStyleLight1" xfId="13" xr:uid="{00000000-0005-0000-0000-00000D000000}"/>
  </cellStyles>
  <dxfs count="7">
    <dxf>
      <fill>
        <patternFill>
          <bgColor rgb="FFFF5050"/>
        </patternFill>
      </fill>
    </dxf>
    <dxf>
      <fill>
        <patternFill>
          <bgColor theme="0"/>
        </patternFill>
      </fill>
    </dxf>
    <dxf>
      <font>
        <b val="0"/>
        <i val="0"/>
        <strike val="0"/>
        <condense val="0"/>
        <extend val="0"/>
        <outline val="0"/>
        <shadow val="0"/>
        <u val="none"/>
        <vertAlign val="baseline"/>
        <sz val="9"/>
        <color theme="1"/>
        <name val="Arial"/>
        <family val="2"/>
        <scheme val="none"/>
      </font>
      <numFmt numFmtId="30" formatCode="@"/>
      <alignment horizontal="left"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9"/>
        <color theme="1"/>
        <name val="Arial"/>
        <family val="2"/>
        <scheme val="none"/>
      </font>
      <alignment horizontal="justify"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9"/>
        <color theme="1"/>
        <name val="Arial"/>
        <family val="2"/>
        <scheme val="none"/>
      </font>
      <numFmt numFmtId="3" formatCode="#,##0"/>
      <alignment horizontal="center" vertical="bottom" textRotation="0" wrapText="1" indent="0" justifyLastLine="0" shrinkToFit="0" readingOrder="0"/>
      <border diagonalUp="0" diagonalDown="0">
        <left style="thin">
          <color indexed="64"/>
        </left>
        <right/>
        <top style="thin">
          <color indexed="64"/>
        </top>
        <bottom/>
        <vertical/>
        <horizontal/>
      </border>
    </dxf>
    <dxf>
      <border outline="0">
        <top style="medium">
          <color indexed="64"/>
        </top>
        <bottom style="thin">
          <color indexed="64"/>
        </bottom>
      </border>
    </dxf>
    <dxf>
      <font>
        <b/>
        <i val="0"/>
        <strike val="0"/>
        <condense val="0"/>
        <extend val="0"/>
        <outline val="0"/>
        <shadow val="0"/>
        <u val="none"/>
        <vertAlign val="baseline"/>
        <sz val="10"/>
        <color theme="0"/>
        <name val="Arial"/>
        <family val="2"/>
        <scheme val="none"/>
      </font>
      <fill>
        <patternFill patternType="solid">
          <fgColor theme="4"/>
          <bgColor theme="4"/>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755277</xdr:colOff>
      <xdr:row>0</xdr:row>
      <xdr:rowOff>28575</xdr:rowOff>
    </xdr:from>
    <xdr:to>
      <xdr:col>1</xdr:col>
      <xdr:colOff>522194</xdr:colOff>
      <xdr:row>3</xdr:row>
      <xdr:rowOff>115007</xdr:rowOff>
    </xdr:to>
    <xdr:pic>
      <xdr:nvPicPr>
        <xdr:cNvPr id="3" name="Imagen 2">
          <a:extLst>
            <a:ext uri="{FF2B5EF4-FFF2-40B4-BE49-F238E27FC236}">
              <a16:creationId xmlns:a16="http://schemas.microsoft.com/office/drawing/2014/main" id="{818D1425-FC01-A342-946A-A35C44CA78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755277" y="28575"/>
          <a:ext cx="624167" cy="9246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ommunication/Documents%20Administration/Documents%20Admon%20Databases/Documents%20Admon%20Databases%202011/Base%20de%20Datos%20Archivo%20Central.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sers/Pedro.Beltran/Documents/NGEC/Documents%20Administration/Documents%20Admon%20Databases/Documents%20Admon%20Databases%202011/BDD%20Correspondencia%20Recibid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ntral File"/>
      <sheetName val="Apoyo - Duplicados"/>
      <sheetName val="Consecutivo"/>
      <sheetName val="Tabla Datos"/>
      <sheetName val="Tabla de Retención Documenta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D Recibida"/>
      <sheetName val="Tabla Datos"/>
      <sheetName val="Rotulo"/>
    </sheetNames>
    <sheetDataSet>
      <sheetData sheetId="0" refreshError="1"/>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A128D05-1AB2-4F49-8139-FE19702E7C14}" name="TiólogíasDocumentales" displayName="TiólogíasDocumentales" ref="A1:E102" totalsRowShown="0" headerRowDxfId="6" tableBorderDxfId="5">
  <autoFilter ref="A1:E102" xr:uid="{9A128D05-1AB2-4F49-8139-FE19702E7C14}"/>
  <tableColumns count="5">
    <tableColumn id="1" xr3:uid="{F0F4A3DE-CAB1-4209-B61B-F9E31DA9054D}" name="Codigo" dataDxfId="4"/>
    <tableColumn id="2" xr3:uid="{A5FD83CB-D3EF-4618-B9E8-310FAECA60B0}" name="Etapas" dataDxfId="3"/>
    <tableColumn id="3" xr3:uid="{04AF5B32-68DE-4E16-AFD1-71AB586EF431}" name="Tipo Documental"/>
    <tableColumn id="4" xr3:uid="{1367D0C6-CB6B-4F51-84A4-4DC241E256D2}" name="Adicional" dataDxfId="2"/>
    <tableColumn id="5" xr3:uid="{B58DD06C-98ED-4B8F-8DCC-D992183EF960}" name="Observaciones"/>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3"/>
  <sheetViews>
    <sheetView showGridLines="0" showZeros="0" tabSelected="1" view="pageBreakPreview" zoomScale="90" zoomScaleNormal="85" zoomScaleSheetLayoutView="90" workbookViewId="0">
      <selection activeCell="E9" sqref="E9"/>
    </sheetView>
  </sheetViews>
  <sheetFormatPr baseColWidth="10" defaultRowHeight="12.75"/>
  <cols>
    <col min="1" max="1" width="12.85546875" style="8" customWidth="1"/>
    <col min="2" max="2" width="20.5703125" style="8" customWidth="1"/>
    <col min="3" max="3" width="12" style="5" customWidth="1"/>
    <col min="4" max="4" width="14.85546875" style="5" customWidth="1"/>
    <col min="5" max="5" width="44.28515625" style="3" customWidth="1"/>
    <col min="6" max="6" width="2.85546875" style="6" customWidth="1"/>
    <col min="7" max="7" width="33.7109375" style="3" customWidth="1"/>
    <col min="8" max="8" width="14.140625" style="3" customWidth="1"/>
    <col min="9" max="9" width="12.28515625" style="3" customWidth="1"/>
    <col min="10" max="10" width="11.140625" style="3" customWidth="1"/>
    <col min="11" max="11" width="7.85546875" style="7" customWidth="1"/>
    <col min="12" max="12" width="10.5703125" style="7" customWidth="1"/>
    <col min="13" max="13" width="6.42578125" style="3" customWidth="1"/>
    <col min="14" max="16384" width="11.42578125" style="3"/>
  </cols>
  <sheetData>
    <row r="1" spans="1:12" s="2" customFormat="1" ht="27" customHeight="1">
      <c r="A1" s="122"/>
      <c r="B1" s="122"/>
      <c r="C1" s="163" t="s">
        <v>237</v>
      </c>
      <c r="D1" s="163"/>
      <c r="E1" s="163"/>
      <c r="F1" s="163"/>
      <c r="G1" s="163"/>
      <c r="H1" s="163"/>
      <c r="I1" s="163"/>
      <c r="J1" s="163"/>
      <c r="K1" s="163"/>
      <c r="L1" s="163"/>
    </row>
    <row r="2" spans="1:12" s="2" customFormat="1" ht="19.5" customHeight="1">
      <c r="A2" s="122"/>
      <c r="B2" s="122"/>
      <c r="C2" s="164" t="s">
        <v>277</v>
      </c>
      <c r="D2" s="164"/>
      <c r="E2" s="164"/>
      <c r="F2" s="164"/>
      <c r="G2" s="164"/>
      <c r="H2" s="164"/>
      <c r="I2" s="164"/>
      <c r="J2" s="164"/>
      <c r="K2" s="164"/>
      <c r="L2" s="164"/>
    </row>
    <row r="3" spans="1:12" s="2" customFormat="1" ht="19.5" customHeight="1">
      <c r="A3" s="122"/>
      <c r="B3" s="122"/>
      <c r="C3" s="162" t="s">
        <v>240</v>
      </c>
      <c r="D3" s="162"/>
      <c r="E3" s="12" t="s">
        <v>243</v>
      </c>
      <c r="F3" s="162" t="s">
        <v>241</v>
      </c>
      <c r="G3" s="162"/>
      <c r="H3" s="166">
        <v>6</v>
      </c>
      <c r="I3" s="166"/>
      <c r="J3" s="11" t="s">
        <v>242</v>
      </c>
      <c r="K3" s="165">
        <v>45595</v>
      </c>
      <c r="L3" s="165"/>
    </row>
    <row r="4" spans="1:12" s="2" customFormat="1" ht="9.75" customHeight="1">
      <c r="A4" s="42"/>
      <c r="B4" s="42"/>
      <c r="C4" s="42"/>
      <c r="D4" s="43"/>
      <c r="E4" s="44"/>
      <c r="F4" s="43"/>
      <c r="G4" s="43"/>
      <c r="H4" s="43"/>
      <c r="I4" s="46"/>
      <c r="J4" s="43"/>
      <c r="K4" s="45"/>
      <c r="L4" s="45"/>
    </row>
    <row r="5" spans="1:12" s="2" customFormat="1" ht="19.5" customHeight="1">
      <c r="A5" s="42"/>
      <c r="B5" s="42"/>
      <c r="C5" s="42"/>
      <c r="D5" s="43"/>
      <c r="E5" s="44"/>
      <c r="F5" s="43"/>
      <c r="G5" s="43"/>
      <c r="H5" s="43"/>
      <c r="I5" s="147" t="s">
        <v>286</v>
      </c>
      <c r="J5" s="147"/>
      <c r="K5" s="147"/>
      <c r="L5" s="147"/>
    </row>
    <row r="6" spans="1:12" s="2" customFormat="1" ht="19.5" customHeight="1">
      <c r="A6" s="42"/>
      <c r="B6" s="42"/>
      <c r="C6" s="42"/>
      <c r="D6" s="43"/>
      <c r="E6" s="44"/>
      <c r="F6" s="43"/>
      <c r="G6" s="43"/>
      <c r="H6" s="43"/>
      <c r="I6" s="47" t="s">
        <v>287</v>
      </c>
      <c r="J6" s="74"/>
      <c r="K6" s="47" t="s">
        <v>288</v>
      </c>
      <c r="L6" s="74"/>
    </row>
    <row r="7" spans="1:12" ht="12" customHeight="1" thickBot="1">
      <c r="A7" s="9"/>
      <c r="B7" s="9"/>
      <c r="C7" s="123"/>
      <c r="D7" s="123"/>
      <c r="E7" s="123"/>
      <c r="F7" s="123"/>
      <c r="G7" s="10" t="str">
        <f>IF(K9="","","Elaborado el:")</f>
        <v/>
      </c>
      <c r="H7" s="10"/>
      <c r="I7" s="124" t="str">
        <f ca="1">IF(G7="","",NOW())</f>
        <v/>
      </c>
      <c r="J7" s="124"/>
      <c r="K7" s="124"/>
      <c r="L7" s="124"/>
    </row>
    <row r="8" spans="1:12" ht="6.75" customHeight="1">
      <c r="A8" s="90"/>
      <c r="B8" s="91"/>
      <c r="C8" s="91"/>
      <c r="D8" s="91"/>
      <c r="E8" s="48"/>
      <c r="F8" s="49"/>
      <c r="G8" s="48"/>
      <c r="H8" s="48"/>
      <c r="I8" s="48"/>
      <c r="J8" s="48"/>
      <c r="K8" s="50"/>
      <c r="L8" s="51"/>
    </row>
    <row r="9" spans="1:12" ht="15.75">
      <c r="A9" s="92"/>
      <c r="B9" s="157" t="s">
        <v>0</v>
      </c>
      <c r="C9" s="157"/>
      <c r="D9" s="158"/>
      <c r="E9" s="52"/>
      <c r="F9" s="135"/>
      <c r="G9" s="136"/>
      <c r="H9" s="137"/>
      <c r="I9" s="125" t="s">
        <v>215</v>
      </c>
      <c r="J9" s="126"/>
      <c r="K9" s="127"/>
      <c r="L9" s="128"/>
    </row>
    <row r="10" spans="1:12" ht="30.75" customHeight="1" thickBot="1">
      <c r="A10" s="92"/>
      <c r="B10" s="93"/>
      <c r="C10" s="93"/>
      <c r="D10" s="94"/>
      <c r="E10" s="89" t="s">
        <v>1</v>
      </c>
      <c r="F10" s="138" t="s">
        <v>310</v>
      </c>
      <c r="G10" s="138"/>
      <c r="H10" s="138"/>
      <c r="I10" s="139" t="s">
        <v>161</v>
      </c>
      <c r="J10" s="139"/>
      <c r="K10" s="139"/>
      <c r="L10" s="140"/>
    </row>
    <row r="11" spans="1:12" ht="18.75" customHeight="1" thickBot="1">
      <c r="A11" s="141" t="s">
        <v>311</v>
      </c>
      <c r="B11" s="142"/>
      <c r="C11" s="143"/>
      <c r="D11" s="112"/>
      <c r="E11" s="110"/>
      <c r="F11" s="110"/>
      <c r="G11" s="110"/>
      <c r="H11" s="110"/>
      <c r="I11" s="110"/>
      <c r="J11" s="110"/>
      <c r="K11" s="110"/>
      <c r="L11" s="111"/>
    </row>
    <row r="12" spans="1:12" ht="19.5" customHeight="1" thickBot="1">
      <c r="A12" s="141" t="s">
        <v>278</v>
      </c>
      <c r="B12" s="142"/>
      <c r="C12" s="143"/>
      <c r="D12" s="110"/>
      <c r="E12" s="110"/>
      <c r="F12" s="110"/>
      <c r="G12" s="110"/>
      <c r="H12" s="110"/>
      <c r="I12" s="110"/>
      <c r="J12" s="110"/>
      <c r="K12" s="110"/>
      <c r="L12" s="111"/>
    </row>
    <row r="13" spans="1:12" ht="18.75" customHeight="1" thickBot="1">
      <c r="A13" s="141" t="s">
        <v>313</v>
      </c>
      <c r="B13" s="142"/>
      <c r="C13" s="143"/>
      <c r="D13" s="110"/>
      <c r="E13" s="110"/>
      <c r="F13" s="110"/>
      <c r="G13" s="110"/>
      <c r="H13" s="110"/>
      <c r="I13" s="110"/>
      <c r="J13" s="110"/>
      <c r="K13" s="110"/>
      <c r="L13" s="111"/>
    </row>
    <row r="14" spans="1:12" ht="16.5" thickBot="1">
      <c r="A14" s="141" t="s">
        <v>314</v>
      </c>
      <c r="B14" s="142"/>
      <c r="C14" s="143"/>
      <c r="D14" s="112"/>
      <c r="E14" s="110"/>
      <c r="F14" s="110"/>
      <c r="G14" s="110"/>
      <c r="H14" s="110"/>
      <c r="I14" s="110"/>
      <c r="J14" s="110"/>
      <c r="K14" s="110"/>
      <c r="L14" s="111"/>
    </row>
    <row r="15" spans="1:12" ht="19.5" customHeight="1" thickBot="1">
      <c r="A15" s="154" t="s">
        <v>312</v>
      </c>
      <c r="B15" s="155"/>
      <c r="C15" s="156"/>
      <c r="D15" s="110"/>
      <c r="E15" s="110"/>
      <c r="F15" s="110"/>
      <c r="G15" s="110"/>
      <c r="H15" s="110"/>
      <c r="I15" s="110"/>
      <c r="J15" s="110"/>
      <c r="K15" s="110"/>
      <c r="L15" s="111"/>
    </row>
    <row r="16" spans="1:12" ht="16.5" thickBot="1">
      <c r="A16" s="87" t="s">
        <v>320</v>
      </c>
      <c r="B16" s="152"/>
      <c r="C16" s="153"/>
      <c r="D16" s="75" t="s">
        <v>319</v>
      </c>
      <c r="E16" s="113"/>
      <c r="F16" s="113"/>
      <c r="G16" s="113"/>
      <c r="H16" s="113"/>
      <c r="I16" s="113"/>
      <c r="J16" s="113"/>
      <c r="K16" s="113"/>
      <c r="L16" s="114"/>
    </row>
    <row r="17" spans="1:12" ht="13.5" customHeight="1" thickBot="1">
      <c r="A17" s="115"/>
      <c r="B17" s="116"/>
      <c r="C17" s="116"/>
      <c r="D17" s="116"/>
      <c r="E17" s="116"/>
      <c r="F17" s="116"/>
      <c r="G17" s="116"/>
      <c r="H17" s="116"/>
      <c r="I17" s="116"/>
      <c r="J17" s="116"/>
      <c r="K17" s="116"/>
      <c r="L17" s="117"/>
    </row>
    <row r="18" spans="1:12" s="96" customFormat="1" ht="16.5" customHeight="1" thickBot="1">
      <c r="A18" s="121" t="s">
        <v>272</v>
      </c>
      <c r="B18" s="121" t="s">
        <v>270</v>
      </c>
      <c r="C18" s="129" t="s">
        <v>2</v>
      </c>
      <c r="D18" s="129"/>
      <c r="E18" s="130" t="s">
        <v>3</v>
      </c>
      <c r="F18" s="130"/>
      <c r="G18" s="130"/>
      <c r="H18" s="145" t="s">
        <v>276</v>
      </c>
      <c r="I18" s="145" t="s">
        <v>275</v>
      </c>
      <c r="J18" s="145"/>
      <c r="K18" s="130" t="s">
        <v>130</v>
      </c>
      <c r="L18" s="130"/>
    </row>
    <row r="19" spans="1:12" s="98" customFormat="1" ht="29.25" customHeight="1" thickBot="1">
      <c r="A19" s="121"/>
      <c r="B19" s="121"/>
      <c r="C19" s="131" t="s">
        <v>321</v>
      </c>
      <c r="D19" s="132"/>
      <c r="E19" s="97" t="s">
        <v>134</v>
      </c>
      <c r="F19" s="133" t="s">
        <v>315</v>
      </c>
      <c r="G19" s="134"/>
      <c r="H19" s="145"/>
      <c r="I19" s="145"/>
      <c r="J19" s="145"/>
      <c r="K19" s="88" t="s">
        <v>131</v>
      </c>
      <c r="L19" s="88" t="s">
        <v>132</v>
      </c>
    </row>
    <row r="20" spans="1:12" s="4" customFormat="1" ht="12.95" customHeight="1">
      <c r="A20" s="95"/>
      <c r="B20" s="69"/>
      <c r="C20" s="120"/>
      <c r="D20" s="120"/>
      <c r="E20" s="70" t="str">
        <f>IF(A20="","",VLOOKUP(A20,TiólogíasDocumentales[],3,FALSE))</f>
        <v/>
      </c>
      <c r="F20" s="99" t="str">
        <f>IF(A20="","",IF(G11=0,0,"-"))</f>
        <v/>
      </c>
      <c r="G20" s="100"/>
      <c r="H20" s="71"/>
      <c r="I20" s="144"/>
      <c r="J20" s="144"/>
      <c r="K20" s="72" t="str">
        <f>IF(A20="","",1)</f>
        <v/>
      </c>
      <c r="L20" s="73"/>
    </row>
    <row r="21" spans="1:12" s="4" customFormat="1" ht="12.95" customHeight="1">
      <c r="A21" s="59"/>
      <c r="B21" s="60"/>
      <c r="C21" s="118"/>
      <c r="D21" s="118"/>
      <c r="E21" s="70" t="str">
        <f>IF(A21="","",VLOOKUP(A21,TiólogíasDocumentales[],3,FALSE))</f>
        <v/>
      </c>
      <c r="F21" s="99" t="str">
        <f t="shared" ref="F21:F26" si="0">IF(A21="","",IF(G12=0,0,"-"))</f>
        <v/>
      </c>
      <c r="G21" s="100"/>
      <c r="H21" s="56"/>
      <c r="I21" s="144"/>
      <c r="J21" s="144"/>
      <c r="K21" s="57"/>
      <c r="L21" s="58"/>
    </row>
    <row r="22" spans="1:12" s="4" customFormat="1" ht="12.95" customHeight="1">
      <c r="A22" s="59"/>
      <c r="B22" s="60"/>
      <c r="C22" s="118"/>
      <c r="D22" s="118"/>
      <c r="E22" s="70" t="str">
        <f>IF(A22="","",VLOOKUP(A22,TiólogíasDocumentales[],3,FALSE))</f>
        <v/>
      </c>
      <c r="F22" s="99" t="str">
        <f t="shared" si="0"/>
        <v/>
      </c>
      <c r="G22" s="100"/>
      <c r="H22" s="56"/>
      <c r="I22" s="144"/>
      <c r="J22" s="144"/>
      <c r="K22" s="57"/>
      <c r="L22" s="58"/>
    </row>
    <row r="23" spans="1:12" s="4" customFormat="1" ht="12.95" customHeight="1">
      <c r="A23" s="61"/>
      <c r="B23" s="62"/>
      <c r="C23" s="118"/>
      <c r="D23" s="118"/>
      <c r="E23" s="70" t="str">
        <f>IF(A23="","",VLOOKUP(A23,TiólogíasDocumentales[],3,FALSE))</f>
        <v/>
      </c>
      <c r="F23" s="99" t="str">
        <f t="shared" si="0"/>
        <v/>
      </c>
      <c r="G23" s="100"/>
      <c r="H23" s="56"/>
      <c r="I23" s="144"/>
      <c r="J23" s="144"/>
      <c r="K23" s="57"/>
      <c r="L23" s="58"/>
    </row>
    <row r="24" spans="1:12" s="4" customFormat="1" ht="12.95" customHeight="1">
      <c r="A24" s="61"/>
      <c r="B24" s="62"/>
      <c r="C24" s="118"/>
      <c r="D24" s="118"/>
      <c r="E24" s="70" t="str">
        <f>IF(A24="","",VLOOKUP(A24,TiólogíasDocumentales[],3,FALSE))</f>
        <v/>
      </c>
      <c r="F24" s="99" t="str">
        <f t="shared" si="0"/>
        <v/>
      </c>
      <c r="G24" s="100"/>
      <c r="H24" s="56"/>
      <c r="I24" s="144"/>
      <c r="J24" s="144"/>
      <c r="K24" s="57"/>
      <c r="L24" s="58"/>
    </row>
    <row r="25" spans="1:12" s="4" customFormat="1" ht="12.95" customHeight="1">
      <c r="A25" s="61"/>
      <c r="B25" s="62"/>
      <c r="C25" s="118"/>
      <c r="D25" s="118"/>
      <c r="E25" s="70" t="str">
        <f>IF(A25="","",VLOOKUP(A25,TiólogíasDocumentales[],3,FALSE))</f>
        <v/>
      </c>
      <c r="F25" s="99" t="str">
        <f t="shared" si="0"/>
        <v/>
      </c>
      <c r="G25" s="100"/>
      <c r="H25" s="56"/>
      <c r="I25" s="144"/>
      <c r="J25" s="144"/>
      <c r="K25" s="57"/>
      <c r="L25" s="58"/>
    </row>
    <row r="26" spans="1:12" s="4" customFormat="1" ht="12.95" customHeight="1">
      <c r="A26" s="61"/>
      <c r="B26" s="62"/>
      <c r="C26" s="118"/>
      <c r="D26" s="118"/>
      <c r="E26" s="70" t="str">
        <f>IF(A26="","",VLOOKUP(A26,TiólogíasDocumentales[],3,FALSE))</f>
        <v/>
      </c>
      <c r="F26" s="99" t="str">
        <f t="shared" si="0"/>
        <v/>
      </c>
      <c r="G26" s="100"/>
      <c r="H26" s="56"/>
      <c r="I26" s="144"/>
      <c r="J26" s="144"/>
      <c r="K26" s="57"/>
      <c r="L26" s="58"/>
    </row>
    <row r="27" spans="1:12" s="4" customFormat="1" ht="12.95" customHeight="1">
      <c r="A27" s="61"/>
      <c r="B27" s="62"/>
      <c r="C27" s="118"/>
      <c r="D27" s="118"/>
      <c r="E27" s="70" t="str">
        <f>IF(A27="","",VLOOKUP(A27,TiólogíasDocumentales[],3,FALSE))</f>
        <v/>
      </c>
      <c r="F27" s="99" t="str">
        <f t="shared" ref="F27:F90" si="1">IF(A27="","",IF(G18=0,0,"-"))</f>
        <v/>
      </c>
      <c r="G27" s="100"/>
      <c r="H27" s="56"/>
      <c r="I27" s="144"/>
      <c r="J27" s="144"/>
      <c r="K27" s="57"/>
      <c r="L27" s="58"/>
    </row>
    <row r="28" spans="1:12" s="4" customFormat="1" ht="12.95" customHeight="1">
      <c r="A28" s="59"/>
      <c r="B28" s="60"/>
      <c r="C28" s="118"/>
      <c r="D28" s="118"/>
      <c r="E28" s="70" t="str">
        <f>IF(A28="","",VLOOKUP(A28,TiólogíasDocumentales[],3,FALSE))</f>
        <v/>
      </c>
      <c r="F28" s="99" t="str">
        <f t="shared" si="1"/>
        <v/>
      </c>
      <c r="G28" s="100"/>
      <c r="H28" s="56"/>
      <c r="I28" s="144"/>
      <c r="J28" s="144"/>
      <c r="K28" s="57"/>
      <c r="L28" s="58"/>
    </row>
    <row r="29" spans="1:12" s="4" customFormat="1" ht="12.95" customHeight="1">
      <c r="A29" s="59"/>
      <c r="B29" s="60"/>
      <c r="C29" s="118"/>
      <c r="D29" s="118"/>
      <c r="E29" s="70" t="str">
        <f>IF(A29="","",VLOOKUP(A29,TiólogíasDocumentales[],3,FALSE))</f>
        <v/>
      </c>
      <c r="F29" s="99" t="str">
        <f t="shared" si="1"/>
        <v/>
      </c>
      <c r="G29" s="100"/>
      <c r="H29" s="56"/>
      <c r="I29" s="144"/>
      <c r="J29" s="144"/>
      <c r="K29" s="57"/>
      <c r="L29" s="58"/>
    </row>
    <row r="30" spans="1:12" s="4" customFormat="1" ht="12.95" customHeight="1">
      <c r="A30" s="59"/>
      <c r="B30" s="60"/>
      <c r="C30" s="118"/>
      <c r="D30" s="118"/>
      <c r="E30" s="70" t="str">
        <f>IF(A30="","",VLOOKUP(A30,TiólogíasDocumentales[],3,FALSE))</f>
        <v/>
      </c>
      <c r="F30" s="99" t="str">
        <f t="shared" si="1"/>
        <v/>
      </c>
      <c r="G30" s="100"/>
      <c r="H30" s="56"/>
      <c r="I30" s="144"/>
      <c r="J30" s="144"/>
      <c r="K30" s="57"/>
      <c r="L30" s="58"/>
    </row>
    <row r="31" spans="1:12" s="4" customFormat="1" ht="12.95" customHeight="1">
      <c r="A31" s="59"/>
      <c r="B31" s="60"/>
      <c r="C31" s="118"/>
      <c r="D31" s="118"/>
      <c r="E31" s="70" t="str">
        <f>IF(A31="","",VLOOKUP(A31,TiólogíasDocumentales[],3,FALSE))</f>
        <v/>
      </c>
      <c r="F31" s="99" t="str">
        <f t="shared" si="1"/>
        <v/>
      </c>
      <c r="G31" s="100"/>
      <c r="H31" s="56"/>
      <c r="I31" s="144"/>
      <c r="J31" s="144"/>
      <c r="K31" s="57"/>
      <c r="L31" s="58"/>
    </row>
    <row r="32" spans="1:12" s="4" customFormat="1" ht="12.95" customHeight="1">
      <c r="A32" s="59"/>
      <c r="B32" s="60"/>
      <c r="C32" s="118"/>
      <c r="D32" s="118"/>
      <c r="E32" s="70" t="str">
        <f>IF(A32="","",VLOOKUP(A32,TiólogíasDocumentales[],3,FALSE))</f>
        <v/>
      </c>
      <c r="F32" s="99" t="str">
        <f t="shared" si="1"/>
        <v/>
      </c>
      <c r="G32" s="100"/>
      <c r="H32" s="56"/>
      <c r="I32" s="144"/>
      <c r="J32" s="144"/>
      <c r="K32" s="57"/>
      <c r="L32" s="58"/>
    </row>
    <row r="33" spans="1:12" s="4" customFormat="1" ht="12.95" customHeight="1">
      <c r="A33" s="59"/>
      <c r="B33" s="60"/>
      <c r="C33" s="118"/>
      <c r="D33" s="118"/>
      <c r="E33" s="70" t="str">
        <f>IF(A33="","",VLOOKUP(A33,TiólogíasDocumentales[],3,FALSE))</f>
        <v/>
      </c>
      <c r="F33" s="99" t="str">
        <f t="shared" si="1"/>
        <v/>
      </c>
      <c r="G33" s="100"/>
      <c r="H33" s="56"/>
      <c r="I33" s="144"/>
      <c r="J33" s="144"/>
      <c r="K33" s="57"/>
      <c r="L33" s="58"/>
    </row>
    <row r="34" spans="1:12" s="4" customFormat="1" ht="12.95" customHeight="1">
      <c r="A34" s="59"/>
      <c r="B34" s="60"/>
      <c r="C34" s="118"/>
      <c r="D34" s="118"/>
      <c r="E34" s="70" t="str">
        <f>IF(A34="","",VLOOKUP(A34,TiólogíasDocumentales[],3,FALSE))</f>
        <v/>
      </c>
      <c r="F34" s="99" t="str">
        <f t="shared" si="1"/>
        <v/>
      </c>
      <c r="G34" s="100"/>
      <c r="H34" s="56"/>
      <c r="I34" s="144"/>
      <c r="J34" s="144"/>
      <c r="K34" s="57"/>
      <c r="L34" s="58"/>
    </row>
    <row r="35" spans="1:12" s="4" customFormat="1" ht="12.95" customHeight="1">
      <c r="A35" s="59"/>
      <c r="B35" s="60"/>
      <c r="C35" s="118"/>
      <c r="D35" s="118"/>
      <c r="E35" s="70" t="str">
        <f>IF(A35="","",VLOOKUP(A35,TiólogíasDocumentales[],3,FALSE))</f>
        <v/>
      </c>
      <c r="F35" s="99" t="str">
        <f t="shared" si="1"/>
        <v/>
      </c>
      <c r="G35" s="100"/>
      <c r="H35" s="56"/>
      <c r="I35" s="144"/>
      <c r="J35" s="144"/>
      <c r="K35" s="57"/>
      <c r="L35" s="58"/>
    </row>
    <row r="36" spans="1:12" s="4" customFormat="1" ht="12.95" customHeight="1">
      <c r="A36" s="59"/>
      <c r="B36" s="60"/>
      <c r="C36" s="118"/>
      <c r="D36" s="118"/>
      <c r="E36" s="70" t="str">
        <f>IF(A36="","",VLOOKUP(A36,TiólogíasDocumentales[],3,FALSE))</f>
        <v/>
      </c>
      <c r="F36" s="99" t="str">
        <f t="shared" si="1"/>
        <v/>
      </c>
      <c r="G36" s="100"/>
      <c r="H36" s="56"/>
      <c r="I36" s="144"/>
      <c r="J36" s="144"/>
      <c r="K36" s="57"/>
      <c r="L36" s="58"/>
    </row>
    <row r="37" spans="1:12" s="4" customFormat="1" ht="12.95" customHeight="1">
      <c r="A37" s="59"/>
      <c r="B37" s="60"/>
      <c r="C37" s="118"/>
      <c r="D37" s="118"/>
      <c r="E37" s="70" t="str">
        <f>IF(A37="","",VLOOKUP(A37,TiólogíasDocumentales[],3,FALSE))</f>
        <v/>
      </c>
      <c r="F37" s="99" t="str">
        <f t="shared" si="1"/>
        <v/>
      </c>
      <c r="G37" s="100"/>
      <c r="H37" s="56"/>
      <c r="I37" s="144"/>
      <c r="J37" s="144"/>
      <c r="K37" s="57"/>
      <c r="L37" s="58"/>
    </row>
    <row r="38" spans="1:12" s="4" customFormat="1" ht="12.95" customHeight="1">
      <c r="A38" s="59"/>
      <c r="B38" s="60"/>
      <c r="C38" s="118"/>
      <c r="D38" s="118"/>
      <c r="E38" s="70" t="str">
        <f>IF(A38="","",VLOOKUP(A38,TiólogíasDocumentales[],3,FALSE))</f>
        <v/>
      </c>
      <c r="F38" s="99" t="str">
        <f t="shared" si="1"/>
        <v/>
      </c>
      <c r="G38" s="100"/>
      <c r="H38" s="56"/>
      <c r="I38" s="144"/>
      <c r="J38" s="144"/>
      <c r="K38" s="57"/>
      <c r="L38" s="58"/>
    </row>
    <row r="39" spans="1:12" s="4" customFormat="1" ht="12.95" customHeight="1">
      <c r="A39" s="59"/>
      <c r="B39" s="60"/>
      <c r="C39" s="118"/>
      <c r="D39" s="118"/>
      <c r="E39" s="70" t="str">
        <f>IF(A39="","",VLOOKUP(A39,TiólogíasDocumentales[],3,FALSE))</f>
        <v/>
      </c>
      <c r="F39" s="99" t="str">
        <f t="shared" si="1"/>
        <v/>
      </c>
      <c r="G39" s="100"/>
      <c r="H39" s="56"/>
      <c r="I39" s="144"/>
      <c r="J39" s="144"/>
      <c r="K39" s="57"/>
      <c r="L39" s="58"/>
    </row>
    <row r="40" spans="1:12" s="4" customFormat="1" ht="12.95" customHeight="1">
      <c r="A40" s="59"/>
      <c r="B40" s="60"/>
      <c r="C40" s="118"/>
      <c r="D40" s="118"/>
      <c r="E40" s="70" t="str">
        <f>IF(A40="","",VLOOKUP(A40,TiólogíasDocumentales[],3,FALSE))</f>
        <v/>
      </c>
      <c r="F40" s="99" t="str">
        <f t="shared" si="1"/>
        <v/>
      </c>
      <c r="G40" s="100"/>
      <c r="H40" s="56"/>
      <c r="I40" s="144"/>
      <c r="J40" s="144"/>
      <c r="K40" s="57"/>
      <c r="L40" s="58"/>
    </row>
    <row r="41" spans="1:12" s="4" customFormat="1" ht="12.95" customHeight="1">
      <c r="A41" s="59"/>
      <c r="B41" s="60"/>
      <c r="C41" s="118"/>
      <c r="D41" s="118"/>
      <c r="E41" s="70" t="str">
        <f>IF(A41="","",VLOOKUP(A41,TiólogíasDocumentales[],3,FALSE))</f>
        <v/>
      </c>
      <c r="F41" s="99" t="str">
        <f t="shared" si="1"/>
        <v/>
      </c>
      <c r="G41" s="100"/>
      <c r="H41" s="56"/>
      <c r="I41" s="144"/>
      <c r="J41" s="144"/>
      <c r="K41" s="57"/>
      <c r="L41" s="58"/>
    </row>
    <row r="42" spans="1:12" s="4" customFormat="1" ht="12.95" customHeight="1">
      <c r="A42" s="59"/>
      <c r="B42" s="60"/>
      <c r="C42" s="118"/>
      <c r="D42" s="118"/>
      <c r="E42" s="70" t="str">
        <f>IF(A42="","",VLOOKUP(A42,TiólogíasDocumentales[],3,FALSE))</f>
        <v/>
      </c>
      <c r="F42" s="99" t="str">
        <f t="shared" si="1"/>
        <v/>
      </c>
      <c r="G42" s="100"/>
      <c r="H42" s="56"/>
      <c r="I42" s="144"/>
      <c r="J42" s="144"/>
      <c r="K42" s="57"/>
      <c r="L42" s="58"/>
    </row>
    <row r="43" spans="1:12" s="4" customFormat="1" ht="12.95" customHeight="1">
      <c r="A43" s="59"/>
      <c r="B43" s="60"/>
      <c r="C43" s="118"/>
      <c r="D43" s="118"/>
      <c r="E43" s="70" t="str">
        <f>IF(A43="","",VLOOKUP(A43,TiólogíasDocumentales[],3,FALSE))</f>
        <v/>
      </c>
      <c r="F43" s="99" t="str">
        <f t="shared" si="1"/>
        <v/>
      </c>
      <c r="G43" s="100"/>
      <c r="H43" s="56"/>
      <c r="I43" s="144"/>
      <c r="J43" s="144"/>
      <c r="K43" s="57"/>
      <c r="L43" s="58"/>
    </row>
    <row r="44" spans="1:12" s="4" customFormat="1" ht="12.95" customHeight="1">
      <c r="A44" s="59"/>
      <c r="B44" s="60"/>
      <c r="C44" s="118"/>
      <c r="D44" s="118"/>
      <c r="E44" s="70" t="str">
        <f>IF(A44="","",VLOOKUP(A44,TiólogíasDocumentales[],3,FALSE))</f>
        <v/>
      </c>
      <c r="F44" s="99" t="str">
        <f t="shared" si="1"/>
        <v/>
      </c>
      <c r="G44" s="100"/>
      <c r="H44" s="56"/>
      <c r="I44" s="144"/>
      <c r="J44" s="144"/>
      <c r="K44" s="57"/>
      <c r="L44" s="58"/>
    </row>
    <row r="45" spans="1:12" s="4" customFormat="1" ht="12.95" customHeight="1">
      <c r="A45" s="59"/>
      <c r="B45" s="60"/>
      <c r="C45" s="118"/>
      <c r="D45" s="118"/>
      <c r="E45" s="70" t="str">
        <f>IF(A45="","",VLOOKUP(A45,TiólogíasDocumentales[],3,FALSE))</f>
        <v/>
      </c>
      <c r="F45" s="99" t="str">
        <f t="shared" si="1"/>
        <v/>
      </c>
      <c r="G45" s="100"/>
      <c r="H45" s="56"/>
      <c r="I45" s="144"/>
      <c r="J45" s="144"/>
      <c r="K45" s="57"/>
      <c r="L45" s="58"/>
    </row>
    <row r="46" spans="1:12" s="4" customFormat="1" ht="12.95" customHeight="1">
      <c r="A46" s="59"/>
      <c r="B46" s="60"/>
      <c r="C46" s="118"/>
      <c r="D46" s="118"/>
      <c r="E46" s="70" t="str">
        <f>IF(A46="","",VLOOKUP(A46,TiólogíasDocumentales[],3,FALSE))</f>
        <v/>
      </c>
      <c r="F46" s="99" t="str">
        <f t="shared" si="1"/>
        <v/>
      </c>
      <c r="G46" s="100"/>
      <c r="H46" s="56"/>
      <c r="I46" s="144"/>
      <c r="J46" s="144"/>
      <c r="K46" s="57"/>
      <c r="L46" s="58"/>
    </row>
    <row r="47" spans="1:12" s="4" customFormat="1" ht="12.95" customHeight="1">
      <c r="A47" s="59"/>
      <c r="B47" s="60"/>
      <c r="C47" s="118"/>
      <c r="D47" s="118"/>
      <c r="E47" s="70" t="str">
        <f>IF(A47="","",VLOOKUP(A47,TiólogíasDocumentales[],3,FALSE))</f>
        <v/>
      </c>
      <c r="F47" s="99" t="str">
        <f t="shared" si="1"/>
        <v/>
      </c>
      <c r="G47" s="100"/>
      <c r="H47" s="56"/>
      <c r="I47" s="144"/>
      <c r="J47" s="144"/>
      <c r="K47" s="57"/>
      <c r="L47" s="58"/>
    </row>
    <row r="48" spans="1:12" s="4" customFormat="1" ht="12.95" customHeight="1">
      <c r="A48" s="59"/>
      <c r="B48" s="60"/>
      <c r="C48" s="118"/>
      <c r="D48" s="118"/>
      <c r="E48" s="70" t="str">
        <f>IF(A48="","",VLOOKUP(A48,TiólogíasDocumentales[],3,FALSE))</f>
        <v/>
      </c>
      <c r="F48" s="99" t="str">
        <f t="shared" si="1"/>
        <v/>
      </c>
      <c r="G48" s="100"/>
      <c r="H48" s="56"/>
      <c r="I48" s="144"/>
      <c r="J48" s="144"/>
      <c r="K48" s="57"/>
      <c r="L48" s="58"/>
    </row>
    <row r="49" spans="1:12" s="4" customFormat="1" ht="12.95" customHeight="1">
      <c r="A49" s="59"/>
      <c r="B49" s="60"/>
      <c r="C49" s="118"/>
      <c r="D49" s="118"/>
      <c r="E49" s="70" t="str">
        <f>IF(A49="","",VLOOKUP(A49,TiólogíasDocumentales[],3,FALSE))</f>
        <v/>
      </c>
      <c r="F49" s="99" t="str">
        <f t="shared" si="1"/>
        <v/>
      </c>
      <c r="G49" s="100"/>
      <c r="H49" s="56"/>
      <c r="I49" s="144"/>
      <c r="J49" s="144"/>
      <c r="K49" s="57"/>
      <c r="L49" s="58"/>
    </row>
    <row r="50" spans="1:12" s="4" customFormat="1" ht="12.95" customHeight="1">
      <c r="A50" s="59"/>
      <c r="B50" s="60"/>
      <c r="C50" s="118"/>
      <c r="D50" s="118"/>
      <c r="E50" s="70" t="str">
        <f>IF(A50="","",VLOOKUP(A50,TiólogíasDocumentales[],3,FALSE))</f>
        <v/>
      </c>
      <c r="F50" s="99" t="str">
        <f t="shared" si="1"/>
        <v/>
      </c>
      <c r="G50" s="100"/>
      <c r="H50" s="56"/>
      <c r="I50" s="144"/>
      <c r="J50" s="144"/>
      <c r="K50" s="57"/>
      <c r="L50" s="58"/>
    </row>
    <row r="51" spans="1:12" s="4" customFormat="1" ht="12.95" customHeight="1">
      <c r="A51" s="59"/>
      <c r="B51" s="60"/>
      <c r="C51" s="118"/>
      <c r="D51" s="118"/>
      <c r="E51" s="70" t="str">
        <f>IF(A51="","",VLOOKUP(A51,TiólogíasDocumentales[],3,FALSE))</f>
        <v/>
      </c>
      <c r="F51" s="99" t="str">
        <f t="shared" si="1"/>
        <v/>
      </c>
      <c r="G51" s="100"/>
      <c r="H51" s="56"/>
      <c r="I51" s="144"/>
      <c r="J51" s="144"/>
      <c r="K51" s="57"/>
      <c r="L51" s="58"/>
    </row>
    <row r="52" spans="1:12" s="4" customFormat="1" ht="12.95" customHeight="1">
      <c r="A52" s="59"/>
      <c r="B52" s="60"/>
      <c r="C52" s="118"/>
      <c r="D52" s="118"/>
      <c r="E52" s="70" t="str">
        <f>IF(A52="","",VLOOKUP(A52,TiólogíasDocumentales[],3,FALSE))</f>
        <v/>
      </c>
      <c r="F52" s="99" t="str">
        <f t="shared" si="1"/>
        <v/>
      </c>
      <c r="G52" s="100"/>
      <c r="H52" s="56"/>
      <c r="I52" s="144"/>
      <c r="J52" s="144"/>
      <c r="K52" s="57"/>
      <c r="L52" s="58"/>
    </row>
    <row r="53" spans="1:12" s="4" customFormat="1" ht="12.95" customHeight="1">
      <c r="A53" s="59"/>
      <c r="B53" s="60"/>
      <c r="C53" s="118"/>
      <c r="D53" s="118"/>
      <c r="E53" s="70" t="str">
        <f>IF(A53="","",VLOOKUP(A53,TiólogíasDocumentales[],3,FALSE))</f>
        <v/>
      </c>
      <c r="F53" s="99" t="str">
        <f t="shared" si="1"/>
        <v/>
      </c>
      <c r="G53" s="100"/>
      <c r="H53" s="56"/>
      <c r="I53" s="144"/>
      <c r="J53" s="144"/>
      <c r="K53" s="57"/>
      <c r="L53" s="58"/>
    </row>
    <row r="54" spans="1:12" s="4" customFormat="1" ht="12.95" customHeight="1">
      <c r="A54" s="59"/>
      <c r="B54" s="60"/>
      <c r="C54" s="118"/>
      <c r="D54" s="118"/>
      <c r="E54" s="70" t="str">
        <f>IF(A54="","",VLOOKUP(A54,TiólogíasDocumentales[],3,FALSE))</f>
        <v/>
      </c>
      <c r="F54" s="99" t="str">
        <f t="shared" si="1"/>
        <v/>
      </c>
      <c r="G54" s="100"/>
      <c r="H54" s="56"/>
      <c r="I54" s="144"/>
      <c r="J54" s="144"/>
      <c r="K54" s="57"/>
      <c r="L54" s="58"/>
    </row>
    <row r="55" spans="1:12" s="4" customFormat="1" ht="12.95" customHeight="1">
      <c r="A55" s="59"/>
      <c r="B55" s="60"/>
      <c r="C55" s="118"/>
      <c r="D55" s="118"/>
      <c r="E55" s="70" t="str">
        <f>IF(A55="","",VLOOKUP(A55,TiólogíasDocumentales[],3,FALSE))</f>
        <v/>
      </c>
      <c r="F55" s="99" t="str">
        <f t="shared" si="1"/>
        <v/>
      </c>
      <c r="G55" s="100"/>
      <c r="H55" s="56"/>
      <c r="I55" s="144"/>
      <c r="J55" s="144"/>
      <c r="K55" s="57"/>
      <c r="L55" s="58"/>
    </row>
    <row r="56" spans="1:12" s="4" customFormat="1" ht="12.95" customHeight="1">
      <c r="A56" s="59"/>
      <c r="B56" s="60"/>
      <c r="C56" s="118"/>
      <c r="D56" s="118"/>
      <c r="E56" s="70" t="str">
        <f>IF(A56="","",VLOOKUP(A56,TiólogíasDocumentales[],3,FALSE))</f>
        <v/>
      </c>
      <c r="F56" s="99" t="str">
        <f t="shared" si="1"/>
        <v/>
      </c>
      <c r="G56" s="100"/>
      <c r="H56" s="56"/>
      <c r="I56" s="144"/>
      <c r="J56" s="144"/>
      <c r="K56" s="57"/>
      <c r="L56" s="58"/>
    </row>
    <row r="57" spans="1:12" s="4" customFormat="1" ht="12.95" customHeight="1">
      <c r="A57" s="59"/>
      <c r="B57" s="60"/>
      <c r="C57" s="118"/>
      <c r="D57" s="118"/>
      <c r="E57" s="70" t="str">
        <f>IF(A57="","",VLOOKUP(A57,TiólogíasDocumentales[],3,FALSE))</f>
        <v/>
      </c>
      <c r="F57" s="99" t="str">
        <f t="shared" si="1"/>
        <v/>
      </c>
      <c r="G57" s="100"/>
      <c r="H57" s="56"/>
      <c r="I57" s="144"/>
      <c r="J57" s="144"/>
      <c r="K57" s="57"/>
      <c r="L57" s="58"/>
    </row>
    <row r="58" spans="1:12" s="4" customFormat="1" ht="12.95" customHeight="1">
      <c r="A58" s="59"/>
      <c r="B58" s="60"/>
      <c r="C58" s="118"/>
      <c r="D58" s="118"/>
      <c r="E58" s="70" t="str">
        <f>IF(A58="","",VLOOKUP(A58,TiólogíasDocumentales[],3,FALSE))</f>
        <v/>
      </c>
      <c r="F58" s="99" t="str">
        <f t="shared" si="1"/>
        <v/>
      </c>
      <c r="G58" s="100"/>
      <c r="H58" s="56"/>
      <c r="I58" s="144"/>
      <c r="J58" s="144"/>
      <c r="K58" s="57"/>
      <c r="L58" s="58"/>
    </row>
    <row r="59" spans="1:12" s="4" customFormat="1" ht="12.95" customHeight="1">
      <c r="A59" s="59"/>
      <c r="B59" s="60"/>
      <c r="C59" s="118"/>
      <c r="D59" s="118"/>
      <c r="E59" s="70" t="str">
        <f>IF(A59="","",VLOOKUP(A59,TiólogíasDocumentales[],3,FALSE))</f>
        <v/>
      </c>
      <c r="F59" s="99" t="str">
        <f t="shared" si="1"/>
        <v/>
      </c>
      <c r="G59" s="100"/>
      <c r="H59" s="56"/>
      <c r="I59" s="144"/>
      <c r="J59" s="144"/>
      <c r="K59" s="57"/>
      <c r="L59" s="58"/>
    </row>
    <row r="60" spans="1:12" s="4" customFormat="1" ht="12.95" customHeight="1">
      <c r="A60" s="59"/>
      <c r="B60" s="60"/>
      <c r="C60" s="118"/>
      <c r="D60" s="118"/>
      <c r="E60" s="70" t="str">
        <f>IF(A60="","",VLOOKUP(A60,TiólogíasDocumentales[],3,FALSE))</f>
        <v/>
      </c>
      <c r="F60" s="99" t="str">
        <f t="shared" si="1"/>
        <v/>
      </c>
      <c r="G60" s="100"/>
      <c r="H60" s="56"/>
      <c r="I60" s="144"/>
      <c r="J60" s="144"/>
      <c r="K60" s="57"/>
      <c r="L60" s="58"/>
    </row>
    <row r="61" spans="1:12" s="4" customFormat="1" ht="12.95" customHeight="1">
      <c r="A61" s="59"/>
      <c r="B61" s="60"/>
      <c r="C61" s="118"/>
      <c r="D61" s="118"/>
      <c r="E61" s="70" t="str">
        <f>IF(A61="","",VLOOKUP(A61,TiólogíasDocumentales[],3,FALSE))</f>
        <v/>
      </c>
      <c r="F61" s="99" t="str">
        <f t="shared" si="1"/>
        <v/>
      </c>
      <c r="G61" s="100"/>
      <c r="H61" s="56"/>
      <c r="I61" s="144"/>
      <c r="J61" s="144"/>
      <c r="K61" s="57"/>
      <c r="L61" s="58"/>
    </row>
    <row r="62" spans="1:12" s="4" customFormat="1" ht="12.95" customHeight="1">
      <c r="A62" s="59"/>
      <c r="B62" s="60"/>
      <c r="C62" s="118"/>
      <c r="D62" s="118"/>
      <c r="E62" s="70" t="str">
        <f>IF(A62="","",VLOOKUP(A62,TiólogíasDocumentales[],3,FALSE))</f>
        <v/>
      </c>
      <c r="F62" s="99" t="str">
        <f t="shared" si="1"/>
        <v/>
      </c>
      <c r="G62" s="100"/>
      <c r="H62" s="56"/>
      <c r="I62" s="144"/>
      <c r="J62" s="144"/>
      <c r="K62" s="57"/>
      <c r="L62" s="58"/>
    </row>
    <row r="63" spans="1:12" s="4" customFormat="1" ht="12.95" customHeight="1">
      <c r="A63" s="59"/>
      <c r="B63" s="60"/>
      <c r="C63" s="118"/>
      <c r="D63" s="118"/>
      <c r="E63" s="70" t="str">
        <f>IF(A63="","",VLOOKUP(A63,TiólogíasDocumentales[],3,FALSE))</f>
        <v/>
      </c>
      <c r="F63" s="99" t="str">
        <f t="shared" si="1"/>
        <v/>
      </c>
      <c r="G63" s="100"/>
      <c r="H63" s="56"/>
      <c r="I63" s="144"/>
      <c r="J63" s="144"/>
      <c r="K63" s="57"/>
      <c r="L63" s="58"/>
    </row>
    <row r="64" spans="1:12" s="4" customFormat="1" ht="12.95" customHeight="1">
      <c r="A64" s="59"/>
      <c r="B64" s="60"/>
      <c r="C64" s="118"/>
      <c r="D64" s="118"/>
      <c r="E64" s="70" t="str">
        <f>IF(A64="","",VLOOKUP(A64,TiólogíasDocumentales[],3,FALSE))</f>
        <v/>
      </c>
      <c r="F64" s="99" t="str">
        <f t="shared" si="1"/>
        <v/>
      </c>
      <c r="G64" s="100"/>
      <c r="H64" s="56"/>
      <c r="I64" s="144"/>
      <c r="J64" s="144"/>
      <c r="K64" s="57"/>
      <c r="L64" s="58"/>
    </row>
    <row r="65" spans="1:12" s="4" customFormat="1" ht="12.95" customHeight="1">
      <c r="A65" s="59"/>
      <c r="B65" s="60"/>
      <c r="C65" s="118"/>
      <c r="D65" s="118"/>
      <c r="E65" s="70" t="str">
        <f>IF(A65="","",VLOOKUP(A65,TiólogíasDocumentales[],3,FALSE))</f>
        <v/>
      </c>
      <c r="F65" s="99" t="str">
        <f t="shared" si="1"/>
        <v/>
      </c>
      <c r="G65" s="100"/>
      <c r="H65" s="56"/>
      <c r="I65" s="144"/>
      <c r="J65" s="144"/>
      <c r="K65" s="57"/>
      <c r="L65" s="58"/>
    </row>
    <row r="66" spans="1:12" s="4" customFormat="1" ht="12.95" customHeight="1">
      <c r="A66" s="59"/>
      <c r="B66" s="60"/>
      <c r="C66" s="118"/>
      <c r="D66" s="118"/>
      <c r="E66" s="70" t="str">
        <f>IF(A66="","",VLOOKUP(A66,TiólogíasDocumentales[],3,FALSE))</f>
        <v/>
      </c>
      <c r="F66" s="99" t="str">
        <f t="shared" si="1"/>
        <v/>
      </c>
      <c r="G66" s="100"/>
      <c r="H66" s="56"/>
      <c r="I66" s="144"/>
      <c r="J66" s="144"/>
      <c r="K66" s="57"/>
      <c r="L66" s="58"/>
    </row>
    <row r="67" spans="1:12" s="4" customFormat="1" ht="12.95" customHeight="1">
      <c r="A67" s="59"/>
      <c r="B67" s="60"/>
      <c r="C67" s="118"/>
      <c r="D67" s="118"/>
      <c r="E67" s="70" t="str">
        <f>IF(A67="","",VLOOKUP(A67,TiólogíasDocumentales[],3,FALSE))</f>
        <v/>
      </c>
      <c r="F67" s="99" t="str">
        <f t="shared" si="1"/>
        <v/>
      </c>
      <c r="G67" s="100"/>
      <c r="H67" s="56"/>
      <c r="I67" s="144"/>
      <c r="J67" s="144"/>
      <c r="K67" s="57"/>
      <c r="L67" s="58"/>
    </row>
    <row r="68" spans="1:12" s="4" customFormat="1" ht="12.95" customHeight="1">
      <c r="A68" s="59"/>
      <c r="B68" s="60"/>
      <c r="C68" s="118"/>
      <c r="D68" s="118"/>
      <c r="E68" s="70" t="str">
        <f>IF(A68="","",VLOOKUP(A68,TiólogíasDocumentales[],3,FALSE))</f>
        <v/>
      </c>
      <c r="F68" s="99" t="str">
        <f t="shared" si="1"/>
        <v/>
      </c>
      <c r="G68" s="100"/>
      <c r="H68" s="56"/>
      <c r="I68" s="144"/>
      <c r="J68" s="144"/>
      <c r="K68" s="57"/>
      <c r="L68" s="58"/>
    </row>
    <row r="69" spans="1:12" s="4" customFormat="1" ht="12.95" customHeight="1">
      <c r="A69" s="59"/>
      <c r="B69" s="60"/>
      <c r="C69" s="118"/>
      <c r="D69" s="118"/>
      <c r="E69" s="70" t="str">
        <f>IF(A69="","",VLOOKUP(A69,TiólogíasDocumentales[],3,FALSE))</f>
        <v/>
      </c>
      <c r="F69" s="99" t="str">
        <f t="shared" si="1"/>
        <v/>
      </c>
      <c r="G69" s="100"/>
      <c r="H69" s="56"/>
      <c r="I69" s="144"/>
      <c r="J69" s="144"/>
      <c r="K69" s="57"/>
      <c r="L69" s="58"/>
    </row>
    <row r="70" spans="1:12" s="4" customFormat="1" ht="12.95" customHeight="1">
      <c r="A70" s="59"/>
      <c r="B70" s="60"/>
      <c r="C70" s="118"/>
      <c r="D70" s="118"/>
      <c r="E70" s="70" t="str">
        <f>IF(A70="","",VLOOKUP(A70,TiólogíasDocumentales[],3,FALSE))</f>
        <v/>
      </c>
      <c r="F70" s="99" t="str">
        <f t="shared" si="1"/>
        <v/>
      </c>
      <c r="G70" s="100"/>
      <c r="H70" s="56"/>
      <c r="I70" s="144"/>
      <c r="J70" s="144"/>
      <c r="K70" s="57"/>
      <c r="L70" s="58"/>
    </row>
    <row r="71" spans="1:12" s="4" customFormat="1" ht="12.95" customHeight="1">
      <c r="A71" s="59"/>
      <c r="B71" s="60"/>
      <c r="C71" s="118"/>
      <c r="D71" s="118"/>
      <c r="E71" s="70" t="str">
        <f>IF(A71="","",VLOOKUP(A71,TiólogíasDocumentales[],3,FALSE))</f>
        <v/>
      </c>
      <c r="F71" s="99" t="str">
        <f t="shared" si="1"/>
        <v/>
      </c>
      <c r="G71" s="100"/>
      <c r="H71" s="56"/>
      <c r="I71" s="144"/>
      <c r="J71" s="144"/>
      <c r="K71" s="57"/>
      <c r="L71" s="58"/>
    </row>
    <row r="72" spans="1:12" s="4" customFormat="1" ht="12.95" customHeight="1">
      <c r="A72" s="59"/>
      <c r="B72" s="60"/>
      <c r="C72" s="118"/>
      <c r="D72" s="118"/>
      <c r="E72" s="70" t="str">
        <f>IF(A72="","",VLOOKUP(A72,TiólogíasDocumentales[],3,FALSE))</f>
        <v/>
      </c>
      <c r="F72" s="99" t="str">
        <f t="shared" si="1"/>
        <v/>
      </c>
      <c r="G72" s="100"/>
      <c r="H72" s="56"/>
      <c r="I72" s="144"/>
      <c r="J72" s="144"/>
      <c r="K72" s="57"/>
      <c r="L72" s="58"/>
    </row>
    <row r="73" spans="1:12" s="4" customFormat="1" ht="12.95" customHeight="1">
      <c r="A73" s="59"/>
      <c r="B73" s="60"/>
      <c r="C73" s="118"/>
      <c r="D73" s="118"/>
      <c r="E73" s="70" t="str">
        <f>IF(A73="","",VLOOKUP(A73,TiólogíasDocumentales[],3,FALSE))</f>
        <v/>
      </c>
      <c r="F73" s="99" t="str">
        <f t="shared" si="1"/>
        <v/>
      </c>
      <c r="G73" s="100"/>
      <c r="H73" s="56"/>
      <c r="I73" s="144"/>
      <c r="J73" s="144"/>
      <c r="K73" s="57"/>
      <c r="L73" s="58"/>
    </row>
    <row r="74" spans="1:12" s="4" customFormat="1" ht="12.95" customHeight="1">
      <c r="A74" s="59"/>
      <c r="B74" s="60"/>
      <c r="C74" s="118"/>
      <c r="D74" s="118"/>
      <c r="E74" s="70" t="str">
        <f>IF(A74="","",VLOOKUP(A74,TiólogíasDocumentales[],3,FALSE))</f>
        <v/>
      </c>
      <c r="F74" s="99" t="str">
        <f t="shared" si="1"/>
        <v/>
      </c>
      <c r="G74" s="100"/>
      <c r="H74" s="56"/>
      <c r="I74" s="144"/>
      <c r="J74" s="144"/>
      <c r="K74" s="57"/>
      <c r="L74" s="58"/>
    </row>
    <row r="75" spans="1:12" s="4" customFormat="1" ht="12.95" customHeight="1">
      <c r="A75" s="59"/>
      <c r="B75" s="60"/>
      <c r="C75" s="118"/>
      <c r="D75" s="118"/>
      <c r="E75" s="70" t="str">
        <f>IF(A75="","",VLOOKUP(A75,TiólogíasDocumentales[],3,FALSE))</f>
        <v/>
      </c>
      <c r="F75" s="99" t="str">
        <f t="shared" si="1"/>
        <v/>
      </c>
      <c r="G75" s="100"/>
      <c r="H75" s="56"/>
      <c r="I75" s="144"/>
      <c r="J75" s="144"/>
      <c r="K75" s="57"/>
      <c r="L75" s="58"/>
    </row>
    <row r="76" spans="1:12" s="4" customFormat="1" ht="12.95" customHeight="1">
      <c r="A76" s="59"/>
      <c r="B76" s="60"/>
      <c r="C76" s="118"/>
      <c r="D76" s="118"/>
      <c r="E76" s="70" t="str">
        <f>IF(A76="","",VLOOKUP(A76,TiólogíasDocumentales[],3,FALSE))</f>
        <v/>
      </c>
      <c r="F76" s="99" t="str">
        <f t="shared" si="1"/>
        <v/>
      </c>
      <c r="G76" s="100"/>
      <c r="H76" s="56"/>
      <c r="I76" s="144"/>
      <c r="J76" s="144"/>
      <c r="K76" s="57"/>
      <c r="L76" s="58"/>
    </row>
    <row r="77" spans="1:12" s="4" customFormat="1" ht="12.95" customHeight="1">
      <c r="A77" s="59"/>
      <c r="B77" s="60"/>
      <c r="C77" s="118"/>
      <c r="D77" s="118"/>
      <c r="E77" s="70" t="str">
        <f>IF(A77="","",VLOOKUP(A77,TiólogíasDocumentales[],3,FALSE))</f>
        <v/>
      </c>
      <c r="F77" s="99" t="str">
        <f t="shared" si="1"/>
        <v/>
      </c>
      <c r="G77" s="100"/>
      <c r="H77" s="56"/>
      <c r="I77" s="144"/>
      <c r="J77" s="144"/>
      <c r="K77" s="57"/>
      <c r="L77" s="58"/>
    </row>
    <row r="78" spans="1:12" s="4" customFormat="1" ht="12.95" customHeight="1">
      <c r="A78" s="59"/>
      <c r="B78" s="60"/>
      <c r="C78" s="118"/>
      <c r="D78" s="118"/>
      <c r="E78" s="70" t="str">
        <f>IF(A78="","",VLOOKUP(A78,TiólogíasDocumentales[],3,FALSE))</f>
        <v/>
      </c>
      <c r="F78" s="99" t="str">
        <f t="shared" si="1"/>
        <v/>
      </c>
      <c r="G78" s="100"/>
      <c r="H78" s="56"/>
      <c r="I78" s="144"/>
      <c r="J78" s="144"/>
      <c r="K78" s="57"/>
      <c r="L78" s="58"/>
    </row>
    <row r="79" spans="1:12" s="4" customFormat="1" ht="12.95" customHeight="1">
      <c r="A79" s="59"/>
      <c r="B79" s="60"/>
      <c r="C79" s="118"/>
      <c r="D79" s="118"/>
      <c r="E79" s="70" t="str">
        <f>IF(A79="","",VLOOKUP(A79,TiólogíasDocumentales[],3,FALSE))</f>
        <v/>
      </c>
      <c r="F79" s="99" t="str">
        <f t="shared" si="1"/>
        <v/>
      </c>
      <c r="G79" s="100"/>
      <c r="H79" s="56"/>
      <c r="I79" s="144"/>
      <c r="J79" s="144"/>
      <c r="K79" s="57"/>
      <c r="L79" s="58"/>
    </row>
    <row r="80" spans="1:12" s="4" customFormat="1" ht="12.95" customHeight="1">
      <c r="A80" s="59"/>
      <c r="B80" s="60"/>
      <c r="C80" s="118"/>
      <c r="D80" s="118"/>
      <c r="E80" s="70" t="str">
        <f>IF(A80="","",VLOOKUP(A80,TiólogíasDocumentales[],3,FALSE))</f>
        <v/>
      </c>
      <c r="F80" s="99" t="str">
        <f t="shared" si="1"/>
        <v/>
      </c>
      <c r="G80" s="100"/>
      <c r="H80" s="56"/>
      <c r="I80" s="144"/>
      <c r="J80" s="144"/>
      <c r="K80" s="57"/>
      <c r="L80" s="58"/>
    </row>
    <row r="81" spans="1:12" s="4" customFormat="1" ht="12.95" customHeight="1">
      <c r="A81" s="59"/>
      <c r="B81" s="60"/>
      <c r="C81" s="118"/>
      <c r="D81" s="118"/>
      <c r="E81" s="70" t="str">
        <f>IF(A81="","",VLOOKUP(A81,TiólogíasDocumentales[],3,FALSE))</f>
        <v/>
      </c>
      <c r="F81" s="99" t="str">
        <f t="shared" si="1"/>
        <v/>
      </c>
      <c r="G81" s="100"/>
      <c r="H81" s="56"/>
      <c r="I81" s="144"/>
      <c r="J81" s="144"/>
      <c r="K81" s="57"/>
      <c r="L81" s="58"/>
    </row>
    <row r="82" spans="1:12" s="4" customFormat="1" ht="12.95" customHeight="1">
      <c r="A82" s="59"/>
      <c r="B82" s="60"/>
      <c r="C82" s="118"/>
      <c r="D82" s="118"/>
      <c r="E82" s="70" t="str">
        <f>IF(A82="","",VLOOKUP(A82,TiólogíasDocumentales[],3,FALSE))</f>
        <v/>
      </c>
      <c r="F82" s="99" t="str">
        <f t="shared" si="1"/>
        <v/>
      </c>
      <c r="G82" s="100"/>
      <c r="H82" s="56"/>
      <c r="I82" s="144"/>
      <c r="J82" s="144"/>
      <c r="K82" s="57"/>
      <c r="L82" s="58"/>
    </row>
    <row r="83" spans="1:12" s="4" customFormat="1" ht="12.95" customHeight="1">
      <c r="A83" s="59"/>
      <c r="B83" s="60"/>
      <c r="C83" s="118"/>
      <c r="D83" s="118"/>
      <c r="E83" s="70" t="str">
        <f>IF(A83="","",VLOOKUP(A83,TiólogíasDocumentales[],3,FALSE))</f>
        <v/>
      </c>
      <c r="F83" s="99" t="str">
        <f t="shared" si="1"/>
        <v/>
      </c>
      <c r="G83" s="100"/>
      <c r="H83" s="56"/>
      <c r="I83" s="144"/>
      <c r="J83" s="144"/>
      <c r="K83" s="57"/>
      <c r="L83" s="58"/>
    </row>
    <row r="84" spans="1:12" s="4" customFormat="1" ht="12.95" customHeight="1">
      <c r="A84" s="59"/>
      <c r="B84" s="60"/>
      <c r="C84" s="118"/>
      <c r="D84" s="118"/>
      <c r="E84" s="70" t="str">
        <f>IF(A84="","",VLOOKUP(A84,TiólogíasDocumentales[],3,FALSE))</f>
        <v/>
      </c>
      <c r="F84" s="99" t="str">
        <f t="shared" si="1"/>
        <v/>
      </c>
      <c r="G84" s="100"/>
      <c r="H84" s="56"/>
      <c r="I84" s="144"/>
      <c r="J84" s="144"/>
      <c r="K84" s="57"/>
      <c r="L84" s="58"/>
    </row>
    <row r="85" spans="1:12" s="4" customFormat="1" ht="12.95" customHeight="1">
      <c r="A85" s="59"/>
      <c r="B85" s="60"/>
      <c r="C85" s="118"/>
      <c r="D85" s="118"/>
      <c r="E85" s="70" t="str">
        <f>IF(A85="","",VLOOKUP(A85,TiólogíasDocumentales[],3,FALSE))</f>
        <v/>
      </c>
      <c r="F85" s="99" t="str">
        <f t="shared" si="1"/>
        <v/>
      </c>
      <c r="G85" s="100"/>
      <c r="H85" s="56"/>
      <c r="I85" s="144"/>
      <c r="J85" s="144"/>
      <c r="K85" s="57"/>
      <c r="L85" s="58"/>
    </row>
    <row r="86" spans="1:12" s="4" customFormat="1" ht="12.95" customHeight="1">
      <c r="A86" s="59"/>
      <c r="B86" s="60"/>
      <c r="C86" s="118"/>
      <c r="D86" s="118"/>
      <c r="E86" s="70" t="str">
        <f>IF(A86="","",VLOOKUP(A86,TiólogíasDocumentales[],3,FALSE))</f>
        <v/>
      </c>
      <c r="F86" s="99" t="str">
        <f t="shared" si="1"/>
        <v/>
      </c>
      <c r="G86" s="100"/>
      <c r="H86" s="56"/>
      <c r="I86" s="144"/>
      <c r="J86" s="144"/>
      <c r="K86" s="57"/>
      <c r="L86" s="58"/>
    </row>
    <row r="87" spans="1:12" s="4" customFormat="1" ht="12.95" customHeight="1">
      <c r="A87" s="59"/>
      <c r="B87" s="60"/>
      <c r="C87" s="118"/>
      <c r="D87" s="118"/>
      <c r="E87" s="70" t="str">
        <f>IF(A87="","",VLOOKUP(A87,TiólogíasDocumentales[],3,FALSE))</f>
        <v/>
      </c>
      <c r="F87" s="99" t="str">
        <f t="shared" si="1"/>
        <v/>
      </c>
      <c r="G87" s="100"/>
      <c r="H87" s="56"/>
      <c r="I87" s="144"/>
      <c r="J87" s="144"/>
      <c r="K87" s="57"/>
      <c r="L87" s="58"/>
    </row>
    <row r="88" spans="1:12" s="4" customFormat="1" ht="12.95" customHeight="1">
      <c r="A88" s="59"/>
      <c r="B88" s="60"/>
      <c r="C88" s="118"/>
      <c r="D88" s="118"/>
      <c r="E88" s="70" t="str">
        <f>IF(A88="","",VLOOKUP(A88,TiólogíasDocumentales[],3,FALSE))</f>
        <v/>
      </c>
      <c r="F88" s="99" t="str">
        <f t="shared" si="1"/>
        <v/>
      </c>
      <c r="G88" s="100"/>
      <c r="H88" s="56"/>
      <c r="I88" s="144"/>
      <c r="J88" s="144"/>
      <c r="K88" s="57"/>
      <c r="L88" s="58"/>
    </row>
    <row r="89" spans="1:12" s="4" customFormat="1" ht="12.95" customHeight="1">
      <c r="A89" s="59"/>
      <c r="B89" s="60"/>
      <c r="C89" s="118"/>
      <c r="D89" s="118"/>
      <c r="E89" s="70" t="str">
        <f>IF(A89="","",VLOOKUP(A89,TiólogíasDocumentales[],3,FALSE))</f>
        <v/>
      </c>
      <c r="F89" s="99" t="str">
        <f t="shared" si="1"/>
        <v/>
      </c>
      <c r="G89" s="100"/>
      <c r="H89" s="56"/>
      <c r="I89" s="144"/>
      <c r="J89" s="144"/>
      <c r="K89" s="57"/>
      <c r="L89" s="58"/>
    </row>
    <row r="90" spans="1:12" s="4" customFormat="1" ht="12.95" customHeight="1">
      <c r="A90" s="59"/>
      <c r="B90" s="60"/>
      <c r="C90" s="118"/>
      <c r="D90" s="118"/>
      <c r="E90" s="70" t="str">
        <f>IF(A90="","",VLOOKUP(A90,TiólogíasDocumentales[],3,FALSE))</f>
        <v/>
      </c>
      <c r="F90" s="99" t="str">
        <f t="shared" si="1"/>
        <v/>
      </c>
      <c r="G90" s="100"/>
      <c r="H90" s="56"/>
      <c r="I90" s="144"/>
      <c r="J90" s="144"/>
      <c r="K90" s="57"/>
      <c r="L90" s="58"/>
    </row>
    <row r="91" spans="1:12" s="4" customFormat="1" ht="12.95" customHeight="1">
      <c r="A91" s="59"/>
      <c r="B91" s="60"/>
      <c r="C91" s="118"/>
      <c r="D91" s="118"/>
      <c r="E91" s="70" t="str">
        <f>IF(A91="","",VLOOKUP(A91,TiólogíasDocumentales[],3,FALSE))</f>
        <v/>
      </c>
      <c r="F91" s="99" t="str">
        <f t="shared" ref="F91:F154" si="2">IF(A91="","",IF(G82=0,0,"-"))</f>
        <v/>
      </c>
      <c r="G91" s="100"/>
      <c r="H91" s="56"/>
      <c r="I91" s="144"/>
      <c r="J91" s="144"/>
      <c r="K91" s="57"/>
      <c r="L91" s="58"/>
    </row>
    <row r="92" spans="1:12" s="4" customFormat="1" ht="12.95" customHeight="1">
      <c r="A92" s="59"/>
      <c r="B92" s="60"/>
      <c r="C92" s="118"/>
      <c r="D92" s="118"/>
      <c r="E92" s="70" t="str">
        <f>IF(A92="","",VLOOKUP(A92,TiólogíasDocumentales[],3,FALSE))</f>
        <v/>
      </c>
      <c r="F92" s="99" t="str">
        <f t="shared" si="2"/>
        <v/>
      </c>
      <c r="G92" s="100"/>
      <c r="H92" s="56"/>
      <c r="I92" s="144"/>
      <c r="J92" s="144"/>
      <c r="K92" s="57"/>
      <c r="L92" s="58"/>
    </row>
    <row r="93" spans="1:12" s="4" customFormat="1" ht="12.95" customHeight="1">
      <c r="A93" s="59"/>
      <c r="B93" s="60"/>
      <c r="C93" s="118"/>
      <c r="D93" s="118"/>
      <c r="E93" s="70" t="str">
        <f>IF(A93="","",VLOOKUP(A93,TiólogíasDocumentales[],3,FALSE))</f>
        <v/>
      </c>
      <c r="F93" s="99" t="str">
        <f t="shared" si="2"/>
        <v/>
      </c>
      <c r="G93" s="100"/>
      <c r="H93" s="56"/>
      <c r="I93" s="144"/>
      <c r="J93" s="144"/>
      <c r="K93" s="57"/>
      <c r="L93" s="58"/>
    </row>
    <row r="94" spans="1:12" s="4" customFormat="1" ht="12.95" customHeight="1">
      <c r="A94" s="59"/>
      <c r="B94" s="60"/>
      <c r="C94" s="118"/>
      <c r="D94" s="118"/>
      <c r="E94" s="70" t="str">
        <f>IF(A94="","",VLOOKUP(A94,TiólogíasDocumentales[],3,FALSE))</f>
        <v/>
      </c>
      <c r="F94" s="99" t="str">
        <f t="shared" si="2"/>
        <v/>
      </c>
      <c r="G94" s="100"/>
      <c r="H94" s="56"/>
      <c r="I94" s="144"/>
      <c r="J94" s="144"/>
      <c r="K94" s="57"/>
      <c r="L94" s="58"/>
    </row>
    <row r="95" spans="1:12" s="4" customFormat="1" ht="12.95" customHeight="1">
      <c r="A95" s="59"/>
      <c r="B95" s="60"/>
      <c r="C95" s="118"/>
      <c r="D95" s="118"/>
      <c r="E95" s="70" t="str">
        <f>IF(A95="","",VLOOKUP(A95,TiólogíasDocumentales[],3,FALSE))</f>
        <v/>
      </c>
      <c r="F95" s="99" t="str">
        <f t="shared" si="2"/>
        <v/>
      </c>
      <c r="G95" s="100"/>
      <c r="H95" s="56"/>
      <c r="I95" s="144"/>
      <c r="J95" s="144"/>
      <c r="K95" s="57"/>
      <c r="L95" s="58"/>
    </row>
    <row r="96" spans="1:12" s="4" customFormat="1" ht="12.95" customHeight="1">
      <c r="A96" s="59"/>
      <c r="B96" s="60"/>
      <c r="C96" s="118"/>
      <c r="D96" s="118"/>
      <c r="E96" s="70" t="str">
        <f>IF(A96="","",VLOOKUP(A96,TiólogíasDocumentales[],3,FALSE))</f>
        <v/>
      </c>
      <c r="F96" s="99" t="str">
        <f t="shared" si="2"/>
        <v/>
      </c>
      <c r="G96" s="100"/>
      <c r="H96" s="56"/>
      <c r="I96" s="144"/>
      <c r="J96" s="144"/>
      <c r="K96" s="57"/>
      <c r="L96" s="58"/>
    </row>
    <row r="97" spans="1:12" s="4" customFormat="1" ht="12.95" customHeight="1">
      <c r="A97" s="59"/>
      <c r="B97" s="60"/>
      <c r="C97" s="118"/>
      <c r="D97" s="118"/>
      <c r="E97" s="70" t="str">
        <f>IF(A97="","",VLOOKUP(A97,TiólogíasDocumentales[],3,FALSE))</f>
        <v/>
      </c>
      <c r="F97" s="99" t="str">
        <f t="shared" si="2"/>
        <v/>
      </c>
      <c r="G97" s="100"/>
      <c r="H97" s="56"/>
      <c r="I97" s="144"/>
      <c r="J97" s="144"/>
      <c r="K97" s="57"/>
      <c r="L97" s="58"/>
    </row>
    <row r="98" spans="1:12" s="4" customFormat="1" ht="12.95" customHeight="1">
      <c r="A98" s="59"/>
      <c r="B98" s="60"/>
      <c r="C98" s="118"/>
      <c r="D98" s="118"/>
      <c r="E98" s="70" t="str">
        <f>IF(A98="","",VLOOKUP(A98,TiólogíasDocumentales[],3,FALSE))</f>
        <v/>
      </c>
      <c r="F98" s="99" t="str">
        <f t="shared" si="2"/>
        <v/>
      </c>
      <c r="G98" s="100"/>
      <c r="H98" s="56"/>
      <c r="I98" s="144"/>
      <c r="J98" s="144"/>
      <c r="K98" s="57"/>
      <c r="L98" s="58"/>
    </row>
    <row r="99" spans="1:12" s="4" customFormat="1" ht="12.95" customHeight="1">
      <c r="A99" s="59"/>
      <c r="B99" s="60"/>
      <c r="C99" s="118"/>
      <c r="D99" s="118"/>
      <c r="E99" s="70" t="str">
        <f>IF(A99="","",VLOOKUP(A99,TiólogíasDocumentales[],3,FALSE))</f>
        <v/>
      </c>
      <c r="F99" s="99" t="str">
        <f t="shared" si="2"/>
        <v/>
      </c>
      <c r="G99" s="100"/>
      <c r="H99" s="56"/>
      <c r="I99" s="144"/>
      <c r="J99" s="144"/>
      <c r="K99" s="57"/>
      <c r="L99" s="58"/>
    </row>
    <row r="100" spans="1:12" s="4" customFormat="1" ht="12.95" customHeight="1">
      <c r="A100" s="59"/>
      <c r="B100" s="60"/>
      <c r="C100" s="118"/>
      <c r="D100" s="118"/>
      <c r="E100" s="70" t="str">
        <f>IF(A100="","",VLOOKUP(A100,TiólogíasDocumentales[],3,FALSE))</f>
        <v/>
      </c>
      <c r="F100" s="99" t="str">
        <f t="shared" si="2"/>
        <v/>
      </c>
      <c r="G100" s="100"/>
      <c r="H100" s="56"/>
      <c r="I100" s="144"/>
      <c r="J100" s="144"/>
      <c r="K100" s="57"/>
      <c r="L100" s="58"/>
    </row>
    <row r="101" spans="1:12" s="4" customFormat="1" ht="12.95" customHeight="1">
      <c r="A101" s="59"/>
      <c r="B101" s="60"/>
      <c r="C101" s="118"/>
      <c r="D101" s="118"/>
      <c r="E101" s="70" t="str">
        <f>IF(A101="","",VLOOKUP(A101,TiólogíasDocumentales[],3,FALSE))</f>
        <v/>
      </c>
      <c r="F101" s="99" t="str">
        <f t="shared" si="2"/>
        <v/>
      </c>
      <c r="G101" s="100"/>
      <c r="H101" s="56"/>
      <c r="I101" s="144"/>
      <c r="J101" s="144"/>
      <c r="K101" s="57"/>
      <c r="L101" s="58"/>
    </row>
    <row r="102" spans="1:12" s="4" customFormat="1" ht="12.95" customHeight="1">
      <c r="A102" s="59"/>
      <c r="B102" s="60"/>
      <c r="C102" s="118"/>
      <c r="D102" s="118"/>
      <c r="E102" s="70" t="str">
        <f>IF(A102="","",VLOOKUP(A102,TiólogíasDocumentales[],3,FALSE))</f>
        <v/>
      </c>
      <c r="F102" s="99" t="str">
        <f t="shared" si="2"/>
        <v/>
      </c>
      <c r="G102" s="100"/>
      <c r="H102" s="56"/>
      <c r="I102" s="144"/>
      <c r="J102" s="144"/>
      <c r="K102" s="57"/>
      <c r="L102" s="58"/>
    </row>
    <row r="103" spans="1:12" s="4" customFormat="1" ht="12.95" customHeight="1">
      <c r="A103" s="59"/>
      <c r="B103" s="60"/>
      <c r="C103" s="118"/>
      <c r="D103" s="118"/>
      <c r="E103" s="70" t="str">
        <f>IF(A103="","",VLOOKUP(A103,TiólogíasDocumentales[],3,FALSE))</f>
        <v/>
      </c>
      <c r="F103" s="99" t="str">
        <f t="shared" si="2"/>
        <v/>
      </c>
      <c r="G103" s="100"/>
      <c r="H103" s="56"/>
      <c r="I103" s="144"/>
      <c r="J103" s="144"/>
      <c r="K103" s="57"/>
      <c r="L103" s="58"/>
    </row>
    <row r="104" spans="1:12" s="4" customFormat="1" ht="12.95" customHeight="1">
      <c r="A104" s="59"/>
      <c r="B104" s="60"/>
      <c r="C104" s="118"/>
      <c r="D104" s="118"/>
      <c r="E104" s="70" t="str">
        <f>IF(A104="","",VLOOKUP(A104,TiólogíasDocumentales[],3,FALSE))</f>
        <v/>
      </c>
      <c r="F104" s="99" t="str">
        <f t="shared" si="2"/>
        <v/>
      </c>
      <c r="G104" s="100"/>
      <c r="H104" s="56"/>
      <c r="I104" s="144"/>
      <c r="J104" s="144"/>
      <c r="K104" s="57"/>
      <c r="L104" s="58"/>
    </row>
    <row r="105" spans="1:12" s="4" customFormat="1" ht="12.95" customHeight="1">
      <c r="A105" s="59"/>
      <c r="B105" s="60"/>
      <c r="C105" s="118"/>
      <c r="D105" s="118"/>
      <c r="E105" s="70" t="str">
        <f>IF(A105="","",VLOOKUP(A105,TiólogíasDocumentales[],3,FALSE))</f>
        <v/>
      </c>
      <c r="F105" s="99" t="str">
        <f t="shared" si="2"/>
        <v/>
      </c>
      <c r="G105" s="100"/>
      <c r="H105" s="56"/>
      <c r="I105" s="144"/>
      <c r="J105" s="144"/>
      <c r="K105" s="57"/>
      <c r="L105" s="58"/>
    </row>
    <row r="106" spans="1:12" s="4" customFormat="1" ht="12.95" customHeight="1">
      <c r="A106" s="59"/>
      <c r="B106" s="60"/>
      <c r="C106" s="118"/>
      <c r="D106" s="118"/>
      <c r="E106" s="70" t="str">
        <f>IF(A106="","",VLOOKUP(A106,TiólogíasDocumentales[],3,FALSE))</f>
        <v/>
      </c>
      <c r="F106" s="99" t="str">
        <f t="shared" si="2"/>
        <v/>
      </c>
      <c r="G106" s="100"/>
      <c r="H106" s="56"/>
      <c r="I106" s="144"/>
      <c r="J106" s="144"/>
      <c r="K106" s="57"/>
      <c r="L106" s="58"/>
    </row>
    <row r="107" spans="1:12" s="4" customFormat="1" ht="12.95" customHeight="1">
      <c r="A107" s="59"/>
      <c r="B107" s="60"/>
      <c r="C107" s="118"/>
      <c r="D107" s="118"/>
      <c r="E107" s="70" t="str">
        <f>IF(A107="","",VLOOKUP(A107,TiólogíasDocumentales[],3,FALSE))</f>
        <v/>
      </c>
      <c r="F107" s="99" t="str">
        <f t="shared" si="2"/>
        <v/>
      </c>
      <c r="G107" s="100"/>
      <c r="H107" s="56"/>
      <c r="I107" s="144"/>
      <c r="J107" s="144"/>
      <c r="K107" s="57"/>
      <c r="L107" s="58"/>
    </row>
    <row r="108" spans="1:12" s="4" customFormat="1" ht="12.95" customHeight="1">
      <c r="A108" s="59"/>
      <c r="B108" s="60"/>
      <c r="C108" s="118"/>
      <c r="D108" s="118"/>
      <c r="E108" s="70" t="str">
        <f>IF(A108="","",VLOOKUP(A108,TiólogíasDocumentales[],3,FALSE))</f>
        <v/>
      </c>
      <c r="F108" s="99" t="str">
        <f t="shared" si="2"/>
        <v/>
      </c>
      <c r="G108" s="100"/>
      <c r="H108" s="56"/>
      <c r="I108" s="144"/>
      <c r="J108" s="144"/>
      <c r="K108" s="57"/>
      <c r="L108" s="58"/>
    </row>
    <row r="109" spans="1:12" s="4" customFormat="1" ht="12.95" customHeight="1">
      <c r="A109" s="59"/>
      <c r="B109" s="60"/>
      <c r="C109" s="118"/>
      <c r="D109" s="118"/>
      <c r="E109" s="70" t="str">
        <f>IF(A109="","",VLOOKUP(A109,TiólogíasDocumentales[],3,FALSE))</f>
        <v/>
      </c>
      <c r="F109" s="99" t="str">
        <f t="shared" si="2"/>
        <v/>
      </c>
      <c r="G109" s="100"/>
      <c r="H109" s="56"/>
      <c r="I109" s="144"/>
      <c r="J109" s="144"/>
      <c r="K109" s="57"/>
      <c r="L109" s="58"/>
    </row>
    <row r="110" spans="1:12" s="4" customFormat="1" ht="12.95" customHeight="1">
      <c r="A110" s="59"/>
      <c r="B110" s="60"/>
      <c r="C110" s="118"/>
      <c r="D110" s="118"/>
      <c r="E110" s="70" t="str">
        <f>IF(A110="","",VLOOKUP(A110,TiólogíasDocumentales[],3,FALSE))</f>
        <v/>
      </c>
      <c r="F110" s="99" t="str">
        <f t="shared" si="2"/>
        <v/>
      </c>
      <c r="G110" s="100"/>
      <c r="H110" s="56"/>
      <c r="I110" s="144"/>
      <c r="J110" s="144"/>
      <c r="K110" s="57"/>
      <c r="L110" s="58"/>
    </row>
    <row r="111" spans="1:12" s="4" customFormat="1" ht="12.95" customHeight="1">
      <c r="A111" s="59"/>
      <c r="B111" s="60"/>
      <c r="C111" s="118"/>
      <c r="D111" s="118"/>
      <c r="E111" s="70" t="str">
        <f>IF(A111="","",VLOOKUP(A111,TiólogíasDocumentales[],3,FALSE))</f>
        <v/>
      </c>
      <c r="F111" s="99" t="str">
        <f t="shared" si="2"/>
        <v/>
      </c>
      <c r="G111" s="100"/>
      <c r="H111" s="56"/>
      <c r="I111" s="144"/>
      <c r="J111" s="144"/>
      <c r="K111" s="57"/>
      <c r="L111" s="58"/>
    </row>
    <row r="112" spans="1:12" s="4" customFormat="1" ht="12.95" customHeight="1">
      <c r="A112" s="59"/>
      <c r="B112" s="60"/>
      <c r="C112" s="118"/>
      <c r="D112" s="118"/>
      <c r="E112" s="70" t="str">
        <f>IF(A112="","",VLOOKUP(A112,TiólogíasDocumentales[],3,FALSE))</f>
        <v/>
      </c>
      <c r="F112" s="99" t="str">
        <f t="shared" si="2"/>
        <v/>
      </c>
      <c r="G112" s="100"/>
      <c r="H112" s="56"/>
      <c r="I112" s="144"/>
      <c r="J112" s="144"/>
      <c r="K112" s="57"/>
      <c r="L112" s="58"/>
    </row>
    <row r="113" spans="1:12" s="4" customFormat="1" ht="12.95" customHeight="1">
      <c r="A113" s="59"/>
      <c r="B113" s="60"/>
      <c r="C113" s="118"/>
      <c r="D113" s="118"/>
      <c r="E113" s="70" t="str">
        <f>IF(A113="","",VLOOKUP(A113,TiólogíasDocumentales[],3,FALSE))</f>
        <v/>
      </c>
      <c r="F113" s="99" t="str">
        <f t="shared" si="2"/>
        <v/>
      </c>
      <c r="G113" s="100"/>
      <c r="H113" s="56"/>
      <c r="I113" s="144"/>
      <c r="J113" s="144"/>
      <c r="K113" s="57"/>
      <c r="L113" s="58"/>
    </row>
    <row r="114" spans="1:12" s="4" customFormat="1" ht="12.95" customHeight="1">
      <c r="A114" s="59"/>
      <c r="B114" s="60"/>
      <c r="C114" s="118"/>
      <c r="D114" s="118"/>
      <c r="E114" s="70" t="str">
        <f>IF(A114="","",VLOOKUP(A114,TiólogíasDocumentales[],3,FALSE))</f>
        <v/>
      </c>
      <c r="F114" s="99" t="str">
        <f t="shared" si="2"/>
        <v/>
      </c>
      <c r="G114" s="100"/>
      <c r="H114" s="56"/>
      <c r="I114" s="144"/>
      <c r="J114" s="144"/>
      <c r="K114" s="57"/>
      <c r="L114" s="58"/>
    </row>
    <row r="115" spans="1:12" s="4" customFormat="1" ht="12.95" customHeight="1">
      <c r="A115" s="59"/>
      <c r="B115" s="60"/>
      <c r="C115" s="118"/>
      <c r="D115" s="118"/>
      <c r="E115" s="70" t="str">
        <f>IF(A115="","",VLOOKUP(A115,TiólogíasDocumentales[],3,FALSE))</f>
        <v/>
      </c>
      <c r="F115" s="99" t="str">
        <f t="shared" si="2"/>
        <v/>
      </c>
      <c r="G115" s="100"/>
      <c r="H115" s="56"/>
      <c r="I115" s="144"/>
      <c r="J115" s="144"/>
      <c r="K115" s="57"/>
      <c r="L115" s="58"/>
    </row>
    <row r="116" spans="1:12" s="4" customFormat="1" ht="12.95" customHeight="1">
      <c r="A116" s="59"/>
      <c r="B116" s="60"/>
      <c r="C116" s="118"/>
      <c r="D116" s="118"/>
      <c r="E116" s="70" t="str">
        <f>IF(A116="","",VLOOKUP(A116,TiólogíasDocumentales[],3,FALSE))</f>
        <v/>
      </c>
      <c r="F116" s="99" t="str">
        <f t="shared" si="2"/>
        <v/>
      </c>
      <c r="G116" s="100"/>
      <c r="H116" s="56"/>
      <c r="I116" s="144"/>
      <c r="J116" s="144"/>
      <c r="K116" s="57"/>
      <c r="L116" s="58"/>
    </row>
    <row r="117" spans="1:12" s="4" customFormat="1" ht="12.95" customHeight="1">
      <c r="A117" s="59"/>
      <c r="B117" s="60"/>
      <c r="C117" s="118"/>
      <c r="D117" s="118"/>
      <c r="E117" s="70" t="str">
        <f>IF(A117="","",VLOOKUP(A117,TiólogíasDocumentales[],3,FALSE))</f>
        <v/>
      </c>
      <c r="F117" s="99" t="str">
        <f t="shared" si="2"/>
        <v/>
      </c>
      <c r="G117" s="100"/>
      <c r="H117" s="56"/>
      <c r="I117" s="144"/>
      <c r="J117" s="144"/>
      <c r="K117" s="57"/>
      <c r="L117" s="58"/>
    </row>
    <row r="118" spans="1:12" s="4" customFormat="1" ht="12.95" customHeight="1">
      <c r="A118" s="59"/>
      <c r="B118" s="60"/>
      <c r="C118" s="118"/>
      <c r="D118" s="118"/>
      <c r="E118" s="70" t="str">
        <f>IF(A118="","",VLOOKUP(A118,TiólogíasDocumentales[],3,FALSE))</f>
        <v/>
      </c>
      <c r="F118" s="99" t="str">
        <f t="shared" si="2"/>
        <v/>
      </c>
      <c r="G118" s="100"/>
      <c r="H118" s="56"/>
      <c r="I118" s="144"/>
      <c r="J118" s="144"/>
      <c r="K118" s="57"/>
      <c r="L118" s="58"/>
    </row>
    <row r="119" spans="1:12" s="4" customFormat="1" ht="12.95" customHeight="1">
      <c r="A119" s="59"/>
      <c r="B119" s="60"/>
      <c r="C119" s="118"/>
      <c r="D119" s="118"/>
      <c r="E119" s="70" t="str">
        <f>IF(A119="","",VLOOKUP(A119,TiólogíasDocumentales[],3,FALSE))</f>
        <v/>
      </c>
      <c r="F119" s="99" t="str">
        <f t="shared" si="2"/>
        <v/>
      </c>
      <c r="G119" s="100"/>
      <c r="H119" s="56"/>
      <c r="I119" s="144"/>
      <c r="J119" s="144"/>
      <c r="K119" s="57"/>
      <c r="L119" s="58"/>
    </row>
    <row r="120" spans="1:12" s="4" customFormat="1" ht="12.95" customHeight="1">
      <c r="A120" s="59"/>
      <c r="B120" s="60"/>
      <c r="C120" s="118"/>
      <c r="D120" s="118"/>
      <c r="E120" s="70" t="str">
        <f>IF(A120="","",VLOOKUP(A120,TiólogíasDocumentales[],3,FALSE))</f>
        <v/>
      </c>
      <c r="F120" s="99" t="str">
        <f t="shared" si="2"/>
        <v/>
      </c>
      <c r="G120" s="100"/>
      <c r="H120" s="56"/>
      <c r="I120" s="144"/>
      <c r="J120" s="144"/>
      <c r="K120" s="57"/>
      <c r="L120" s="58"/>
    </row>
    <row r="121" spans="1:12" s="4" customFormat="1" ht="12.95" customHeight="1">
      <c r="A121" s="59"/>
      <c r="B121" s="60"/>
      <c r="C121" s="118"/>
      <c r="D121" s="118"/>
      <c r="E121" s="70" t="str">
        <f>IF(A121="","",VLOOKUP(A121,TiólogíasDocumentales[],3,FALSE))</f>
        <v/>
      </c>
      <c r="F121" s="99" t="str">
        <f t="shared" si="2"/>
        <v/>
      </c>
      <c r="G121" s="100"/>
      <c r="H121" s="56"/>
      <c r="I121" s="144"/>
      <c r="J121" s="144"/>
      <c r="K121" s="57"/>
      <c r="L121" s="58"/>
    </row>
    <row r="122" spans="1:12" s="4" customFormat="1" ht="12.95" customHeight="1">
      <c r="A122" s="59"/>
      <c r="B122" s="60"/>
      <c r="C122" s="118"/>
      <c r="D122" s="118"/>
      <c r="E122" s="70" t="str">
        <f>IF(A122="","",VLOOKUP(A122,TiólogíasDocumentales[],3,FALSE))</f>
        <v/>
      </c>
      <c r="F122" s="99" t="str">
        <f t="shared" si="2"/>
        <v/>
      </c>
      <c r="G122" s="100"/>
      <c r="H122" s="56"/>
      <c r="I122" s="144"/>
      <c r="J122" s="144"/>
      <c r="K122" s="57"/>
      <c r="L122" s="58"/>
    </row>
    <row r="123" spans="1:12" s="4" customFormat="1" ht="12.95" customHeight="1">
      <c r="A123" s="59"/>
      <c r="B123" s="60"/>
      <c r="C123" s="118"/>
      <c r="D123" s="118"/>
      <c r="E123" s="70" t="str">
        <f>IF(A123="","",VLOOKUP(A123,TiólogíasDocumentales[],3,FALSE))</f>
        <v/>
      </c>
      <c r="F123" s="99" t="str">
        <f t="shared" si="2"/>
        <v/>
      </c>
      <c r="G123" s="100"/>
      <c r="H123" s="56"/>
      <c r="I123" s="144"/>
      <c r="J123" s="144"/>
      <c r="K123" s="57"/>
      <c r="L123" s="58"/>
    </row>
    <row r="124" spans="1:12" s="4" customFormat="1" ht="12.95" customHeight="1">
      <c r="A124" s="59"/>
      <c r="B124" s="60"/>
      <c r="C124" s="118"/>
      <c r="D124" s="118"/>
      <c r="E124" s="70" t="str">
        <f>IF(A124="","",VLOOKUP(A124,TiólogíasDocumentales[],3,FALSE))</f>
        <v/>
      </c>
      <c r="F124" s="99" t="str">
        <f t="shared" si="2"/>
        <v/>
      </c>
      <c r="G124" s="100"/>
      <c r="H124" s="56"/>
      <c r="I124" s="144"/>
      <c r="J124" s="144"/>
      <c r="K124" s="57"/>
      <c r="L124" s="58"/>
    </row>
    <row r="125" spans="1:12" s="4" customFormat="1" ht="12.95" customHeight="1">
      <c r="A125" s="59"/>
      <c r="B125" s="60"/>
      <c r="C125" s="118"/>
      <c r="D125" s="118"/>
      <c r="E125" s="70" t="str">
        <f>IF(A125="","",VLOOKUP(A125,TiólogíasDocumentales[],3,FALSE))</f>
        <v/>
      </c>
      <c r="F125" s="99" t="str">
        <f t="shared" si="2"/>
        <v/>
      </c>
      <c r="G125" s="100"/>
      <c r="H125" s="56"/>
      <c r="I125" s="144"/>
      <c r="J125" s="144"/>
      <c r="K125" s="57"/>
      <c r="L125" s="58"/>
    </row>
    <row r="126" spans="1:12" s="4" customFormat="1" ht="12.95" customHeight="1">
      <c r="A126" s="59"/>
      <c r="B126" s="60"/>
      <c r="C126" s="118"/>
      <c r="D126" s="118"/>
      <c r="E126" s="70" t="str">
        <f>IF(A126="","",VLOOKUP(A126,TiólogíasDocumentales[],3,FALSE))</f>
        <v/>
      </c>
      <c r="F126" s="99" t="str">
        <f t="shared" si="2"/>
        <v/>
      </c>
      <c r="G126" s="100"/>
      <c r="H126" s="56"/>
      <c r="I126" s="144"/>
      <c r="J126" s="144"/>
      <c r="K126" s="57"/>
      <c r="L126" s="58"/>
    </row>
    <row r="127" spans="1:12" s="4" customFormat="1" ht="12.95" customHeight="1">
      <c r="A127" s="59"/>
      <c r="B127" s="60"/>
      <c r="C127" s="118"/>
      <c r="D127" s="118"/>
      <c r="E127" s="70" t="str">
        <f>IF(A127="","",VLOOKUP(A127,TiólogíasDocumentales[],3,FALSE))</f>
        <v/>
      </c>
      <c r="F127" s="99" t="str">
        <f t="shared" si="2"/>
        <v/>
      </c>
      <c r="G127" s="100"/>
      <c r="H127" s="56"/>
      <c r="I127" s="144"/>
      <c r="J127" s="144"/>
      <c r="K127" s="57"/>
      <c r="L127" s="58"/>
    </row>
    <row r="128" spans="1:12" s="4" customFormat="1" ht="12.95" customHeight="1">
      <c r="A128" s="59"/>
      <c r="B128" s="60"/>
      <c r="C128" s="118"/>
      <c r="D128" s="118"/>
      <c r="E128" s="70" t="str">
        <f>IF(A128="","",VLOOKUP(A128,TiólogíasDocumentales[],3,FALSE))</f>
        <v/>
      </c>
      <c r="F128" s="99" t="str">
        <f t="shared" si="2"/>
        <v/>
      </c>
      <c r="G128" s="100"/>
      <c r="H128" s="56"/>
      <c r="I128" s="144"/>
      <c r="J128" s="144"/>
      <c r="K128" s="57"/>
      <c r="L128" s="58"/>
    </row>
    <row r="129" spans="1:12" s="4" customFormat="1" ht="12.95" customHeight="1">
      <c r="A129" s="61"/>
      <c r="B129" s="62"/>
      <c r="C129" s="118"/>
      <c r="D129" s="118"/>
      <c r="E129" s="70" t="str">
        <f>IF(A129="","",VLOOKUP(A129,TiólogíasDocumentales[],3,FALSE))</f>
        <v/>
      </c>
      <c r="F129" s="99" t="str">
        <f t="shared" si="2"/>
        <v/>
      </c>
      <c r="G129" s="100"/>
      <c r="H129" s="56"/>
      <c r="I129" s="144"/>
      <c r="J129" s="144"/>
      <c r="K129" s="57"/>
      <c r="L129" s="58"/>
    </row>
    <row r="130" spans="1:12" s="4" customFormat="1" ht="12.95" customHeight="1">
      <c r="A130" s="59"/>
      <c r="B130" s="60"/>
      <c r="C130" s="118"/>
      <c r="D130" s="118"/>
      <c r="E130" s="70" t="str">
        <f>IF(A130="","",VLOOKUP(A130,TiólogíasDocumentales[],3,FALSE))</f>
        <v/>
      </c>
      <c r="F130" s="99" t="str">
        <f t="shared" si="2"/>
        <v/>
      </c>
      <c r="G130" s="100"/>
      <c r="H130" s="56"/>
      <c r="I130" s="144"/>
      <c r="J130" s="144"/>
      <c r="K130" s="57"/>
      <c r="L130" s="58"/>
    </row>
    <row r="131" spans="1:12" s="4" customFormat="1" ht="12.95" customHeight="1">
      <c r="A131" s="59"/>
      <c r="B131" s="60"/>
      <c r="C131" s="118"/>
      <c r="D131" s="118"/>
      <c r="E131" s="70" t="str">
        <f>IF(A131="","",VLOOKUP(A131,TiólogíasDocumentales[],3,FALSE))</f>
        <v/>
      </c>
      <c r="F131" s="99" t="str">
        <f t="shared" si="2"/>
        <v/>
      </c>
      <c r="G131" s="100"/>
      <c r="H131" s="56"/>
      <c r="I131" s="144"/>
      <c r="J131" s="144"/>
      <c r="K131" s="57"/>
      <c r="L131" s="58"/>
    </row>
    <row r="132" spans="1:12" s="4" customFormat="1" ht="12.95" customHeight="1">
      <c r="A132" s="59"/>
      <c r="B132" s="60"/>
      <c r="C132" s="118"/>
      <c r="D132" s="118"/>
      <c r="E132" s="70" t="str">
        <f>IF(A132="","",VLOOKUP(A132,TiólogíasDocumentales[],3,FALSE))</f>
        <v/>
      </c>
      <c r="F132" s="99" t="str">
        <f t="shared" si="2"/>
        <v/>
      </c>
      <c r="G132" s="100"/>
      <c r="H132" s="55"/>
      <c r="I132" s="144"/>
      <c r="J132" s="144"/>
      <c r="K132" s="57"/>
      <c r="L132" s="58"/>
    </row>
    <row r="133" spans="1:12" s="4" customFormat="1" ht="12.95" customHeight="1">
      <c r="A133" s="63"/>
      <c r="B133" s="64"/>
      <c r="C133" s="118"/>
      <c r="D133" s="118"/>
      <c r="E133" s="70" t="str">
        <f>IF(A133="","",VLOOKUP(A133,TiólogíasDocumentales[],3,FALSE))</f>
        <v/>
      </c>
      <c r="F133" s="99" t="str">
        <f t="shared" si="2"/>
        <v/>
      </c>
      <c r="G133" s="100"/>
      <c r="H133" s="55"/>
      <c r="I133" s="144"/>
      <c r="J133" s="144"/>
      <c r="K133" s="57"/>
      <c r="L133" s="58"/>
    </row>
    <row r="134" spans="1:12" s="4" customFormat="1" ht="12.95" customHeight="1">
      <c r="A134" s="53"/>
      <c r="B134" s="54"/>
      <c r="C134" s="119"/>
      <c r="D134" s="119"/>
      <c r="E134" s="70" t="str">
        <f>IF(A134="","",VLOOKUP(A134,TiólogíasDocumentales[],3,FALSE))</f>
        <v/>
      </c>
      <c r="F134" s="99" t="str">
        <f t="shared" si="2"/>
        <v/>
      </c>
      <c r="G134" s="100"/>
      <c r="H134" s="55"/>
      <c r="I134" s="144"/>
      <c r="J134" s="144"/>
      <c r="K134" s="57"/>
      <c r="L134" s="58"/>
    </row>
    <row r="135" spans="1:12" s="4" customFormat="1" ht="12.95" customHeight="1">
      <c r="A135" s="59"/>
      <c r="B135" s="60"/>
      <c r="C135" s="118"/>
      <c r="D135" s="118"/>
      <c r="E135" s="70" t="str">
        <f>IF(A135="","",VLOOKUP(A135,TiólogíasDocumentales[],3,FALSE))</f>
        <v/>
      </c>
      <c r="F135" s="99" t="str">
        <f t="shared" si="2"/>
        <v/>
      </c>
      <c r="G135" s="100"/>
      <c r="H135" s="55"/>
      <c r="I135" s="144"/>
      <c r="J135" s="144"/>
      <c r="K135" s="57"/>
      <c r="L135" s="58"/>
    </row>
    <row r="136" spans="1:12" s="4" customFormat="1" ht="12.95" customHeight="1">
      <c r="A136" s="61"/>
      <c r="B136" s="62"/>
      <c r="C136" s="118"/>
      <c r="D136" s="118"/>
      <c r="E136" s="70" t="str">
        <f>IF(A136="","",VLOOKUP(A136,TiólogíasDocumentales[],3,FALSE))</f>
        <v/>
      </c>
      <c r="F136" s="99" t="str">
        <f t="shared" si="2"/>
        <v/>
      </c>
      <c r="G136" s="100"/>
      <c r="H136" s="56"/>
      <c r="I136" s="144"/>
      <c r="J136" s="144"/>
      <c r="K136" s="57"/>
      <c r="L136" s="58"/>
    </row>
    <row r="137" spans="1:12" s="4" customFormat="1" ht="12.95" customHeight="1">
      <c r="A137" s="59"/>
      <c r="B137" s="60"/>
      <c r="C137" s="118"/>
      <c r="D137" s="118"/>
      <c r="E137" s="70" t="str">
        <f>IF(A137="","",VLOOKUP(A137,TiólogíasDocumentales[],3,FALSE))</f>
        <v/>
      </c>
      <c r="F137" s="99" t="str">
        <f t="shared" si="2"/>
        <v/>
      </c>
      <c r="G137" s="100"/>
      <c r="H137" s="55"/>
      <c r="I137" s="144"/>
      <c r="J137" s="144"/>
      <c r="K137" s="57"/>
      <c r="L137" s="58"/>
    </row>
    <row r="138" spans="1:12" s="4" customFormat="1" ht="12.95" customHeight="1">
      <c r="A138" s="61"/>
      <c r="B138" s="62"/>
      <c r="C138" s="118"/>
      <c r="D138" s="118"/>
      <c r="E138" s="70" t="str">
        <f>IF(A138="","",VLOOKUP(A138,TiólogíasDocumentales[],3,FALSE))</f>
        <v/>
      </c>
      <c r="F138" s="99" t="str">
        <f t="shared" si="2"/>
        <v/>
      </c>
      <c r="G138" s="100"/>
      <c r="H138" s="56"/>
      <c r="I138" s="144"/>
      <c r="J138" s="144"/>
      <c r="K138" s="57"/>
      <c r="L138" s="58"/>
    </row>
    <row r="139" spans="1:12" s="4" customFormat="1" ht="15">
      <c r="A139" s="61"/>
      <c r="B139" s="62"/>
      <c r="C139" s="118"/>
      <c r="D139" s="118"/>
      <c r="E139" s="70" t="str">
        <f>IF(A139="","",VLOOKUP(A139,TiólogíasDocumentales[],3,FALSE))</f>
        <v/>
      </c>
      <c r="F139" s="99" t="str">
        <f t="shared" si="2"/>
        <v/>
      </c>
      <c r="G139" s="100"/>
      <c r="H139" s="55"/>
      <c r="I139" s="144"/>
      <c r="J139" s="144"/>
      <c r="K139" s="57"/>
      <c r="L139" s="58"/>
    </row>
    <row r="140" spans="1:12" s="4" customFormat="1" ht="12.95" customHeight="1">
      <c r="A140" s="59"/>
      <c r="B140" s="60"/>
      <c r="C140" s="118"/>
      <c r="D140" s="118"/>
      <c r="E140" s="70" t="str">
        <f>IF(A140="","",VLOOKUP(A140,TiólogíasDocumentales[],3,FALSE))</f>
        <v/>
      </c>
      <c r="F140" s="99" t="str">
        <f t="shared" si="2"/>
        <v/>
      </c>
      <c r="G140" s="100"/>
      <c r="H140" s="55"/>
      <c r="I140" s="144"/>
      <c r="J140" s="144"/>
      <c r="K140" s="57"/>
      <c r="L140" s="58"/>
    </row>
    <row r="141" spans="1:12" s="4" customFormat="1" ht="12.95" customHeight="1">
      <c r="A141" s="61"/>
      <c r="B141" s="62"/>
      <c r="C141" s="118"/>
      <c r="D141" s="118"/>
      <c r="E141" s="70" t="str">
        <f>IF(A141="","",VLOOKUP(A141,TiólogíasDocumentales[],3,FALSE))</f>
        <v/>
      </c>
      <c r="F141" s="99" t="str">
        <f t="shared" si="2"/>
        <v/>
      </c>
      <c r="G141" s="100"/>
      <c r="H141" s="55"/>
      <c r="I141" s="144"/>
      <c r="J141" s="144"/>
      <c r="K141" s="57"/>
      <c r="L141" s="58"/>
    </row>
    <row r="142" spans="1:12" s="4" customFormat="1" ht="12.95" customHeight="1">
      <c r="A142" s="61"/>
      <c r="B142" s="62"/>
      <c r="C142" s="118"/>
      <c r="D142" s="118"/>
      <c r="E142" s="70" t="str">
        <f>IF(A142="","",VLOOKUP(A142,TiólogíasDocumentales[],3,FALSE))</f>
        <v/>
      </c>
      <c r="F142" s="99" t="str">
        <f t="shared" si="2"/>
        <v/>
      </c>
      <c r="G142" s="100"/>
      <c r="H142" s="55"/>
      <c r="I142" s="144"/>
      <c r="J142" s="144"/>
      <c r="K142" s="57"/>
      <c r="L142" s="58"/>
    </row>
    <row r="143" spans="1:12" s="4" customFormat="1" ht="12.95" customHeight="1">
      <c r="A143" s="59"/>
      <c r="B143" s="60"/>
      <c r="C143" s="118"/>
      <c r="D143" s="118"/>
      <c r="E143" s="70" t="str">
        <f>IF(A143="","",VLOOKUP(A143,TiólogíasDocumentales[],3,FALSE))</f>
        <v/>
      </c>
      <c r="F143" s="99" t="str">
        <f t="shared" si="2"/>
        <v/>
      </c>
      <c r="G143" s="100"/>
      <c r="H143" s="55"/>
      <c r="I143" s="144"/>
      <c r="J143" s="144"/>
      <c r="K143" s="57"/>
      <c r="L143" s="58"/>
    </row>
    <row r="144" spans="1:12" s="4" customFormat="1" ht="12.95" customHeight="1">
      <c r="A144" s="59"/>
      <c r="B144" s="60"/>
      <c r="C144" s="118"/>
      <c r="D144" s="118"/>
      <c r="E144" s="70" t="str">
        <f>IF(A144="","",VLOOKUP(A144,TiólogíasDocumentales[],3,FALSE))</f>
        <v/>
      </c>
      <c r="F144" s="99" t="str">
        <f t="shared" si="2"/>
        <v/>
      </c>
      <c r="G144" s="100"/>
      <c r="H144" s="55"/>
      <c r="I144" s="144"/>
      <c r="J144" s="144"/>
      <c r="K144" s="57"/>
      <c r="L144" s="58"/>
    </row>
    <row r="145" spans="1:12" s="4" customFormat="1" ht="12.95" customHeight="1">
      <c r="A145" s="59"/>
      <c r="B145" s="60"/>
      <c r="C145" s="118"/>
      <c r="D145" s="118"/>
      <c r="E145" s="70" t="str">
        <f>IF(A145="","",VLOOKUP(A145,TiólogíasDocumentales[],3,FALSE))</f>
        <v/>
      </c>
      <c r="F145" s="99" t="str">
        <f t="shared" si="2"/>
        <v/>
      </c>
      <c r="G145" s="100"/>
      <c r="H145" s="55"/>
      <c r="I145" s="144"/>
      <c r="J145" s="144"/>
      <c r="K145" s="57"/>
      <c r="L145" s="58"/>
    </row>
    <row r="146" spans="1:12" s="4" customFormat="1" ht="13.5" customHeight="1">
      <c r="A146" s="61"/>
      <c r="B146" s="62"/>
      <c r="C146" s="118"/>
      <c r="D146" s="118"/>
      <c r="E146" s="70" t="str">
        <f>IF(A146="","",VLOOKUP(A146,TiólogíasDocumentales[],3,FALSE))</f>
        <v/>
      </c>
      <c r="F146" s="99" t="str">
        <f t="shared" si="2"/>
        <v/>
      </c>
      <c r="G146" s="100"/>
      <c r="H146" s="55"/>
      <c r="I146" s="144"/>
      <c r="J146" s="144"/>
      <c r="K146" s="57"/>
      <c r="L146" s="58"/>
    </row>
    <row r="147" spans="1:12" s="4" customFormat="1" ht="12.95" customHeight="1">
      <c r="A147" s="65"/>
      <c r="B147" s="66"/>
      <c r="C147" s="118"/>
      <c r="D147" s="118"/>
      <c r="E147" s="70" t="str">
        <f>IF(A147="","",VLOOKUP(A147,TiólogíasDocumentales[],3,FALSE))</f>
        <v/>
      </c>
      <c r="F147" s="99" t="str">
        <f t="shared" si="2"/>
        <v/>
      </c>
      <c r="G147" s="100"/>
      <c r="H147" s="55"/>
      <c r="I147" s="144"/>
      <c r="J147" s="144"/>
      <c r="K147" s="57"/>
      <c r="L147" s="58"/>
    </row>
    <row r="148" spans="1:12" s="4" customFormat="1" ht="12.95" customHeight="1">
      <c r="A148" s="67"/>
      <c r="B148" s="68"/>
      <c r="C148" s="118"/>
      <c r="D148" s="118"/>
      <c r="E148" s="70" t="str">
        <f>IF(A148="","",VLOOKUP(A148,TiólogíasDocumentales[],3,FALSE))</f>
        <v/>
      </c>
      <c r="F148" s="99" t="str">
        <f t="shared" si="2"/>
        <v/>
      </c>
      <c r="G148" s="100"/>
      <c r="H148" s="55"/>
      <c r="I148" s="144"/>
      <c r="J148" s="144"/>
      <c r="K148" s="57"/>
      <c r="L148" s="58"/>
    </row>
    <row r="149" spans="1:12" s="4" customFormat="1" ht="12.95" customHeight="1">
      <c r="A149" s="65"/>
      <c r="B149" s="66"/>
      <c r="C149" s="118"/>
      <c r="D149" s="118"/>
      <c r="E149" s="70" t="str">
        <f>IF(A149="","",VLOOKUP(A149,TiólogíasDocumentales[],3,FALSE))</f>
        <v/>
      </c>
      <c r="F149" s="99" t="str">
        <f t="shared" si="2"/>
        <v/>
      </c>
      <c r="G149" s="100"/>
      <c r="H149" s="55"/>
      <c r="I149" s="144"/>
      <c r="J149" s="144"/>
      <c r="K149" s="57"/>
      <c r="L149" s="58"/>
    </row>
    <row r="150" spans="1:12" s="4" customFormat="1" ht="12.95" customHeight="1">
      <c r="A150" s="65"/>
      <c r="B150" s="66"/>
      <c r="C150" s="118"/>
      <c r="D150" s="118"/>
      <c r="E150" s="70" t="str">
        <f>IF(A150="","",VLOOKUP(A150,TiólogíasDocumentales[],3,FALSE))</f>
        <v/>
      </c>
      <c r="F150" s="99" t="str">
        <f t="shared" si="2"/>
        <v/>
      </c>
      <c r="G150" s="100"/>
      <c r="H150" s="55"/>
      <c r="I150" s="144"/>
      <c r="J150" s="144"/>
      <c r="K150" s="57"/>
      <c r="L150" s="58"/>
    </row>
    <row r="151" spans="1:12" s="4" customFormat="1" ht="12.95" customHeight="1">
      <c r="A151" s="63"/>
      <c r="B151" s="64"/>
      <c r="C151" s="118"/>
      <c r="D151" s="118"/>
      <c r="E151" s="70" t="str">
        <f>IF(A151="","",VLOOKUP(A151,TiólogíasDocumentales[],3,FALSE))</f>
        <v/>
      </c>
      <c r="F151" s="99" t="str">
        <f t="shared" si="2"/>
        <v/>
      </c>
      <c r="G151" s="100"/>
      <c r="H151" s="55"/>
      <c r="I151" s="144"/>
      <c r="J151" s="144"/>
      <c r="K151" s="57"/>
      <c r="L151" s="58"/>
    </row>
    <row r="152" spans="1:12" s="4" customFormat="1" ht="12.95" customHeight="1">
      <c r="A152" s="63"/>
      <c r="B152" s="64"/>
      <c r="C152" s="118"/>
      <c r="D152" s="118"/>
      <c r="E152" s="70" t="str">
        <f>IF(A152="","",VLOOKUP(A152,TiólogíasDocumentales[],3,FALSE))</f>
        <v/>
      </c>
      <c r="F152" s="99" t="str">
        <f t="shared" si="2"/>
        <v/>
      </c>
      <c r="G152" s="100"/>
      <c r="H152" s="55"/>
      <c r="I152" s="144"/>
      <c r="J152" s="144"/>
      <c r="K152" s="57"/>
      <c r="L152" s="58"/>
    </row>
    <row r="153" spans="1:12" s="4" customFormat="1" ht="12.95" customHeight="1">
      <c r="A153" s="63"/>
      <c r="B153" s="64"/>
      <c r="C153" s="118"/>
      <c r="D153" s="118"/>
      <c r="E153" s="70" t="str">
        <f>IF(A153="","",VLOOKUP(A153,TiólogíasDocumentales[],3,FALSE))</f>
        <v/>
      </c>
      <c r="F153" s="99" t="str">
        <f t="shared" si="2"/>
        <v/>
      </c>
      <c r="G153" s="100"/>
      <c r="H153" s="55"/>
      <c r="I153" s="144"/>
      <c r="J153" s="144"/>
      <c r="K153" s="57"/>
      <c r="L153" s="58"/>
    </row>
    <row r="154" spans="1:12" s="4" customFormat="1" ht="12.95" customHeight="1">
      <c r="A154" s="63"/>
      <c r="B154" s="64"/>
      <c r="C154" s="118"/>
      <c r="D154" s="118"/>
      <c r="E154" s="70" t="str">
        <f>IF(A154="","",VLOOKUP(A154,TiólogíasDocumentales[],3,FALSE))</f>
        <v/>
      </c>
      <c r="F154" s="99" t="str">
        <f t="shared" si="2"/>
        <v/>
      </c>
      <c r="G154" s="100"/>
      <c r="H154" s="55"/>
      <c r="I154" s="144"/>
      <c r="J154" s="144"/>
      <c r="K154" s="57"/>
      <c r="L154" s="58"/>
    </row>
    <row r="155" spans="1:12" s="4" customFormat="1" ht="12.95" customHeight="1">
      <c r="A155" s="65"/>
      <c r="B155" s="66"/>
      <c r="C155" s="118"/>
      <c r="D155" s="118"/>
      <c r="E155" s="70" t="str">
        <f>IF(A155="","",VLOOKUP(A155,TiólogíasDocumentales[],3,FALSE))</f>
        <v/>
      </c>
      <c r="F155" s="99" t="str">
        <f t="shared" ref="F155:F163" si="3">IF(A155="","",IF(G146=0,0,"-"))</f>
        <v/>
      </c>
      <c r="G155" s="100"/>
      <c r="H155" s="55"/>
      <c r="I155" s="144"/>
      <c r="J155" s="144"/>
      <c r="K155" s="57"/>
      <c r="L155" s="58"/>
    </row>
    <row r="156" spans="1:12" s="4" customFormat="1" ht="12.95" customHeight="1">
      <c r="A156" s="63"/>
      <c r="B156" s="64"/>
      <c r="C156" s="118"/>
      <c r="D156" s="118"/>
      <c r="E156" s="70" t="str">
        <f>IF(A156="","",VLOOKUP(A156,TiólogíasDocumentales[],3,FALSE))</f>
        <v/>
      </c>
      <c r="F156" s="99" t="str">
        <f t="shared" si="3"/>
        <v/>
      </c>
      <c r="G156" s="100"/>
      <c r="H156" s="55"/>
      <c r="I156" s="144"/>
      <c r="J156" s="144"/>
      <c r="K156" s="57"/>
      <c r="L156" s="58"/>
    </row>
    <row r="157" spans="1:12" s="4" customFormat="1" ht="12.95" customHeight="1">
      <c r="A157" s="67"/>
      <c r="B157" s="68"/>
      <c r="C157" s="118"/>
      <c r="D157" s="118"/>
      <c r="E157" s="70" t="str">
        <f>IF(A157="","",VLOOKUP(A157,TiólogíasDocumentales[],3,FALSE))</f>
        <v/>
      </c>
      <c r="F157" s="99" t="str">
        <f t="shared" si="3"/>
        <v/>
      </c>
      <c r="G157" s="100"/>
      <c r="H157" s="55"/>
      <c r="I157" s="144"/>
      <c r="J157" s="144"/>
      <c r="K157" s="57"/>
      <c r="L157" s="58"/>
    </row>
    <row r="158" spans="1:12" s="4" customFormat="1" ht="12.95" customHeight="1">
      <c r="A158" s="67"/>
      <c r="B158" s="68"/>
      <c r="C158" s="118"/>
      <c r="D158" s="118"/>
      <c r="E158" s="70" t="str">
        <f>IF(A158="","",VLOOKUP(A158,TiólogíasDocumentales[],3,FALSE))</f>
        <v/>
      </c>
      <c r="F158" s="99" t="str">
        <f t="shared" si="3"/>
        <v/>
      </c>
      <c r="G158" s="100"/>
      <c r="H158" s="55"/>
      <c r="I158" s="144"/>
      <c r="J158" s="144"/>
      <c r="K158" s="57"/>
      <c r="L158" s="58"/>
    </row>
    <row r="159" spans="1:12" s="4" customFormat="1" ht="12.95" customHeight="1">
      <c r="A159" s="65"/>
      <c r="B159" s="66"/>
      <c r="C159" s="118"/>
      <c r="D159" s="118"/>
      <c r="E159" s="70" t="str">
        <f>IF(A159="","",VLOOKUP(A159,TiólogíasDocumentales[],3,FALSE))</f>
        <v/>
      </c>
      <c r="F159" s="99" t="str">
        <f t="shared" si="3"/>
        <v/>
      </c>
      <c r="G159" s="100"/>
      <c r="H159" s="55"/>
      <c r="I159" s="144"/>
      <c r="J159" s="144"/>
      <c r="K159" s="57"/>
      <c r="L159" s="58"/>
    </row>
    <row r="160" spans="1:12" s="4" customFormat="1" ht="12.95" customHeight="1">
      <c r="A160" s="65"/>
      <c r="B160" s="66"/>
      <c r="C160" s="118"/>
      <c r="D160" s="118"/>
      <c r="E160" s="70" t="str">
        <f>IF(A160="","",VLOOKUP(A160,TiólogíasDocumentales[],3,FALSE))</f>
        <v/>
      </c>
      <c r="F160" s="99" t="str">
        <f t="shared" si="3"/>
        <v/>
      </c>
      <c r="G160" s="100"/>
      <c r="H160" s="55"/>
      <c r="I160" s="144"/>
      <c r="J160" s="144"/>
      <c r="K160" s="57"/>
      <c r="L160" s="58"/>
    </row>
    <row r="161" spans="1:12" s="4" customFormat="1" ht="12.95" customHeight="1">
      <c r="A161" s="65"/>
      <c r="B161" s="66"/>
      <c r="C161" s="118"/>
      <c r="D161" s="118"/>
      <c r="E161" s="70" t="str">
        <f>IF(A161="","",VLOOKUP(A161,TiólogíasDocumentales[],3,FALSE))</f>
        <v/>
      </c>
      <c r="F161" s="99" t="str">
        <f t="shared" si="3"/>
        <v/>
      </c>
      <c r="G161" s="100"/>
      <c r="H161" s="55"/>
      <c r="I161" s="144"/>
      <c r="J161" s="144"/>
      <c r="K161" s="57"/>
      <c r="L161" s="57"/>
    </row>
    <row r="162" spans="1:12" s="4" customFormat="1" ht="12.95" customHeight="1">
      <c r="A162" s="65"/>
      <c r="B162" s="66"/>
      <c r="C162" s="118"/>
      <c r="D162" s="118"/>
      <c r="E162" s="70" t="str">
        <f>IF(A162="","",VLOOKUP(A162,TiólogíasDocumentales[],3,FALSE))</f>
        <v/>
      </c>
      <c r="F162" s="99" t="str">
        <f t="shared" si="3"/>
        <v/>
      </c>
      <c r="G162" s="100"/>
      <c r="H162" s="55"/>
      <c r="I162" s="144"/>
      <c r="J162" s="144"/>
      <c r="K162" s="57"/>
      <c r="L162" s="58"/>
    </row>
    <row r="163" spans="1:12" ht="15">
      <c r="A163" s="67"/>
      <c r="B163" s="68"/>
      <c r="C163" s="118"/>
      <c r="D163" s="118"/>
      <c r="E163" s="70" t="str">
        <f>IF(A163="","",VLOOKUP(A163,TiólogíasDocumentales[],3,FALSE))</f>
        <v/>
      </c>
      <c r="F163" s="99" t="str">
        <f t="shared" si="3"/>
        <v/>
      </c>
      <c r="G163" s="100"/>
      <c r="H163" s="55"/>
      <c r="I163" s="144"/>
      <c r="J163" s="144"/>
      <c r="K163" s="57"/>
      <c r="L163" s="58"/>
    </row>
    <row r="164" spans="1:12" ht="15">
      <c r="A164" s="65"/>
      <c r="B164" s="66"/>
      <c r="C164" s="118"/>
      <c r="D164" s="118"/>
      <c r="E164" s="70" t="str">
        <f>IF(A164="","",VLOOKUP(A164,TiólogíasDocumentales[],3,FALSE))</f>
        <v/>
      </c>
      <c r="F164" s="99" t="str">
        <f>IF(A164="","",IF(G155=0,0,"-"))</f>
        <v/>
      </c>
      <c r="G164" s="100"/>
      <c r="H164" s="55"/>
      <c r="I164" s="144"/>
      <c r="J164" s="144"/>
      <c r="K164" s="57"/>
      <c r="L164" s="58"/>
    </row>
    <row r="165" spans="1:12" ht="16.5" customHeight="1">
      <c r="A165" s="101" t="s">
        <v>309</v>
      </c>
      <c r="B165" s="102"/>
      <c r="C165" s="102"/>
      <c r="D165" s="102"/>
      <c r="E165" s="102"/>
      <c r="F165" s="102"/>
      <c r="G165" s="102"/>
      <c r="H165" s="102"/>
      <c r="I165" s="102"/>
      <c r="J165" s="102"/>
      <c r="K165" s="102"/>
      <c r="L165" s="103"/>
    </row>
    <row r="166" spans="1:12" ht="11.25" customHeight="1">
      <c r="A166" s="104"/>
      <c r="B166" s="105"/>
      <c r="C166" s="105"/>
      <c r="D166" s="105"/>
      <c r="E166" s="105"/>
      <c r="F166" s="105"/>
      <c r="G166" s="105"/>
      <c r="H166" s="105"/>
      <c r="I166" s="105"/>
      <c r="J166" s="105"/>
      <c r="K166" s="105"/>
      <c r="L166" s="106"/>
    </row>
    <row r="167" spans="1:12">
      <c r="A167" s="107"/>
      <c r="B167" s="108"/>
      <c r="C167" s="108"/>
      <c r="D167" s="108"/>
      <c r="E167" s="108"/>
      <c r="F167" s="108"/>
      <c r="G167" s="108"/>
      <c r="H167" s="108"/>
      <c r="I167" s="108"/>
      <c r="J167" s="108"/>
      <c r="K167" s="108"/>
      <c r="L167" s="109"/>
    </row>
    <row r="168" spans="1:12" ht="15.75" customHeight="1">
      <c r="A168" s="147" t="s">
        <v>279</v>
      </c>
      <c r="B168" s="147"/>
      <c r="C168" s="147"/>
      <c r="D168" s="147"/>
      <c r="E168" s="147"/>
      <c r="F168" s="147"/>
      <c r="G168" s="147"/>
      <c r="H168" s="147"/>
      <c r="I168" s="147"/>
      <c r="J168" s="147"/>
      <c r="K168" s="147"/>
      <c r="L168" s="147"/>
    </row>
    <row r="169" spans="1:12" ht="27.75" customHeight="1">
      <c r="A169" s="147" t="s">
        <v>4</v>
      </c>
      <c r="B169" s="147"/>
      <c r="C169" s="147"/>
      <c r="D169" s="147"/>
      <c r="E169" s="147"/>
      <c r="F169" s="147" t="s">
        <v>244</v>
      </c>
      <c r="G169" s="147"/>
      <c r="H169" s="147"/>
      <c r="I169" s="147"/>
      <c r="J169" s="147"/>
      <c r="K169" s="147"/>
      <c r="L169" s="147"/>
    </row>
    <row r="170" spans="1:12" ht="31.5" customHeight="1">
      <c r="A170" s="149" t="s">
        <v>280</v>
      </c>
      <c r="B170" s="150"/>
      <c r="C170" s="159"/>
      <c r="D170" s="160"/>
      <c r="E170" s="161"/>
      <c r="F170" s="149" t="s">
        <v>280</v>
      </c>
      <c r="G170" s="150"/>
      <c r="H170" s="149"/>
      <c r="I170" s="151"/>
      <c r="J170" s="151"/>
      <c r="K170" s="151"/>
      <c r="L170" s="150"/>
    </row>
    <row r="171" spans="1:12" ht="15.75" customHeight="1">
      <c r="A171" s="149" t="s">
        <v>281</v>
      </c>
      <c r="B171" s="150"/>
      <c r="C171" s="149"/>
      <c r="D171" s="151"/>
      <c r="E171" s="150"/>
      <c r="F171" s="149" t="s">
        <v>281</v>
      </c>
      <c r="G171" s="150"/>
      <c r="H171" s="149"/>
      <c r="I171" s="151"/>
      <c r="J171" s="151"/>
      <c r="K171" s="151"/>
      <c r="L171" s="150"/>
    </row>
    <row r="172" spans="1:12" ht="30.75" customHeight="1">
      <c r="A172" s="149" t="s">
        <v>282</v>
      </c>
      <c r="B172" s="150"/>
      <c r="C172" s="159"/>
      <c r="D172" s="160"/>
      <c r="E172" s="161"/>
      <c r="F172" s="149" t="s">
        <v>282</v>
      </c>
      <c r="G172" s="150"/>
      <c r="H172" s="149"/>
      <c r="I172" s="151"/>
      <c r="J172" s="151"/>
      <c r="K172" s="151"/>
      <c r="L172" s="150"/>
    </row>
    <row r="173" spans="1:12" ht="27.75" customHeight="1">
      <c r="A173" s="148" t="s">
        <v>283</v>
      </c>
      <c r="B173" s="148"/>
      <c r="C173" s="148"/>
      <c r="D173" s="146"/>
      <c r="E173" s="146"/>
      <c r="F173" s="146"/>
      <c r="G173" s="146"/>
      <c r="H173" s="146"/>
      <c r="I173" s="146"/>
      <c r="J173" s="146"/>
      <c r="K173" s="146"/>
      <c r="L173" s="146"/>
    </row>
  </sheetData>
  <mergeCells count="491">
    <mergeCell ref="A1:B3"/>
    <mergeCell ref="C1:L1"/>
    <mergeCell ref="C2:L2"/>
    <mergeCell ref="C3:D3"/>
    <mergeCell ref="B9:D9"/>
    <mergeCell ref="A172:B172"/>
    <mergeCell ref="A171:B171"/>
    <mergeCell ref="A170:B170"/>
    <mergeCell ref="C172:E172"/>
    <mergeCell ref="C171:E171"/>
    <mergeCell ref="C170:E170"/>
    <mergeCell ref="C109:D109"/>
    <mergeCell ref="C110:D110"/>
    <mergeCell ref="C87:D87"/>
    <mergeCell ref="C88:D88"/>
    <mergeCell ref="C79:D79"/>
    <mergeCell ref="C80:D80"/>
    <mergeCell ref="C81:D81"/>
    <mergeCell ref="C82:D82"/>
    <mergeCell ref="C83:D83"/>
    <mergeCell ref="C55:D55"/>
    <mergeCell ref="C56:D56"/>
    <mergeCell ref="C57:D57"/>
    <mergeCell ref="C48:D48"/>
    <mergeCell ref="C49:D49"/>
    <mergeCell ref="C50:D50"/>
    <mergeCell ref="C51:D51"/>
    <mergeCell ref="C52:D52"/>
    <mergeCell ref="I5:L5"/>
    <mergeCell ref="A15:C15"/>
    <mergeCell ref="C104:D104"/>
    <mergeCell ref="C105:D105"/>
    <mergeCell ref="C106:D106"/>
    <mergeCell ref="C107:D107"/>
    <mergeCell ref="C108:D108"/>
    <mergeCell ref="C99:D99"/>
    <mergeCell ref="C100:D100"/>
    <mergeCell ref="C101:D101"/>
    <mergeCell ref="C102:D102"/>
    <mergeCell ref="C103:D103"/>
    <mergeCell ref="C94:D94"/>
    <mergeCell ref="C95:D95"/>
    <mergeCell ref="C96:D96"/>
    <mergeCell ref="C97:D97"/>
    <mergeCell ref="C98:D98"/>
    <mergeCell ref="C89:D89"/>
    <mergeCell ref="C90:D90"/>
    <mergeCell ref="C91:D91"/>
    <mergeCell ref="C92:D92"/>
    <mergeCell ref="C93:D93"/>
    <mergeCell ref="C85:D85"/>
    <mergeCell ref="C86:D86"/>
    <mergeCell ref="C84:D84"/>
    <mergeCell ref="I58:J58"/>
    <mergeCell ref="I59:J59"/>
    <mergeCell ref="C29:D29"/>
    <mergeCell ref="C30:D30"/>
    <mergeCell ref="C31:D31"/>
    <mergeCell ref="C32:D32"/>
    <mergeCell ref="C33:D33"/>
    <mergeCell ref="C34:D34"/>
    <mergeCell ref="C35:D35"/>
    <mergeCell ref="C36:D36"/>
    <mergeCell ref="C37:D37"/>
    <mergeCell ref="C38:D38"/>
    <mergeCell ref="C39:D39"/>
    <mergeCell ref="C40:D40"/>
    <mergeCell ref="C41:D41"/>
    <mergeCell ref="I53:J53"/>
    <mergeCell ref="I54:J54"/>
    <mergeCell ref="I55:J55"/>
    <mergeCell ref="I56:J56"/>
    <mergeCell ref="I57:J57"/>
    <mergeCell ref="I48:J48"/>
    <mergeCell ref="I49:J49"/>
    <mergeCell ref="I50:J50"/>
    <mergeCell ref="C53:D53"/>
    <mergeCell ref="I51:J51"/>
    <mergeCell ref="I52:J52"/>
    <mergeCell ref="I43:J43"/>
    <mergeCell ref="I44:J44"/>
    <mergeCell ref="I45:J45"/>
    <mergeCell ref="I46:J46"/>
    <mergeCell ref="I47:J47"/>
    <mergeCell ref="I38:J38"/>
    <mergeCell ref="I39:J39"/>
    <mergeCell ref="I40:J40"/>
    <mergeCell ref="I41:J41"/>
    <mergeCell ref="I42:J42"/>
    <mergeCell ref="F41:G41"/>
    <mergeCell ref="F42:G42"/>
    <mergeCell ref="F43:G43"/>
    <mergeCell ref="F44:G44"/>
    <mergeCell ref="F45:G45"/>
    <mergeCell ref="F46:G46"/>
    <mergeCell ref="F47:G47"/>
    <mergeCell ref="F48:G48"/>
    <mergeCell ref="F49:G49"/>
    <mergeCell ref="F50:G50"/>
    <mergeCell ref="F51:G51"/>
    <mergeCell ref="I37:J37"/>
    <mergeCell ref="B16:C16"/>
    <mergeCell ref="I29:J29"/>
    <mergeCell ref="I30:J30"/>
    <mergeCell ref="I31:J31"/>
    <mergeCell ref="I32:J32"/>
    <mergeCell ref="B18:B19"/>
    <mergeCell ref="C25:D25"/>
    <mergeCell ref="C26:D26"/>
    <mergeCell ref="C27:D27"/>
    <mergeCell ref="C28:D28"/>
    <mergeCell ref="F20:G20"/>
    <mergeCell ref="F21:G21"/>
    <mergeCell ref="F22:G22"/>
    <mergeCell ref="F23:G23"/>
    <mergeCell ref="F24:G24"/>
    <mergeCell ref="F25:G25"/>
    <mergeCell ref="F26:G26"/>
    <mergeCell ref="F27:G27"/>
    <mergeCell ref="F28:G28"/>
    <mergeCell ref="F29:G29"/>
    <mergeCell ref="F30:G30"/>
    <mergeCell ref="F31:G31"/>
    <mergeCell ref="I18:J19"/>
    <mergeCell ref="D173:L173"/>
    <mergeCell ref="A168:L168"/>
    <mergeCell ref="F169:L169"/>
    <mergeCell ref="A173:C173"/>
    <mergeCell ref="A169:E169"/>
    <mergeCell ref="F170:G170"/>
    <mergeCell ref="F171:G171"/>
    <mergeCell ref="F172:G172"/>
    <mergeCell ref="H170:L170"/>
    <mergeCell ref="H171:L171"/>
    <mergeCell ref="H172:L172"/>
    <mergeCell ref="H18:H19"/>
    <mergeCell ref="I150:J150"/>
    <mergeCell ref="I151:J151"/>
    <mergeCell ref="I152:J152"/>
    <mergeCell ref="I132:J132"/>
    <mergeCell ref="I133:J133"/>
    <mergeCell ref="I134:J134"/>
    <mergeCell ref="I135:J135"/>
    <mergeCell ref="I136:J136"/>
    <mergeCell ref="I137:J137"/>
    <mergeCell ref="I138:J138"/>
    <mergeCell ref="I139:J139"/>
    <mergeCell ref="I140:J140"/>
    <mergeCell ref="I123:J123"/>
    <mergeCell ref="I124:J124"/>
    <mergeCell ref="I125:J125"/>
    <mergeCell ref="I126:J126"/>
    <mergeCell ref="I127:J127"/>
    <mergeCell ref="I128:J128"/>
    <mergeCell ref="I33:J33"/>
    <mergeCell ref="I34:J34"/>
    <mergeCell ref="I35:J35"/>
    <mergeCell ref="I36:J36"/>
    <mergeCell ref="I129:J129"/>
    <mergeCell ref="I153:J153"/>
    <mergeCell ref="I154:J154"/>
    <mergeCell ref="I155:J155"/>
    <mergeCell ref="I156:J156"/>
    <mergeCell ref="I157:J157"/>
    <mergeCell ref="I158:J158"/>
    <mergeCell ref="I141:J141"/>
    <mergeCell ref="I142:J142"/>
    <mergeCell ref="I143:J143"/>
    <mergeCell ref="I144:J144"/>
    <mergeCell ref="I145:J145"/>
    <mergeCell ref="I146:J146"/>
    <mergeCell ref="I147:J147"/>
    <mergeCell ref="I148:J148"/>
    <mergeCell ref="I149:J149"/>
    <mergeCell ref="I130:J130"/>
    <mergeCell ref="I131:J131"/>
    <mergeCell ref="I114:J114"/>
    <mergeCell ref="I115:J115"/>
    <mergeCell ref="I116:J116"/>
    <mergeCell ref="I117:J117"/>
    <mergeCell ref="I118:J118"/>
    <mergeCell ref="I119:J119"/>
    <mergeCell ref="I120:J120"/>
    <mergeCell ref="I121:J121"/>
    <mergeCell ref="I122:J122"/>
    <mergeCell ref="I105:J105"/>
    <mergeCell ref="I106:J106"/>
    <mergeCell ref="I107:J107"/>
    <mergeCell ref="I108:J108"/>
    <mergeCell ref="I109:J109"/>
    <mergeCell ref="I110:J110"/>
    <mergeCell ref="I111:J111"/>
    <mergeCell ref="I112:J112"/>
    <mergeCell ref="I113:J113"/>
    <mergeCell ref="I96:J96"/>
    <mergeCell ref="I97:J97"/>
    <mergeCell ref="I98:J98"/>
    <mergeCell ref="I99:J99"/>
    <mergeCell ref="I100:J100"/>
    <mergeCell ref="I101:J101"/>
    <mergeCell ref="I102:J102"/>
    <mergeCell ref="I103:J103"/>
    <mergeCell ref="I104:J104"/>
    <mergeCell ref="I87:J87"/>
    <mergeCell ref="I88:J88"/>
    <mergeCell ref="I89:J89"/>
    <mergeCell ref="I90:J90"/>
    <mergeCell ref="I91:J91"/>
    <mergeCell ref="I92:J92"/>
    <mergeCell ref="I93:J93"/>
    <mergeCell ref="I94:J94"/>
    <mergeCell ref="I95:J95"/>
    <mergeCell ref="I78:J78"/>
    <mergeCell ref="I79:J79"/>
    <mergeCell ref="I80:J80"/>
    <mergeCell ref="I81:J81"/>
    <mergeCell ref="I82:J82"/>
    <mergeCell ref="I83:J83"/>
    <mergeCell ref="I84:J84"/>
    <mergeCell ref="I85:J85"/>
    <mergeCell ref="I86:J86"/>
    <mergeCell ref="I69:J69"/>
    <mergeCell ref="I70:J70"/>
    <mergeCell ref="I71:J71"/>
    <mergeCell ref="I72:J72"/>
    <mergeCell ref="I73:J73"/>
    <mergeCell ref="I74:J74"/>
    <mergeCell ref="I75:J75"/>
    <mergeCell ref="I76:J76"/>
    <mergeCell ref="I77:J77"/>
    <mergeCell ref="I159:J159"/>
    <mergeCell ref="I160:J160"/>
    <mergeCell ref="I161:J161"/>
    <mergeCell ref="I162:J162"/>
    <mergeCell ref="I163:J163"/>
    <mergeCell ref="I164:J164"/>
    <mergeCell ref="I20:J20"/>
    <mergeCell ref="I21:J21"/>
    <mergeCell ref="I22:J22"/>
    <mergeCell ref="I23:J23"/>
    <mergeCell ref="I24:J24"/>
    <mergeCell ref="I25:J25"/>
    <mergeCell ref="I26:J26"/>
    <mergeCell ref="I27:J27"/>
    <mergeCell ref="I28:J28"/>
    <mergeCell ref="I60:J60"/>
    <mergeCell ref="I61:J61"/>
    <mergeCell ref="I62:J62"/>
    <mergeCell ref="I63:J63"/>
    <mergeCell ref="I64:J64"/>
    <mergeCell ref="I65:J65"/>
    <mergeCell ref="I66:J66"/>
    <mergeCell ref="I67:J67"/>
    <mergeCell ref="I68:J68"/>
    <mergeCell ref="A18:A19"/>
    <mergeCell ref="K3:L3"/>
    <mergeCell ref="C7:F7"/>
    <mergeCell ref="I7:L7"/>
    <mergeCell ref="F3:G3"/>
    <mergeCell ref="I9:J9"/>
    <mergeCell ref="K9:L9"/>
    <mergeCell ref="C18:D18"/>
    <mergeCell ref="E18:G18"/>
    <mergeCell ref="K18:L18"/>
    <mergeCell ref="C19:D19"/>
    <mergeCell ref="F19:G19"/>
    <mergeCell ref="D11:L11"/>
    <mergeCell ref="F9:H9"/>
    <mergeCell ref="F10:H10"/>
    <mergeCell ref="I10:L10"/>
    <mergeCell ref="H3:I3"/>
    <mergeCell ref="A11:C11"/>
    <mergeCell ref="A12:C12"/>
    <mergeCell ref="A13:C13"/>
    <mergeCell ref="A14:C14"/>
    <mergeCell ref="C130:D130"/>
    <mergeCell ref="C131:D131"/>
    <mergeCell ref="C132:D132"/>
    <mergeCell ref="C133:D133"/>
    <mergeCell ref="C134:D134"/>
    <mergeCell ref="C129:D129"/>
    <mergeCell ref="C20:D20"/>
    <mergeCell ref="C21:D21"/>
    <mergeCell ref="C22:D22"/>
    <mergeCell ref="C23:D23"/>
    <mergeCell ref="C24:D24"/>
    <mergeCell ref="C42:D42"/>
    <mergeCell ref="C43:D43"/>
    <mergeCell ref="C44:D44"/>
    <mergeCell ref="C45:D45"/>
    <mergeCell ref="C46:D46"/>
    <mergeCell ref="C47:D47"/>
    <mergeCell ref="C60:D60"/>
    <mergeCell ref="C61:D61"/>
    <mergeCell ref="C62:D62"/>
    <mergeCell ref="C63:D63"/>
    <mergeCell ref="C64:D64"/>
    <mergeCell ref="C128:D128"/>
    <mergeCell ref="C54:D54"/>
    <mergeCell ref="C140:D140"/>
    <mergeCell ref="C141:D141"/>
    <mergeCell ref="C142:D142"/>
    <mergeCell ref="C143:D143"/>
    <mergeCell ref="C144:D144"/>
    <mergeCell ref="C135:D135"/>
    <mergeCell ref="C136:D136"/>
    <mergeCell ref="C137:D137"/>
    <mergeCell ref="C138:D138"/>
    <mergeCell ref="C139:D139"/>
    <mergeCell ref="C158:D158"/>
    <mergeCell ref="C159:D159"/>
    <mergeCell ref="C150:D150"/>
    <mergeCell ref="C151:D151"/>
    <mergeCell ref="C152:D152"/>
    <mergeCell ref="C153:D153"/>
    <mergeCell ref="C154:D154"/>
    <mergeCell ref="C145:D145"/>
    <mergeCell ref="C146:D146"/>
    <mergeCell ref="C147:D147"/>
    <mergeCell ref="C148:D148"/>
    <mergeCell ref="C149:D149"/>
    <mergeCell ref="C163:D163"/>
    <mergeCell ref="C164:D164"/>
    <mergeCell ref="C58:D58"/>
    <mergeCell ref="C59:D59"/>
    <mergeCell ref="C75:D75"/>
    <mergeCell ref="C76:D76"/>
    <mergeCell ref="C77:D77"/>
    <mergeCell ref="C78:D78"/>
    <mergeCell ref="C70:D70"/>
    <mergeCell ref="C71:D71"/>
    <mergeCell ref="C72:D72"/>
    <mergeCell ref="C73:D73"/>
    <mergeCell ref="C74:D74"/>
    <mergeCell ref="C65:D65"/>
    <mergeCell ref="C66:D66"/>
    <mergeCell ref="C67:D67"/>
    <mergeCell ref="C68:D68"/>
    <mergeCell ref="C69:D69"/>
    <mergeCell ref="C125:D125"/>
    <mergeCell ref="C126:D126"/>
    <mergeCell ref="C127:D127"/>
    <mergeCell ref="C155:D155"/>
    <mergeCell ref="C156:D156"/>
    <mergeCell ref="C157:D157"/>
    <mergeCell ref="A165:L167"/>
    <mergeCell ref="D12:L12"/>
    <mergeCell ref="D13:L13"/>
    <mergeCell ref="D14:L14"/>
    <mergeCell ref="D15:L15"/>
    <mergeCell ref="E16:L16"/>
    <mergeCell ref="A17:L17"/>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60:D160"/>
    <mergeCell ref="C161:D161"/>
    <mergeCell ref="C162:D162"/>
    <mergeCell ref="F32:G32"/>
    <mergeCell ref="F33:G33"/>
    <mergeCell ref="F34:G34"/>
    <mergeCell ref="F35:G35"/>
    <mergeCell ref="F36:G36"/>
    <mergeCell ref="F37:G37"/>
    <mergeCell ref="F38:G38"/>
    <mergeCell ref="F39:G39"/>
    <mergeCell ref="F40:G40"/>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F77:G77"/>
    <mergeCell ref="F78:G78"/>
    <mergeCell ref="F79:G79"/>
    <mergeCell ref="F80:G80"/>
    <mergeCell ref="F81:G81"/>
    <mergeCell ref="F82:G82"/>
    <mergeCell ref="F83:G83"/>
    <mergeCell ref="F84:G84"/>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47:G147"/>
    <mergeCell ref="F148:G148"/>
    <mergeCell ref="F149:G149"/>
    <mergeCell ref="F150:G150"/>
    <mergeCell ref="F160:G160"/>
    <mergeCell ref="F161:G161"/>
    <mergeCell ref="F162:G162"/>
    <mergeCell ref="F163:G163"/>
    <mergeCell ref="F164:G164"/>
    <mergeCell ref="F151:G151"/>
    <mergeCell ref="F152:G152"/>
    <mergeCell ref="F153:G153"/>
    <mergeCell ref="F154:G154"/>
    <mergeCell ref="F155:G155"/>
    <mergeCell ref="F156:G156"/>
    <mergeCell ref="F157:G157"/>
    <mergeCell ref="F158:G158"/>
    <mergeCell ref="F159:G159"/>
  </mergeCells>
  <conditionalFormatting sqref="L20:L146">
    <cfRule type="expression" dxfId="1" priority="1">
      <formula>L20&gt;=K20</formula>
    </cfRule>
    <cfRule type="expression" dxfId="0" priority="2">
      <formula>L20&lt;K20</formula>
    </cfRule>
  </conditionalFormatting>
  <dataValidations count="3">
    <dataValidation type="custom" allowBlank="1" showErrorMessage="1" error="Digite un valor mayor" sqref="L20:L160 L162:L164" xr:uid="{00000000-0002-0000-0000-000002000000}">
      <formula1>IF(L20&lt;K20,"Falso",L20)</formula1>
    </dataValidation>
    <dataValidation type="list" allowBlank="1" showInputMessage="1" showErrorMessage="1" sqref="I9:J9" xr:uid="{40EEA804-ADD5-41E6-A455-0F19F34836BF}">
      <formula1>"Cédula de Ciudadanía,Cédula de Extranjería"</formula1>
    </dataValidation>
    <dataValidation type="list" allowBlank="1" showInputMessage="1" showErrorMessage="1" sqref="I20:J164" xr:uid="{DE22F781-602C-4454-BE53-DEA092E18D77}">
      <formula1>"Original,Copia,Original y Copia"</formula1>
    </dataValidation>
  </dataValidations>
  <printOptions horizontalCentered="1"/>
  <pageMargins left="0" right="0" top="0.39370078740157483" bottom="0.39370078740157483" header="0" footer="0"/>
  <pageSetup scale="27" fitToHeight="99" orientation="portrait" horizontalDpi="4294967295" verticalDpi="4294967295" r:id="rId1"/>
  <headerFooter alignWithMargins="0">
    <oddHeader>&amp;L&amp;"Verdana,Normal"&amp;KC00000
Hoja &amp;P de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B1:G29"/>
  <sheetViews>
    <sheetView showGridLines="0" showZeros="0" defaultGridColor="0" colorId="52" zoomScale="85" zoomScaleNormal="85" workbookViewId="0">
      <selection activeCell="B19" sqref="B19"/>
    </sheetView>
  </sheetViews>
  <sheetFormatPr baseColWidth="10" defaultRowHeight="15"/>
  <cols>
    <col min="1" max="1" width="3.28515625" style="78" customWidth="1"/>
    <col min="2" max="2" width="175.7109375" style="78" customWidth="1"/>
    <col min="3" max="16384" width="11.42578125" style="78"/>
  </cols>
  <sheetData>
    <row r="1" spans="2:7" ht="26.25" customHeight="1" thickBot="1">
      <c r="B1" s="80" t="s">
        <v>230</v>
      </c>
      <c r="C1" s="76"/>
      <c r="D1" s="76"/>
      <c r="E1" s="76"/>
      <c r="F1" s="76"/>
      <c r="G1" s="76"/>
    </row>
    <row r="2" spans="2:7" s="79" customFormat="1" ht="70.5" thickBot="1">
      <c r="B2" s="81" t="s">
        <v>322</v>
      </c>
      <c r="C2" s="77"/>
      <c r="D2" s="77"/>
      <c r="E2" s="77"/>
      <c r="F2" s="77"/>
      <c r="G2" s="77"/>
    </row>
    <row r="3" spans="2:7" s="79" customFormat="1" ht="13.5" customHeight="1" thickBot="1">
      <c r="B3" s="81"/>
      <c r="C3" s="77"/>
      <c r="D3" s="77"/>
      <c r="E3" s="77"/>
      <c r="F3" s="77"/>
      <c r="G3" s="77"/>
    </row>
    <row r="4" spans="2:7" s="79" customFormat="1" ht="47.25" thickBot="1">
      <c r="B4" s="82" t="s">
        <v>289</v>
      </c>
      <c r="C4" s="77"/>
      <c r="D4" s="77"/>
      <c r="E4" s="77"/>
      <c r="F4" s="77"/>
      <c r="G4" s="77"/>
    </row>
    <row r="5" spans="2:7" s="79" customFormat="1" ht="27" customHeight="1" thickBot="1">
      <c r="B5" s="82" t="s">
        <v>290</v>
      </c>
      <c r="C5" s="77"/>
      <c r="D5" s="77"/>
      <c r="E5" s="77"/>
      <c r="F5" s="77"/>
      <c r="G5" s="77"/>
    </row>
    <row r="6" spans="2:7" s="79" customFormat="1" ht="27" customHeight="1" thickBot="1">
      <c r="B6" s="82" t="s">
        <v>291</v>
      </c>
      <c r="C6" s="77"/>
      <c r="D6" s="77"/>
      <c r="E6" s="77"/>
      <c r="F6" s="77"/>
      <c r="G6" s="77"/>
    </row>
    <row r="7" spans="2:7" s="79" customFormat="1" ht="27" customHeight="1" thickBot="1">
      <c r="B7" s="82" t="s">
        <v>323</v>
      </c>
      <c r="C7" s="77"/>
      <c r="D7" s="77"/>
      <c r="E7" s="77"/>
      <c r="F7" s="77"/>
      <c r="G7" s="77"/>
    </row>
    <row r="8" spans="2:7" s="79" customFormat="1" ht="27" customHeight="1" thickBot="1">
      <c r="B8" s="82" t="s">
        <v>284</v>
      </c>
      <c r="C8" s="77"/>
      <c r="D8" s="77"/>
      <c r="E8" s="77"/>
      <c r="F8" s="77"/>
      <c r="G8" s="77"/>
    </row>
    <row r="9" spans="2:7" s="79" customFormat="1" ht="70.5" customHeight="1" thickBot="1">
      <c r="B9" s="82" t="s">
        <v>301</v>
      </c>
      <c r="C9" s="77"/>
      <c r="D9" s="77"/>
      <c r="E9" s="77"/>
      <c r="F9" s="77"/>
      <c r="G9" s="77"/>
    </row>
    <row r="10" spans="2:7" s="79" customFormat="1" ht="70.5" customHeight="1" thickBot="1">
      <c r="B10" s="82" t="s">
        <v>302</v>
      </c>
      <c r="C10" s="77"/>
      <c r="D10" s="77"/>
      <c r="E10" s="77"/>
      <c r="F10" s="77"/>
      <c r="G10" s="77"/>
    </row>
    <row r="11" spans="2:7" s="79" customFormat="1" ht="47.25" customHeight="1" thickBot="1">
      <c r="B11" s="82" t="s">
        <v>316</v>
      </c>
      <c r="C11" s="77"/>
      <c r="D11" s="77"/>
      <c r="E11" s="77"/>
      <c r="F11" s="77"/>
      <c r="G11" s="77"/>
    </row>
    <row r="12" spans="2:7" s="79" customFormat="1" ht="48.75" customHeight="1" thickBot="1">
      <c r="B12" s="82" t="s">
        <v>317</v>
      </c>
      <c r="C12" s="77"/>
      <c r="D12" s="77"/>
      <c r="E12" s="77"/>
      <c r="F12" s="77"/>
      <c r="G12" s="77"/>
    </row>
    <row r="13" spans="2:7" s="79" customFormat="1" ht="48.75" customHeight="1" thickBot="1">
      <c r="B13" s="82" t="s">
        <v>292</v>
      </c>
      <c r="C13" s="77"/>
      <c r="D13" s="77"/>
      <c r="E13" s="77"/>
      <c r="F13" s="77"/>
      <c r="G13" s="77"/>
    </row>
    <row r="14" spans="2:7" s="79" customFormat="1" ht="48.75" customHeight="1" thickBot="1">
      <c r="B14" s="82" t="s">
        <v>293</v>
      </c>
      <c r="C14" s="77"/>
      <c r="D14" s="77"/>
      <c r="E14" s="77"/>
      <c r="F14" s="77"/>
      <c r="G14" s="77"/>
    </row>
    <row r="15" spans="2:7" s="79" customFormat="1" ht="48.75" customHeight="1" thickBot="1">
      <c r="B15" s="82" t="s">
        <v>294</v>
      </c>
      <c r="C15" s="77"/>
      <c r="D15" s="77"/>
      <c r="E15" s="77"/>
      <c r="F15" s="77"/>
      <c r="G15" s="77"/>
    </row>
    <row r="16" spans="2:7" s="79" customFormat="1" ht="61.5" customHeight="1" thickBot="1">
      <c r="B16" s="82" t="s">
        <v>324</v>
      </c>
      <c r="C16" s="77"/>
      <c r="D16" s="77"/>
      <c r="E16" s="77"/>
      <c r="F16" s="77"/>
      <c r="G16" s="77"/>
    </row>
    <row r="17" spans="2:7" s="79" customFormat="1" ht="58.5" customHeight="1" thickBot="1">
      <c r="B17" s="82" t="s">
        <v>318</v>
      </c>
      <c r="C17" s="77"/>
      <c r="D17" s="77"/>
      <c r="E17" s="77"/>
      <c r="F17" s="77"/>
      <c r="G17" s="77"/>
    </row>
    <row r="18" spans="2:7" s="79" customFormat="1" ht="61.5" customHeight="1" thickBot="1">
      <c r="B18" s="82" t="s">
        <v>295</v>
      </c>
      <c r="C18" s="77"/>
      <c r="D18" s="77"/>
      <c r="E18" s="77"/>
      <c r="F18" s="77"/>
      <c r="G18" s="77"/>
    </row>
    <row r="19" spans="2:7" s="79" customFormat="1" ht="93.75" customHeight="1" thickBot="1">
      <c r="B19" s="82" t="s">
        <v>308</v>
      </c>
      <c r="C19" s="77"/>
      <c r="D19" s="77"/>
      <c r="E19" s="77"/>
      <c r="F19" s="77"/>
      <c r="G19" s="77"/>
    </row>
    <row r="20" spans="2:7" s="79" customFormat="1" ht="70.5" thickBot="1">
      <c r="B20" s="82" t="s">
        <v>296</v>
      </c>
      <c r="C20" s="77"/>
      <c r="D20" s="77"/>
      <c r="E20" s="77"/>
      <c r="F20" s="77"/>
      <c r="G20" s="77"/>
    </row>
    <row r="21" spans="2:7" s="79" customFormat="1" ht="123" customHeight="1" thickBot="1">
      <c r="B21" s="83" t="s">
        <v>303</v>
      </c>
      <c r="C21" s="77"/>
      <c r="D21" s="77"/>
      <c r="E21" s="77"/>
      <c r="F21" s="77"/>
      <c r="G21" s="77"/>
    </row>
    <row r="22" spans="2:7" s="79" customFormat="1" ht="102.75" customHeight="1" thickBot="1">
      <c r="B22" s="84" t="s">
        <v>304</v>
      </c>
      <c r="C22" s="77"/>
      <c r="D22" s="77"/>
      <c r="E22" s="77"/>
      <c r="F22" s="77"/>
      <c r="G22" s="77"/>
    </row>
    <row r="23" spans="2:7" s="79" customFormat="1" ht="51" customHeight="1" thickBot="1">
      <c r="B23" s="85" t="s">
        <v>297</v>
      </c>
      <c r="C23" s="77"/>
      <c r="D23" s="77"/>
      <c r="E23" s="77"/>
      <c r="F23" s="77"/>
      <c r="G23" s="77"/>
    </row>
    <row r="24" spans="2:7" s="79" customFormat="1" ht="49.5" customHeight="1" thickBot="1">
      <c r="B24" s="82" t="s">
        <v>298</v>
      </c>
      <c r="C24" s="77"/>
      <c r="D24" s="77"/>
      <c r="E24" s="77"/>
      <c r="F24" s="77"/>
      <c r="G24" s="77"/>
    </row>
    <row r="25" spans="2:7" s="79" customFormat="1" ht="99" customHeight="1" thickBot="1">
      <c r="B25" s="82" t="s">
        <v>305</v>
      </c>
      <c r="C25" s="77"/>
      <c r="D25" s="77"/>
      <c r="E25" s="77"/>
      <c r="F25" s="77"/>
      <c r="G25" s="77"/>
    </row>
    <row r="26" spans="2:7" s="79" customFormat="1" ht="79.5" customHeight="1" thickBot="1">
      <c r="B26" s="82" t="s">
        <v>306</v>
      </c>
      <c r="C26" s="77"/>
      <c r="D26" s="77"/>
      <c r="E26" s="77"/>
      <c r="F26" s="77"/>
      <c r="G26" s="77"/>
    </row>
    <row r="27" spans="2:7" s="79" customFormat="1" ht="49.5" customHeight="1" thickBot="1">
      <c r="B27" s="82" t="s">
        <v>299</v>
      </c>
      <c r="C27" s="77"/>
      <c r="D27" s="77"/>
      <c r="E27" s="77"/>
      <c r="F27" s="77"/>
      <c r="G27" s="77"/>
    </row>
    <row r="28" spans="2:7" s="79" customFormat="1" ht="49.5" customHeight="1" thickBot="1">
      <c r="B28" s="85" t="s">
        <v>300</v>
      </c>
      <c r="C28" s="77"/>
      <c r="D28" s="77"/>
      <c r="E28" s="77"/>
      <c r="F28" s="77"/>
      <c r="G28" s="77"/>
    </row>
    <row r="29" spans="2:7" s="79" customFormat="1" ht="129" customHeight="1" thickBot="1">
      <c r="B29" s="86" t="s">
        <v>307</v>
      </c>
      <c r="C29" s="77"/>
      <c r="D29" s="77"/>
      <c r="E29" s="77"/>
      <c r="F29" s="77"/>
      <c r="G29" s="77"/>
    </row>
  </sheetData>
  <printOptions horizontalCentered="1" verticalCentered="1"/>
  <pageMargins left="0" right="0.39370078740157483" top="0" bottom="0" header="0" footer="0"/>
  <pageSetup scale="75" fitToHeight="9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06594-D206-47E0-AB7C-B3D7228246DF}">
  <dimension ref="A1:E102"/>
  <sheetViews>
    <sheetView workbookViewId="0">
      <selection activeCell="B1" sqref="B1"/>
    </sheetView>
  </sheetViews>
  <sheetFormatPr baseColWidth="10" defaultColWidth="30.7109375" defaultRowHeight="12.75"/>
  <cols>
    <col min="1" max="1" width="10.5703125" style="1" customWidth="1"/>
    <col min="2" max="2" width="26.42578125" style="1" customWidth="1"/>
    <col min="3" max="3" width="51.5703125" style="1" customWidth="1"/>
    <col min="4" max="4" width="30.7109375" style="1"/>
    <col min="5" max="5" width="42.5703125" style="1" customWidth="1"/>
    <col min="6" max="16384" width="30.7109375" style="1"/>
  </cols>
  <sheetData>
    <row r="1" spans="1:5" ht="13.5" thickBot="1">
      <c r="A1" s="39" t="s">
        <v>7</v>
      </c>
      <c r="B1" s="40" t="s">
        <v>231</v>
      </c>
      <c r="C1" s="40" t="s">
        <v>3</v>
      </c>
      <c r="D1" s="40" t="s">
        <v>135</v>
      </c>
      <c r="E1" s="41" t="s">
        <v>38</v>
      </c>
    </row>
    <row r="2" spans="1:5">
      <c r="A2" s="13" t="s">
        <v>271</v>
      </c>
      <c r="B2" s="14" t="s">
        <v>113</v>
      </c>
      <c r="C2" s="14" t="s">
        <v>208</v>
      </c>
      <c r="D2" s="15" t="s">
        <v>142</v>
      </c>
      <c r="E2" s="16" t="s">
        <v>142</v>
      </c>
    </row>
    <row r="3" spans="1:5">
      <c r="A3" s="17" t="s">
        <v>8</v>
      </c>
      <c r="B3" s="18" t="s">
        <v>113</v>
      </c>
      <c r="C3" s="18" t="s">
        <v>210</v>
      </c>
      <c r="D3" s="19" t="s">
        <v>226</v>
      </c>
      <c r="E3" s="20" t="s">
        <v>39</v>
      </c>
    </row>
    <row r="4" spans="1:5">
      <c r="A4" s="21" t="s">
        <v>9</v>
      </c>
      <c r="B4" s="22" t="s">
        <v>113</v>
      </c>
      <c r="C4" s="22" t="s">
        <v>160</v>
      </c>
      <c r="D4" s="23"/>
      <c r="E4" s="24"/>
    </row>
    <row r="5" spans="1:5">
      <c r="A5" s="17" t="s">
        <v>10</v>
      </c>
      <c r="B5" s="18" t="s">
        <v>113</v>
      </c>
      <c r="C5" s="25" t="s">
        <v>24</v>
      </c>
      <c r="D5" s="26"/>
      <c r="E5" s="27"/>
    </row>
    <row r="6" spans="1:5">
      <c r="A6" s="21" t="s">
        <v>11</v>
      </c>
      <c r="B6" s="22" t="s">
        <v>113</v>
      </c>
      <c r="C6" s="28" t="s">
        <v>36</v>
      </c>
      <c r="D6" s="29" t="s">
        <v>226</v>
      </c>
      <c r="E6" s="30" t="s">
        <v>39</v>
      </c>
    </row>
    <row r="7" spans="1:5">
      <c r="A7" s="17" t="s">
        <v>12</v>
      </c>
      <c r="B7" s="18" t="s">
        <v>113</v>
      </c>
      <c r="C7" s="25" t="s">
        <v>148</v>
      </c>
      <c r="D7" s="26"/>
      <c r="E7" s="27" t="s">
        <v>188</v>
      </c>
    </row>
    <row r="8" spans="1:5">
      <c r="A8" s="21" t="s">
        <v>13</v>
      </c>
      <c r="B8" s="22" t="s">
        <v>113</v>
      </c>
      <c r="C8" s="28" t="s">
        <v>37</v>
      </c>
      <c r="D8" s="29"/>
      <c r="E8" s="30"/>
    </row>
    <row r="9" spans="1:5">
      <c r="A9" s="17" t="s">
        <v>14</v>
      </c>
      <c r="B9" s="18" t="s">
        <v>113</v>
      </c>
      <c r="C9" s="25" t="s">
        <v>161</v>
      </c>
      <c r="D9" s="26" t="s">
        <v>215</v>
      </c>
      <c r="E9" s="27" t="s">
        <v>40</v>
      </c>
    </row>
    <row r="10" spans="1:5">
      <c r="A10" s="21" t="s">
        <v>15</v>
      </c>
      <c r="B10" s="22" t="s">
        <v>113</v>
      </c>
      <c r="C10" s="28" t="s">
        <v>6</v>
      </c>
      <c r="D10" s="29"/>
      <c r="E10" s="30" t="s">
        <v>189</v>
      </c>
    </row>
    <row r="11" spans="1:5">
      <c r="A11" s="17" t="s">
        <v>16</v>
      </c>
      <c r="B11" s="18" t="s">
        <v>113</v>
      </c>
      <c r="C11" s="25" t="s">
        <v>162</v>
      </c>
      <c r="D11" s="26"/>
      <c r="E11" s="27" t="s">
        <v>232</v>
      </c>
    </row>
    <row r="12" spans="1:5">
      <c r="A12" s="21" t="s">
        <v>17</v>
      </c>
      <c r="B12" s="22" t="s">
        <v>113</v>
      </c>
      <c r="C12" s="28" t="s">
        <v>163</v>
      </c>
      <c r="D12" s="29"/>
      <c r="E12" s="30"/>
    </row>
    <row r="13" spans="1:5">
      <c r="A13" s="17" t="s">
        <v>18</v>
      </c>
      <c r="B13" s="18" t="s">
        <v>113</v>
      </c>
      <c r="C13" s="25" t="s">
        <v>164</v>
      </c>
      <c r="D13" s="26"/>
      <c r="E13" s="27"/>
    </row>
    <row r="14" spans="1:5">
      <c r="A14" s="21" t="s">
        <v>19</v>
      </c>
      <c r="B14" s="22" t="s">
        <v>113</v>
      </c>
      <c r="C14" s="28" t="s">
        <v>41</v>
      </c>
      <c r="D14" s="29"/>
      <c r="E14" s="30" t="s">
        <v>190</v>
      </c>
    </row>
    <row r="15" spans="1:5">
      <c r="A15" s="17" t="s">
        <v>20</v>
      </c>
      <c r="B15" s="18" t="s">
        <v>113</v>
      </c>
      <c r="C15" s="25" t="s">
        <v>42</v>
      </c>
      <c r="D15" s="26" t="s">
        <v>226</v>
      </c>
      <c r="E15" s="27" t="s">
        <v>190</v>
      </c>
    </row>
    <row r="16" spans="1:5">
      <c r="A16" s="21" t="s">
        <v>21</v>
      </c>
      <c r="B16" s="22" t="s">
        <v>113</v>
      </c>
      <c r="C16" s="28" t="s">
        <v>165</v>
      </c>
      <c r="D16" s="29" t="s">
        <v>152</v>
      </c>
      <c r="E16" s="30" t="s">
        <v>190</v>
      </c>
    </row>
    <row r="17" spans="1:5">
      <c r="A17" s="17" t="s">
        <v>22</v>
      </c>
      <c r="B17" s="18" t="s">
        <v>113</v>
      </c>
      <c r="C17" s="25" t="s">
        <v>166</v>
      </c>
      <c r="D17" s="26"/>
      <c r="E17" s="27" t="s">
        <v>233</v>
      </c>
    </row>
    <row r="18" spans="1:5">
      <c r="A18" s="21" t="s">
        <v>23</v>
      </c>
      <c r="B18" s="22" t="s">
        <v>113</v>
      </c>
      <c r="C18" s="28" t="s">
        <v>5</v>
      </c>
      <c r="D18" s="29"/>
      <c r="E18" s="30" t="s">
        <v>191</v>
      </c>
    </row>
    <row r="19" spans="1:5">
      <c r="A19" s="17" t="s">
        <v>25</v>
      </c>
      <c r="B19" s="18" t="s">
        <v>113</v>
      </c>
      <c r="C19" s="25" t="s">
        <v>222</v>
      </c>
      <c r="D19" s="26"/>
      <c r="E19" s="27" t="s">
        <v>49</v>
      </c>
    </row>
    <row r="20" spans="1:5">
      <c r="A20" s="21" t="s">
        <v>26</v>
      </c>
      <c r="B20" s="22" t="s">
        <v>113</v>
      </c>
      <c r="C20" s="28" t="s">
        <v>50</v>
      </c>
      <c r="D20" s="29"/>
      <c r="E20" s="30" t="s">
        <v>192</v>
      </c>
    </row>
    <row r="21" spans="1:5">
      <c r="A21" s="17" t="s">
        <v>27</v>
      </c>
      <c r="B21" s="18" t="s">
        <v>113</v>
      </c>
      <c r="C21" s="25" t="s">
        <v>211</v>
      </c>
      <c r="D21" s="26"/>
      <c r="E21" s="27" t="s">
        <v>236</v>
      </c>
    </row>
    <row r="22" spans="1:5">
      <c r="A22" s="21" t="s">
        <v>28</v>
      </c>
      <c r="B22" s="22" t="s">
        <v>113</v>
      </c>
      <c r="C22" s="28" t="s">
        <v>51</v>
      </c>
      <c r="D22" s="29"/>
      <c r="E22" s="30" t="s">
        <v>193</v>
      </c>
    </row>
    <row r="23" spans="1:5">
      <c r="A23" s="17" t="s">
        <v>29</v>
      </c>
      <c r="B23" s="18" t="s">
        <v>113</v>
      </c>
      <c r="C23" s="25" t="s">
        <v>52</v>
      </c>
      <c r="D23" s="26"/>
      <c r="E23" s="27" t="s">
        <v>190</v>
      </c>
    </row>
    <row r="24" spans="1:5">
      <c r="A24" s="21" t="s">
        <v>30</v>
      </c>
      <c r="B24" s="22" t="s">
        <v>113</v>
      </c>
      <c r="C24" s="28" t="s">
        <v>53</v>
      </c>
      <c r="D24" s="29"/>
      <c r="E24" s="30" t="s">
        <v>194</v>
      </c>
    </row>
    <row r="25" spans="1:5">
      <c r="A25" s="17" t="s">
        <v>31</v>
      </c>
      <c r="B25" s="18" t="s">
        <v>113</v>
      </c>
      <c r="C25" s="25" t="s">
        <v>157</v>
      </c>
      <c r="D25" s="26"/>
      <c r="E25" s="27" t="s">
        <v>195</v>
      </c>
    </row>
    <row r="26" spans="1:5">
      <c r="A26" s="21" t="s">
        <v>32</v>
      </c>
      <c r="B26" s="22" t="s">
        <v>113</v>
      </c>
      <c r="C26" s="28" t="s">
        <v>54</v>
      </c>
      <c r="D26" s="29" t="s">
        <v>223</v>
      </c>
      <c r="E26" s="30" t="s">
        <v>234</v>
      </c>
    </row>
    <row r="27" spans="1:5">
      <c r="A27" s="17" t="s">
        <v>33</v>
      </c>
      <c r="B27" s="18" t="s">
        <v>113</v>
      </c>
      <c r="C27" s="18" t="s">
        <v>159</v>
      </c>
      <c r="D27" s="19"/>
      <c r="E27" s="20"/>
    </row>
    <row r="28" spans="1:5">
      <c r="A28" s="21" t="s">
        <v>34</v>
      </c>
      <c r="B28" s="22" t="s">
        <v>113</v>
      </c>
      <c r="C28" s="22" t="s">
        <v>153</v>
      </c>
      <c r="D28" s="29" t="s">
        <v>227</v>
      </c>
      <c r="E28" s="24" t="s">
        <v>55</v>
      </c>
    </row>
    <row r="29" spans="1:5">
      <c r="A29" s="17" t="s">
        <v>35</v>
      </c>
      <c r="B29" s="18" t="s">
        <v>113</v>
      </c>
      <c r="C29" s="18" t="s">
        <v>56</v>
      </c>
      <c r="D29" s="19"/>
      <c r="E29" s="20"/>
    </row>
    <row r="30" spans="1:5">
      <c r="A30" s="21" t="s">
        <v>43</v>
      </c>
      <c r="B30" s="22" t="s">
        <v>113</v>
      </c>
      <c r="C30" s="22" t="s">
        <v>149</v>
      </c>
      <c r="D30" s="23"/>
      <c r="E30" s="24" t="s">
        <v>57</v>
      </c>
    </row>
    <row r="31" spans="1:5">
      <c r="A31" s="17" t="s">
        <v>44</v>
      </c>
      <c r="B31" s="18" t="s">
        <v>113</v>
      </c>
      <c r="C31" s="25" t="s">
        <v>264</v>
      </c>
      <c r="D31" s="26"/>
      <c r="E31" s="27" t="s">
        <v>58</v>
      </c>
    </row>
    <row r="32" spans="1:5">
      <c r="A32" s="21" t="s">
        <v>45</v>
      </c>
      <c r="B32" s="22" t="s">
        <v>113</v>
      </c>
      <c r="C32" s="22" t="s">
        <v>265</v>
      </c>
      <c r="D32" s="23" t="s">
        <v>89</v>
      </c>
      <c r="E32" s="24" t="s">
        <v>151</v>
      </c>
    </row>
    <row r="33" spans="1:5">
      <c r="A33" s="17" t="s">
        <v>46</v>
      </c>
      <c r="B33" s="18" t="s">
        <v>113</v>
      </c>
      <c r="C33" s="25" t="s">
        <v>59</v>
      </c>
      <c r="D33" s="26"/>
      <c r="E33" s="27" t="s">
        <v>196</v>
      </c>
    </row>
    <row r="34" spans="1:5">
      <c r="A34" s="21" t="s">
        <v>47</v>
      </c>
      <c r="B34" s="22" t="s">
        <v>113</v>
      </c>
      <c r="C34" s="22" t="s">
        <v>216</v>
      </c>
      <c r="D34" s="23"/>
      <c r="E34" s="24" t="s">
        <v>196</v>
      </c>
    </row>
    <row r="35" spans="1:5">
      <c r="A35" s="17" t="s">
        <v>48</v>
      </c>
      <c r="B35" s="18" t="s">
        <v>113</v>
      </c>
      <c r="C35" s="18" t="s">
        <v>60</v>
      </c>
      <c r="D35" s="18" t="s">
        <v>61</v>
      </c>
      <c r="E35" s="20" t="s">
        <v>197</v>
      </c>
    </row>
    <row r="36" spans="1:5">
      <c r="A36" s="21" t="s">
        <v>108</v>
      </c>
      <c r="B36" s="22" t="s">
        <v>113</v>
      </c>
      <c r="C36" s="31" t="s">
        <v>167</v>
      </c>
      <c r="D36" s="32" t="s">
        <v>62</v>
      </c>
      <c r="E36" s="33" t="s">
        <v>62</v>
      </c>
    </row>
    <row r="37" spans="1:5">
      <c r="A37" s="17" t="s">
        <v>158</v>
      </c>
      <c r="B37" s="18" t="s">
        <v>113</v>
      </c>
      <c r="C37" s="18" t="s">
        <v>168</v>
      </c>
      <c r="D37" s="34"/>
      <c r="E37" s="20" t="s">
        <v>198</v>
      </c>
    </row>
    <row r="38" spans="1:5">
      <c r="A38" s="21" t="s">
        <v>239</v>
      </c>
      <c r="B38" s="22" t="s">
        <v>113</v>
      </c>
      <c r="C38" s="22" t="s">
        <v>235</v>
      </c>
      <c r="D38" s="23"/>
      <c r="E38" s="24"/>
    </row>
    <row r="39" spans="1:5">
      <c r="A39" s="17" t="s">
        <v>245</v>
      </c>
      <c r="B39" s="18" t="s">
        <v>113</v>
      </c>
      <c r="C39" s="18" t="s">
        <v>246</v>
      </c>
      <c r="D39" s="26"/>
      <c r="E39" s="20"/>
    </row>
    <row r="40" spans="1:5">
      <c r="A40" s="21" t="s">
        <v>247</v>
      </c>
      <c r="B40" s="22" t="s">
        <v>113</v>
      </c>
      <c r="C40" s="22" t="s">
        <v>248</v>
      </c>
      <c r="D40" s="29"/>
      <c r="E40" s="24" t="s">
        <v>249</v>
      </c>
    </row>
    <row r="41" spans="1:5" ht="24">
      <c r="A41" s="17" t="s">
        <v>63</v>
      </c>
      <c r="B41" s="18" t="s">
        <v>128</v>
      </c>
      <c r="C41" s="18" t="s">
        <v>137</v>
      </c>
      <c r="D41" s="19" t="s">
        <v>227</v>
      </c>
      <c r="E41" s="20" t="s">
        <v>209</v>
      </c>
    </row>
    <row r="42" spans="1:5" ht="24">
      <c r="A42" s="21" t="s">
        <v>64</v>
      </c>
      <c r="B42" s="22" t="s">
        <v>128</v>
      </c>
      <c r="C42" s="22" t="s">
        <v>224</v>
      </c>
      <c r="D42" s="23"/>
      <c r="E42" s="24" t="s">
        <v>199</v>
      </c>
    </row>
    <row r="43" spans="1:5" ht="24">
      <c r="A43" s="17" t="s">
        <v>65</v>
      </c>
      <c r="B43" s="18" t="s">
        <v>128</v>
      </c>
      <c r="C43" s="18" t="s">
        <v>122</v>
      </c>
      <c r="D43" s="19"/>
      <c r="E43" s="20" t="s">
        <v>199</v>
      </c>
    </row>
    <row r="44" spans="1:5" ht="24">
      <c r="A44" s="21" t="s">
        <v>66</v>
      </c>
      <c r="B44" s="22" t="s">
        <v>128</v>
      </c>
      <c r="C44" s="22" t="s">
        <v>117</v>
      </c>
      <c r="D44" s="23"/>
      <c r="E44" s="24"/>
    </row>
    <row r="45" spans="1:5" ht="24">
      <c r="A45" s="17" t="s">
        <v>67</v>
      </c>
      <c r="B45" s="18" t="s">
        <v>128</v>
      </c>
      <c r="C45" s="18" t="s">
        <v>169</v>
      </c>
      <c r="D45" s="19" t="s">
        <v>182</v>
      </c>
      <c r="E45" s="20" t="s">
        <v>182</v>
      </c>
    </row>
    <row r="46" spans="1:5" ht="24">
      <c r="A46" s="21" t="s">
        <v>68</v>
      </c>
      <c r="B46" s="22" t="s">
        <v>128</v>
      </c>
      <c r="C46" s="22" t="s">
        <v>111</v>
      </c>
      <c r="D46" s="23" t="s">
        <v>183</v>
      </c>
      <c r="E46" s="24" t="s">
        <v>200</v>
      </c>
    </row>
    <row r="47" spans="1:5" ht="24">
      <c r="A47" s="17" t="s">
        <v>69</v>
      </c>
      <c r="B47" s="18" t="s">
        <v>128</v>
      </c>
      <c r="C47" s="18" t="s">
        <v>170</v>
      </c>
      <c r="D47" s="19"/>
      <c r="E47" s="20"/>
    </row>
    <row r="48" spans="1:5" ht="24">
      <c r="A48" s="21" t="s">
        <v>70</v>
      </c>
      <c r="B48" s="22" t="s">
        <v>128</v>
      </c>
      <c r="C48" s="22" t="s">
        <v>116</v>
      </c>
      <c r="D48" s="23" t="s">
        <v>184</v>
      </c>
      <c r="E48" s="24" t="s">
        <v>201</v>
      </c>
    </row>
    <row r="49" spans="1:5" ht="24">
      <c r="A49" s="17" t="s">
        <v>71</v>
      </c>
      <c r="B49" s="18" t="s">
        <v>128</v>
      </c>
      <c r="C49" s="18" t="s">
        <v>110</v>
      </c>
      <c r="D49" s="19" t="s">
        <v>185</v>
      </c>
      <c r="E49" s="20" t="s">
        <v>202</v>
      </c>
    </row>
    <row r="50" spans="1:5" ht="24">
      <c r="A50" s="21" t="s">
        <v>72</v>
      </c>
      <c r="B50" s="22" t="s">
        <v>128</v>
      </c>
      <c r="C50" s="22" t="s">
        <v>54</v>
      </c>
      <c r="D50" s="23" t="s">
        <v>79</v>
      </c>
      <c r="E50" s="24" t="s">
        <v>79</v>
      </c>
    </row>
    <row r="51" spans="1:5" ht="24">
      <c r="A51" s="17" t="s">
        <v>73</v>
      </c>
      <c r="B51" s="18" t="s">
        <v>128</v>
      </c>
      <c r="C51" s="18" t="s">
        <v>171</v>
      </c>
      <c r="D51" s="19"/>
      <c r="E51" s="20"/>
    </row>
    <row r="52" spans="1:5" ht="24">
      <c r="A52" s="21" t="s">
        <v>74</v>
      </c>
      <c r="B52" s="22" t="s">
        <v>128</v>
      </c>
      <c r="C52" s="22" t="s">
        <v>112</v>
      </c>
      <c r="D52" s="23" t="s">
        <v>183</v>
      </c>
      <c r="E52" s="24" t="s">
        <v>203</v>
      </c>
    </row>
    <row r="53" spans="1:5" ht="24">
      <c r="A53" s="17" t="s">
        <v>81</v>
      </c>
      <c r="B53" s="18" t="s">
        <v>128</v>
      </c>
      <c r="C53" s="35" t="s">
        <v>120</v>
      </c>
      <c r="D53" s="34"/>
      <c r="E53" s="36" t="s">
        <v>199</v>
      </c>
    </row>
    <row r="54" spans="1:5" ht="24">
      <c r="A54" s="21" t="s">
        <v>82</v>
      </c>
      <c r="B54" s="22" t="s">
        <v>128</v>
      </c>
      <c r="C54" s="22" t="s">
        <v>5</v>
      </c>
      <c r="D54" s="23" t="s">
        <v>79</v>
      </c>
      <c r="E54" s="24" t="s">
        <v>79</v>
      </c>
    </row>
    <row r="55" spans="1:5" ht="24">
      <c r="A55" s="17" t="s">
        <v>83</v>
      </c>
      <c r="B55" s="18" t="s">
        <v>128</v>
      </c>
      <c r="C55" s="35" t="s">
        <v>75</v>
      </c>
      <c r="D55" s="34"/>
      <c r="E55" s="36"/>
    </row>
    <row r="56" spans="1:5" ht="24">
      <c r="A56" s="21" t="s">
        <v>84</v>
      </c>
      <c r="B56" s="22" t="s">
        <v>128</v>
      </c>
      <c r="C56" s="22" t="s">
        <v>78</v>
      </c>
      <c r="D56" s="23"/>
      <c r="E56" s="24"/>
    </row>
    <row r="57" spans="1:5" ht="24">
      <c r="A57" s="17" t="s">
        <v>85</v>
      </c>
      <c r="B57" s="18" t="s">
        <v>128</v>
      </c>
      <c r="C57" s="18" t="s">
        <v>88</v>
      </c>
      <c r="D57" s="19" t="s">
        <v>61</v>
      </c>
      <c r="E57" s="20" t="s">
        <v>197</v>
      </c>
    </row>
    <row r="58" spans="1:5" ht="24">
      <c r="A58" s="21" t="s">
        <v>86</v>
      </c>
      <c r="B58" s="22" t="s">
        <v>128</v>
      </c>
      <c r="C58" s="22" t="s">
        <v>166</v>
      </c>
      <c r="D58" s="23" t="s">
        <v>79</v>
      </c>
      <c r="E58" s="24"/>
    </row>
    <row r="59" spans="1:5" ht="24">
      <c r="A59" s="17" t="s">
        <v>87</v>
      </c>
      <c r="B59" s="18" t="s">
        <v>128</v>
      </c>
      <c r="C59" s="18" t="s">
        <v>154</v>
      </c>
      <c r="D59" s="19"/>
      <c r="E59" s="20"/>
    </row>
    <row r="60" spans="1:5" ht="24">
      <c r="A60" s="21" t="s">
        <v>90</v>
      </c>
      <c r="B60" s="22" t="s">
        <v>128</v>
      </c>
      <c r="C60" s="22" t="s">
        <v>127</v>
      </c>
      <c r="D60" s="23"/>
      <c r="E60" s="24" t="s">
        <v>199</v>
      </c>
    </row>
    <row r="61" spans="1:5" ht="24">
      <c r="A61" s="17" t="s">
        <v>91</v>
      </c>
      <c r="B61" s="18" t="s">
        <v>128</v>
      </c>
      <c r="C61" s="18" t="s">
        <v>76</v>
      </c>
      <c r="D61" s="19"/>
      <c r="E61" s="20"/>
    </row>
    <row r="62" spans="1:5" ht="24">
      <c r="A62" s="21" t="s">
        <v>92</v>
      </c>
      <c r="B62" s="22" t="s">
        <v>128</v>
      </c>
      <c r="C62" s="22" t="s">
        <v>141</v>
      </c>
      <c r="D62" s="22" t="s">
        <v>142</v>
      </c>
      <c r="E62" s="24" t="s">
        <v>142</v>
      </c>
    </row>
    <row r="63" spans="1:5" ht="24">
      <c r="A63" s="17" t="s">
        <v>93</v>
      </c>
      <c r="B63" s="18" t="s">
        <v>128</v>
      </c>
      <c r="C63" s="18" t="s">
        <v>143</v>
      </c>
      <c r="D63" s="19" t="s">
        <v>142</v>
      </c>
      <c r="E63" s="20" t="s">
        <v>142</v>
      </c>
    </row>
    <row r="64" spans="1:5" ht="24">
      <c r="A64" s="21" t="s">
        <v>94</v>
      </c>
      <c r="B64" s="22" t="s">
        <v>128</v>
      </c>
      <c r="C64" s="22" t="s">
        <v>126</v>
      </c>
      <c r="D64" s="23"/>
      <c r="E64" s="24" t="s">
        <v>199</v>
      </c>
    </row>
    <row r="65" spans="1:5" ht="24">
      <c r="A65" s="17" t="s">
        <v>95</v>
      </c>
      <c r="B65" s="18" t="s">
        <v>128</v>
      </c>
      <c r="C65" s="18" t="s">
        <v>285</v>
      </c>
      <c r="D65" s="29"/>
      <c r="E65" s="24"/>
    </row>
    <row r="66" spans="1:5" ht="24">
      <c r="A66" s="21" t="s">
        <v>109</v>
      </c>
      <c r="B66" s="22" t="s">
        <v>128</v>
      </c>
      <c r="C66" s="22" t="s">
        <v>155</v>
      </c>
      <c r="D66" s="23" t="s">
        <v>156</v>
      </c>
      <c r="E66" s="24" t="s">
        <v>199</v>
      </c>
    </row>
    <row r="67" spans="1:5" ht="24">
      <c r="A67" s="17" t="s">
        <v>114</v>
      </c>
      <c r="B67" s="18" t="s">
        <v>128</v>
      </c>
      <c r="C67" s="18" t="s">
        <v>146</v>
      </c>
      <c r="D67" s="19" t="s">
        <v>156</v>
      </c>
      <c r="E67" s="20" t="s">
        <v>199</v>
      </c>
    </row>
    <row r="68" spans="1:5" ht="24">
      <c r="A68" s="21" t="s">
        <v>115</v>
      </c>
      <c r="B68" s="22" t="s">
        <v>128</v>
      </c>
      <c r="C68" s="22" t="s">
        <v>172</v>
      </c>
      <c r="D68" s="23" t="s">
        <v>89</v>
      </c>
      <c r="E68" s="24" t="s">
        <v>89</v>
      </c>
    </row>
    <row r="69" spans="1:5" ht="24">
      <c r="A69" s="17" t="s">
        <v>118</v>
      </c>
      <c r="B69" s="18" t="s">
        <v>128</v>
      </c>
      <c r="C69" s="18" t="s">
        <v>173</v>
      </c>
      <c r="D69" s="26" t="s">
        <v>226</v>
      </c>
      <c r="E69" s="20" t="s">
        <v>204</v>
      </c>
    </row>
    <row r="70" spans="1:5" ht="24">
      <c r="A70" s="21" t="s">
        <v>119</v>
      </c>
      <c r="B70" s="22" t="s">
        <v>128</v>
      </c>
      <c r="C70" s="22" t="s">
        <v>217</v>
      </c>
      <c r="D70" s="29" t="s">
        <v>226</v>
      </c>
      <c r="E70" s="24" t="s">
        <v>39</v>
      </c>
    </row>
    <row r="71" spans="1:5" ht="24">
      <c r="A71" s="17" t="s">
        <v>121</v>
      </c>
      <c r="B71" s="18" t="s">
        <v>128</v>
      </c>
      <c r="C71" s="18" t="s">
        <v>174</v>
      </c>
      <c r="D71" s="26" t="s">
        <v>226</v>
      </c>
      <c r="E71" s="20" t="s">
        <v>49</v>
      </c>
    </row>
    <row r="72" spans="1:5" ht="24">
      <c r="A72" s="21" t="s">
        <v>123</v>
      </c>
      <c r="B72" s="22" t="s">
        <v>128</v>
      </c>
      <c r="C72" s="22" t="s">
        <v>175</v>
      </c>
      <c r="D72" s="29" t="s">
        <v>226</v>
      </c>
      <c r="E72" s="24" t="s">
        <v>39</v>
      </c>
    </row>
    <row r="73" spans="1:5" ht="24">
      <c r="A73" s="17" t="s">
        <v>124</v>
      </c>
      <c r="B73" s="18" t="s">
        <v>128</v>
      </c>
      <c r="C73" s="18" t="s">
        <v>176</v>
      </c>
      <c r="D73" s="26" t="s">
        <v>226</v>
      </c>
      <c r="E73" s="20" t="s">
        <v>39</v>
      </c>
    </row>
    <row r="74" spans="1:5" ht="24">
      <c r="A74" s="21" t="s">
        <v>125</v>
      </c>
      <c r="B74" s="22" t="s">
        <v>128</v>
      </c>
      <c r="C74" s="22" t="s">
        <v>80</v>
      </c>
      <c r="D74" s="29" t="s">
        <v>226</v>
      </c>
      <c r="E74" s="24" t="s">
        <v>204</v>
      </c>
    </row>
    <row r="75" spans="1:5" ht="24">
      <c r="A75" s="17" t="s">
        <v>129</v>
      </c>
      <c r="B75" s="18" t="s">
        <v>128</v>
      </c>
      <c r="C75" s="18" t="s">
        <v>238</v>
      </c>
      <c r="D75" s="26" t="s">
        <v>228</v>
      </c>
      <c r="E75" s="20" t="s">
        <v>229</v>
      </c>
    </row>
    <row r="76" spans="1:5" ht="24">
      <c r="A76" s="21" t="s">
        <v>136</v>
      </c>
      <c r="B76" s="22" t="s">
        <v>128</v>
      </c>
      <c r="C76" s="22" t="s">
        <v>77</v>
      </c>
      <c r="D76" s="29" t="s">
        <v>226</v>
      </c>
      <c r="E76" s="24" t="s">
        <v>204</v>
      </c>
    </row>
    <row r="77" spans="1:5" ht="24">
      <c r="A77" s="17" t="s">
        <v>138</v>
      </c>
      <c r="B77" s="18" t="s">
        <v>128</v>
      </c>
      <c r="C77" s="18" t="s">
        <v>177</v>
      </c>
      <c r="D77" s="26" t="s">
        <v>226</v>
      </c>
      <c r="E77" s="20" t="s">
        <v>39</v>
      </c>
    </row>
    <row r="78" spans="1:5" ht="24">
      <c r="A78" s="21" t="s">
        <v>139</v>
      </c>
      <c r="B78" s="22" t="s">
        <v>128</v>
      </c>
      <c r="C78" s="22" t="s">
        <v>178</v>
      </c>
      <c r="D78" s="29" t="s">
        <v>226</v>
      </c>
      <c r="E78" s="24" t="s">
        <v>39</v>
      </c>
    </row>
    <row r="79" spans="1:5" ht="24">
      <c r="A79" s="17" t="s">
        <v>140</v>
      </c>
      <c r="B79" s="18" t="s">
        <v>128</v>
      </c>
      <c r="C79" s="18" t="s">
        <v>179</v>
      </c>
      <c r="D79" s="19" t="s">
        <v>61</v>
      </c>
      <c r="E79" s="20"/>
    </row>
    <row r="80" spans="1:5" ht="24">
      <c r="A80" s="21" t="s">
        <v>150</v>
      </c>
      <c r="B80" s="22" t="s">
        <v>128</v>
      </c>
      <c r="C80" s="22" t="s">
        <v>97</v>
      </c>
      <c r="D80" s="23" t="s">
        <v>186</v>
      </c>
      <c r="E80" s="24" t="s">
        <v>205</v>
      </c>
    </row>
    <row r="81" spans="1:5" ht="24">
      <c r="A81" s="17" t="s">
        <v>225</v>
      </c>
      <c r="B81" s="18" t="s">
        <v>128</v>
      </c>
      <c r="C81" s="18" t="s">
        <v>96</v>
      </c>
      <c r="D81" s="19" t="s">
        <v>187</v>
      </c>
      <c r="E81" s="20" t="s">
        <v>206</v>
      </c>
    </row>
    <row r="82" spans="1:5" ht="24">
      <c r="A82" s="21" t="s">
        <v>250</v>
      </c>
      <c r="B82" s="22" t="s">
        <v>128</v>
      </c>
      <c r="C82" s="22" t="s">
        <v>251</v>
      </c>
      <c r="D82" s="29"/>
      <c r="E82" s="24"/>
    </row>
    <row r="83" spans="1:5" ht="24">
      <c r="A83" s="17" t="s">
        <v>252</v>
      </c>
      <c r="B83" s="18" t="s">
        <v>128</v>
      </c>
      <c r="C83" s="18" t="s">
        <v>253</v>
      </c>
      <c r="D83" s="26"/>
      <c r="E83" s="20"/>
    </row>
    <row r="84" spans="1:5" ht="24">
      <c r="A84" s="21" t="s">
        <v>254</v>
      </c>
      <c r="B84" s="22" t="s">
        <v>128</v>
      </c>
      <c r="C84" s="22" t="s">
        <v>255</v>
      </c>
      <c r="D84" s="29"/>
      <c r="E84" s="24"/>
    </row>
    <row r="85" spans="1:5" ht="24">
      <c r="A85" s="17" t="s">
        <v>256</v>
      </c>
      <c r="B85" s="18" t="s">
        <v>128</v>
      </c>
      <c r="C85" s="18" t="s">
        <v>257</v>
      </c>
      <c r="D85" s="26"/>
      <c r="E85" s="20"/>
    </row>
    <row r="86" spans="1:5" ht="24">
      <c r="A86" s="21" t="s">
        <v>258</v>
      </c>
      <c r="B86" s="22" t="s">
        <v>128</v>
      </c>
      <c r="C86" s="22" t="s">
        <v>259</v>
      </c>
      <c r="D86" s="29"/>
      <c r="E86" s="24"/>
    </row>
    <row r="87" spans="1:5" ht="24">
      <c r="A87" s="17" t="s">
        <v>266</v>
      </c>
      <c r="B87" s="18" t="s">
        <v>128</v>
      </c>
      <c r="C87" s="18" t="s">
        <v>268</v>
      </c>
      <c r="D87" s="26"/>
      <c r="E87" s="20"/>
    </row>
    <row r="88" spans="1:5" ht="24">
      <c r="A88" s="21" t="s">
        <v>267</v>
      </c>
      <c r="B88" s="22" t="s">
        <v>128</v>
      </c>
      <c r="C88" s="22" t="s">
        <v>269</v>
      </c>
      <c r="D88" s="29"/>
      <c r="E88" s="24"/>
    </row>
    <row r="89" spans="1:5" ht="24">
      <c r="A89" s="17" t="s">
        <v>98</v>
      </c>
      <c r="B89" s="18" t="s">
        <v>147</v>
      </c>
      <c r="C89" s="18" t="s">
        <v>262</v>
      </c>
      <c r="D89" s="19"/>
      <c r="E89" s="20"/>
    </row>
    <row r="90" spans="1:5" ht="24">
      <c r="A90" s="21" t="s">
        <v>99</v>
      </c>
      <c r="B90" s="22" t="s">
        <v>147</v>
      </c>
      <c r="C90" s="22" t="s">
        <v>214</v>
      </c>
      <c r="D90" s="23"/>
      <c r="E90" s="24"/>
    </row>
    <row r="91" spans="1:5" ht="24">
      <c r="A91" s="17" t="s">
        <v>100</v>
      </c>
      <c r="B91" s="18" t="s">
        <v>147</v>
      </c>
      <c r="C91" s="37" t="s">
        <v>180</v>
      </c>
      <c r="D91" s="19"/>
      <c r="E91" s="38"/>
    </row>
    <row r="92" spans="1:5" ht="24">
      <c r="A92" s="21" t="s">
        <v>101</v>
      </c>
      <c r="B92" s="22" t="s">
        <v>147</v>
      </c>
      <c r="C92" s="22" t="s">
        <v>54</v>
      </c>
      <c r="D92" s="23" t="s">
        <v>133</v>
      </c>
      <c r="E92" s="24" t="s">
        <v>207</v>
      </c>
    </row>
    <row r="93" spans="1:5" ht="24">
      <c r="A93" s="17" t="s">
        <v>102</v>
      </c>
      <c r="B93" s="18" t="s">
        <v>147</v>
      </c>
      <c r="C93" s="25" t="s">
        <v>213</v>
      </c>
      <c r="D93" s="26" t="s">
        <v>228</v>
      </c>
      <c r="E93" s="27" t="s">
        <v>207</v>
      </c>
    </row>
    <row r="94" spans="1:5" ht="24">
      <c r="A94" s="17" t="s">
        <v>103</v>
      </c>
      <c r="B94" s="22" t="s">
        <v>147</v>
      </c>
      <c r="C94" s="28" t="s">
        <v>166</v>
      </c>
      <c r="D94" s="29" t="s">
        <v>133</v>
      </c>
      <c r="E94" s="30" t="s">
        <v>207</v>
      </c>
    </row>
    <row r="95" spans="1:5" ht="24">
      <c r="A95" s="17" t="s">
        <v>104</v>
      </c>
      <c r="B95" s="22" t="s">
        <v>147</v>
      </c>
      <c r="C95" s="28" t="s">
        <v>274</v>
      </c>
      <c r="D95" s="29"/>
      <c r="E95" s="30"/>
    </row>
    <row r="96" spans="1:5" ht="24">
      <c r="A96" s="17" t="s">
        <v>105</v>
      </c>
      <c r="B96" s="18" t="s">
        <v>147</v>
      </c>
      <c r="C96" s="18" t="s">
        <v>218</v>
      </c>
      <c r="D96" s="19"/>
      <c r="E96" s="20" t="s">
        <v>207</v>
      </c>
    </row>
    <row r="97" spans="1:5" ht="24">
      <c r="A97" s="17" t="s">
        <v>106</v>
      </c>
      <c r="B97" s="22" t="s">
        <v>147</v>
      </c>
      <c r="C97" s="22" t="s">
        <v>263</v>
      </c>
      <c r="D97" s="23"/>
      <c r="E97" s="24"/>
    </row>
    <row r="98" spans="1:5" ht="24">
      <c r="A98" s="17" t="s">
        <v>107</v>
      </c>
      <c r="B98" s="18" t="s">
        <v>147</v>
      </c>
      <c r="C98" s="25" t="s">
        <v>220</v>
      </c>
      <c r="D98" s="26" t="s">
        <v>142</v>
      </c>
      <c r="E98" s="27"/>
    </row>
    <row r="99" spans="1:5" ht="24">
      <c r="A99" s="17" t="s">
        <v>145</v>
      </c>
      <c r="B99" s="22" t="s">
        <v>147</v>
      </c>
      <c r="C99" s="22" t="s">
        <v>181</v>
      </c>
      <c r="D99" s="29" t="s">
        <v>226</v>
      </c>
      <c r="E99" s="24" t="s">
        <v>204</v>
      </c>
    </row>
    <row r="100" spans="1:5" ht="24">
      <c r="A100" s="17" t="s">
        <v>212</v>
      </c>
      <c r="B100" s="18" t="s">
        <v>147</v>
      </c>
      <c r="C100" s="18" t="s">
        <v>144</v>
      </c>
      <c r="D100" s="26" t="s">
        <v>226</v>
      </c>
      <c r="E100" s="20" t="s">
        <v>204</v>
      </c>
    </row>
    <row r="101" spans="1:5" ht="24">
      <c r="A101" s="17" t="s">
        <v>219</v>
      </c>
      <c r="B101" s="22" t="s">
        <v>147</v>
      </c>
      <c r="C101" s="22" t="s">
        <v>221</v>
      </c>
      <c r="D101" s="23" t="s">
        <v>61</v>
      </c>
      <c r="E101" s="24"/>
    </row>
    <row r="102" spans="1:5" ht="24">
      <c r="A102" s="17" t="s">
        <v>273</v>
      </c>
      <c r="B102" s="18" t="s">
        <v>147</v>
      </c>
      <c r="C102" s="18" t="s">
        <v>260</v>
      </c>
      <c r="D102" s="26" t="s">
        <v>261</v>
      </c>
      <c r="E102" s="20"/>
    </row>
  </sheetData>
  <phoneticPr fontId="4" type="noConversion"/>
  <hyperlinks>
    <hyperlink ref="A1" location="Fomato!A12" display="Codigo" xr:uid="{63A081AA-3953-44FD-B0EC-7B7D8E1727D1}"/>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m E Y M W e r d c 1 C k A A A A 9 g A A A B I A H A B D b 2 5 m a W c v U G F j a 2 F n Z S 5 4 b W w g o h g A K K A U A A A A A A A A A A A A A A A A A A A A A A A A A A A A h Y 8 x D o I w G I W v Q r r T l h o T J T 9 l Y J V o Y m J c m 1 K h A Y q h x X I 3 B 4 / k F c Q o 6 u b 4 v v c N 7 9 2 v N 0 j H t g k u q r e 6 M w m K M E W B M r I r t C k T N L h T u E I p h 5 2 Q t S h V M M n G x q M t E l Q 5 d 4 4 J 8 d 5 j v 8 B d X x J G a U S O + W Y v K 9 U K 9 J H 1 f z n U x j p h p E I c D q 8 x n O G I r T F b M k y B z B B y b b 4 C m / Y + 2 x 8 I 2 d C 4 o V d c 2 T D b A p k j k P c H / g B Q S w M E F A A C A A g A m E Y M 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h G D F k o i k e 4 D g A A A B E A A A A T A B w A R m 9 y b X V s Y X M v U 2 V j d G l v b j E u b S C i G A A o o B Q A A A A A A A A A A A A A A A A A A A A A A A A A A A A r T k 0 u y c z P U w i G 0 I b W A F B L A Q I t A B Q A A g A I A J h G D F n q 3 X N Q p A A A A P Y A A A A S A A A A A A A A A A A A A A A A A A A A A A B D b 2 5 m a W c v U G F j a 2 F n Z S 5 4 b W x Q S w E C L Q A U A A I A C A C Y R g x Z D 8 r p q 6 Q A A A D p A A A A E w A A A A A A A A A A A A A A A A D w A A A A W 0 N v b n R l b n R f V H l w Z X N d L n h t b F B L A Q I t A B Q A A g A I A J h G D 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D J 1 k / 3 1 r u S 5 h r 8 q 2 W 2 E s C A A A A A A I A A A A A A A N m A A D A A A A A E A A A A K H u t S 2 a b 8 L m G 5 r U 8 y 4 0 a N Q A A A A A B I A A A K A A A A A Q A A A A P t j u A 7 / R d m p L i 6 p F r 2 t 8 u l A A A A C w l W i p y L H p C v A g i p 3 r p A j z s o h b g E E Z B Y p y V y C m i W S z 4 z 6 a W z 4 S T l K X L V S O Y 6 P 8 Z G l o x W r R G R y z B H L k s t f H X c o j b 9 t h 2 p 8 N g 6 K 2 / k S 0 W D h p y B Q A A A B B X W q i l A E W m P q V q 8 p p 3 d x 8 O t A D I g = = < / D a t a M a s h u p > 
</file>

<file path=customXml/itemProps1.xml><?xml version="1.0" encoding="utf-8"?>
<ds:datastoreItem xmlns:ds="http://schemas.openxmlformats.org/officeDocument/2006/customXml" ds:itemID="{437308CD-BCB6-4CFC-A64A-0C7E9954B6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FUNCIONARIO</vt:lpstr>
      <vt:lpstr>INSTRUCCIONES</vt:lpstr>
      <vt:lpstr>Tipologías documentales</vt:lpstr>
      <vt:lpstr>FUNCIONARIO!Área_de_impresión</vt:lpstr>
      <vt:lpstr>FUNCIONARIO!Títulos_a_imprimir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Jasbleidy Rodriguez Gutierrez</dc:creator>
  <cp:lastModifiedBy>Cristian Leandro Muñoz Claros</cp:lastModifiedBy>
  <cp:lastPrinted>2024-10-25T13:30:15Z</cp:lastPrinted>
  <dcterms:created xsi:type="dcterms:W3CDTF">2014-08-14T16:07:38Z</dcterms:created>
  <dcterms:modified xsi:type="dcterms:W3CDTF">2024-11-06T13:45:45Z</dcterms:modified>
</cp:coreProperties>
</file>