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tmp" ContentType="image/p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https://anionline-my.sharepoint.com/personal/cmunoz_ani_gov_co/Documents/2026/Documentos/1. SEPG/Valorizacion/"/>
    </mc:Choice>
  </mc:AlternateContent>
  <xr:revisionPtr revIDLastSave="2" documentId="8_{7041FE2E-2E45-4E3C-BE4A-295EC75F609B}" xr6:coauthVersionLast="47" xr6:coauthVersionMax="47" xr10:uidLastSave="{1B7C641C-57BE-4590-987E-94336838E8E3}"/>
  <bookViews>
    <workbookView xWindow="-120" yWindow="-120" windowWidth="20730" windowHeight="11040" xr2:uid="{99BB10D9-4310-49BB-BCDD-981FA4D3DF75}"/>
  </bookViews>
  <sheets>
    <sheet name="Instructivo" sheetId="4" r:id="rId1"/>
    <sheet name="Matriz de Calificación Plural" sheetId="1" r:id="rId2"/>
    <sheet name="Matriz de Calificación Unica" sheetId="3"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 i="3" l="1"/>
  <c r="K3" i="1"/>
  <c r="I3" i="1"/>
  <c r="E7" i="3"/>
  <c r="F7" i="3" s="1"/>
  <c r="H8" i="1"/>
  <c r="G8" i="1"/>
  <c r="K8" i="1" s="1"/>
  <c r="F8" i="1"/>
  <c r="J8" i="1" s="1"/>
  <c r="H16" i="1"/>
  <c r="L16" i="1" s="1"/>
  <c r="G16" i="1"/>
  <c r="F16" i="1"/>
  <c r="J16" i="1" s="1"/>
  <c r="E15" i="3"/>
  <c r="F15" i="3" s="1"/>
  <c r="E14" i="3"/>
  <c r="F14" i="3" s="1"/>
  <c r="E13" i="3"/>
  <c r="F13" i="3" s="1"/>
  <c r="E11" i="3"/>
  <c r="F11" i="3" s="1"/>
  <c r="E10" i="3"/>
  <c r="F10" i="3" s="1"/>
  <c r="E8" i="3"/>
  <c r="F8" i="3" s="1"/>
  <c r="F17" i="3" l="1"/>
  <c r="K16" i="1"/>
  <c r="H11" i="1"/>
  <c r="G11" i="1"/>
  <c r="F11" i="1"/>
  <c r="H12" i="1"/>
  <c r="L12" i="1" s="1"/>
  <c r="G12" i="1"/>
  <c r="K12" i="1" s="1"/>
  <c r="F12" i="1"/>
  <c r="J12" i="1" s="1"/>
  <c r="H14" i="1"/>
  <c r="L14" i="1" s="1"/>
  <c r="G14" i="1"/>
  <c r="K14" i="1" s="1"/>
  <c r="F14" i="1"/>
  <c r="J14" i="1" s="1"/>
  <c r="H15" i="1"/>
  <c r="G15" i="1"/>
  <c r="F15" i="1"/>
  <c r="J15" i="1" s="1"/>
  <c r="L8" i="1"/>
  <c r="L18" i="1" s="1"/>
  <c r="K18" i="1"/>
  <c r="J18" i="1"/>
  <c r="F9" i="1" l="1"/>
  <c r="J9" i="1" s="1"/>
  <c r="K15" i="1"/>
  <c r="J11" i="1"/>
  <c r="H9" i="1"/>
  <c r="L9" i="1" s="1"/>
  <c r="G9" i="1"/>
  <c r="K9" i="1" s="1"/>
  <c r="L15" i="1" l="1"/>
  <c r="K11" i="1"/>
  <c r="L11" i="1" l="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2">
    <bk>
      <extLst>
        <ext uri="{3e2802c4-a4d2-4d8b-9148-e3be6c30e623}">
          <xlrd:rvb i="0"/>
        </ext>
      </extLst>
    </bk>
    <bk>
      <extLst>
        <ext uri="{3e2802c4-a4d2-4d8b-9148-e3be6c30e623}">
          <xlrd:rvb i="1"/>
        </ext>
      </extLst>
    </bk>
  </futureMetadata>
  <valueMetadata count="2">
    <bk>
      <rc t="1" v="0"/>
    </bk>
    <bk>
      <rc t="1" v="1"/>
    </bk>
  </valueMetadata>
</metadata>
</file>

<file path=xl/sharedStrings.xml><?xml version="1.0" encoding="utf-8"?>
<sst xmlns="http://schemas.openxmlformats.org/spreadsheetml/2006/main" count="76" uniqueCount="47">
  <si>
    <t> </t>
  </si>
  <si>
    <t xml:space="preserve"> MATRIZ DE CALIFICACION DE PROYECTOS</t>
  </si>
  <si>
    <t>SISTEMA ESTRATÉGICO DE PLANEACIÓN Y GESTIÓN</t>
  </si>
  <si>
    <r>
      <t>CÓDIGO</t>
    </r>
    <r>
      <rPr>
        <sz val="14"/>
        <rFont val="Calibri"/>
        <family val="2"/>
        <scheme val="minor"/>
      </rPr>
      <t> </t>
    </r>
  </si>
  <si>
    <t>SEPG-F-106</t>
  </si>
  <si>
    <r>
      <t>VERSIÓN</t>
    </r>
    <r>
      <rPr>
        <sz val="14"/>
        <rFont val="Calibri"/>
        <family val="2"/>
        <scheme val="minor"/>
      </rPr>
      <t> </t>
    </r>
  </si>
  <si>
    <r>
      <t>FECHA</t>
    </r>
    <r>
      <rPr>
        <sz val="14"/>
        <rFont val="Calibri"/>
        <family val="2"/>
        <scheme val="minor"/>
      </rPr>
      <t> </t>
    </r>
  </si>
  <si>
    <t>INSTRUCTIVO PARA DILIGENCIAR LA MATRIZ DE CALIFICACION DE PROYECTOS</t>
  </si>
  <si>
    <r>
      <t xml:space="preserve">El diligenciamiento de la Matriz de Calificación de Proyectos SEPG-F-106, debe realizarse conforme a lo establecido en la </t>
    </r>
    <r>
      <rPr>
        <b/>
        <sz val="11"/>
        <color rgb="FF000000"/>
        <rFont val="Calibri"/>
        <family val="2"/>
        <scheme val="minor"/>
      </rPr>
      <t>Resolución Número 20233040048855 de 2023</t>
    </r>
    <r>
      <rPr>
        <sz val="11"/>
        <color rgb="FF000000"/>
        <rFont val="Calibri"/>
        <family val="2"/>
        <scheme val="minor"/>
      </rPr>
      <t>, "</t>
    </r>
    <r>
      <rPr>
        <i/>
        <sz val="11"/>
        <color rgb="FF000000"/>
        <rFont val="Calibri"/>
        <family val="2"/>
        <scheme val="minor"/>
      </rPr>
      <t>Por la cual se modifica la metodología para la presentación, calificación y priorización de proyectos de infraestructura de transporte susceptibles de la aplicación de la Contribución Nacional de Valorización (CNV)</t>
    </r>
    <r>
      <rPr>
        <sz val="11"/>
        <color rgb="FF000000"/>
        <rFont val="Calibri"/>
        <family val="2"/>
        <scheme val="minor"/>
      </rPr>
      <t>". Teniendo en cuenta en su totalidad las disposiciones allí señaladas para la presentación del proyecto ante el Comité de Calificación y Priorización.</t>
    </r>
  </si>
  <si>
    <t>La Agencia Nacional de Infraestructura (ANI), como entidad responsable del proyecto, radicará ante la Secretaría Técnica del Comité de Calificación y Priorización los documentos señalados en el numeral 1.1. del anexo 1 de la Resolución Número 20233040048855 de 2023. Con esta información, se deberá diligenciar la Matriz de Calificación de Proyectos (SEPG-F-106), la cual contiene siete (7) indicadores que se detallan a continuación, aplicables a cada proyecto susceptible de ser incluido en la CNV y presentado ante el Comité.
La Matriz de Calificación de Proyectos (SEPG-F-106), con base en los ponderadores previamente definidos, generará una calificación mediante un índice ponderado. Este índice permitirá al Comité de Calificación y Priorización tomar una decisión informada respecto a la recomendación sobre la priorización de los proyectos presentados.</t>
  </si>
  <si>
    <t>INDICADORES SOCIOECONÓMICOS</t>
  </si>
  <si>
    <t>a. NÚMERO DE HOGARES PROPIETARIOS EN POBREZA EXTREMA Y MODERADA - SISBEN : Consultar base de datos del SISBEN e identificar propietarios de predios  ubicados en la zona de influencia preliminar y que se encuentren clasificados en los grupos A (pobreza extrema) y B (pobreza moderada). Con esta información, estimar posibles tratamientos preferenciales y el impacto socioeconómico del cobro dentro del área de influencia.</t>
  </si>
  <si>
    <t>b. NÚMERO DE MUNICIPIOS BENEFICIADOS:  identificar los municipios en los que se localiza la obra de infraestructura y que forman parte, total o parcialmente, de la zona de influencia preliminar. Dimensionar el alcance de la gestión institucional requerida para implementar el cobro de la CNV.</t>
  </si>
  <si>
    <t>INDICADORES TÉCNICOS:</t>
  </si>
  <si>
    <t>c. NÚMERO DE MUNICIPIOS CON CATASTRO ACTUALIZADO / TOTAL MUNICIPIOS BENEFICIADOS :  A partir de la información del número de municipios beneficiados con el proyecto, determinar la disponibilidad de información catastral actualizada en los proyectos de valorización. Solicitar dicha información a los gestores catastrales correspondientes dentro de la zona de influencia preliminar del proyecto en análisis.</t>
  </si>
  <si>
    <t>INDICADORES FINANCIEROS</t>
  </si>
  <si>
    <t>e. IMPUESTO PREDIAL UNIFICADO RECAUDADO –FORMULARIO UNICO DE TRAMITE- FUT :  Identificar, con base en la información contenida en el Formulario Único Territorial (FUT), el monto recaudado por concepto de impuesto predial unificado en cada grupo de municipios dentro de la zona de influencia, correspondiente a una misma vigencia fiscal. Esto permitirá realizar comparaciones entre proyectos. 
Este indicador brinda una aproximación a la cultura tributaria de los municipios involucrados, así como a la magnitud del monto potencialmente distribuible en el marco del proyecto de valorización</t>
  </si>
  <si>
    <t>f. COSTO DEL PROYECTO DE INFRESTRUCTURA – CAPEX :  Identificar y registrar el presupuesto total o costo actualizado del proyecto de infraestructura.  
Este indicador permite estimar la magnitud de la inversión y asociarla con los potenciales beneficios generados dentro de la zona de influencia del proyecto</t>
  </si>
  <si>
    <r>
      <rPr>
        <b/>
        <sz val="11"/>
        <color theme="1"/>
        <rFont val="Calibri"/>
        <family val="2"/>
        <scheme val="minor"/>
      </rPr>
      <t>DILIGENCIAMIENTO MATRIZ DE CALIFICACIÓN</t>
    </r>
    <r>
      <rPr>
        <sz val="11"/>
        <color theme="1"/>
        <rFont val="Calibri"/>
        <family val="2"/>
        <scheme val="minor"/>
      </rPr>
      <t xml:space="preserve">
Una vez entregados los siete (7) indicadores señalados anteriormente, diligenciar la matriz de calificación de Proyectos (SEPG-F-106), utilizando la pestaña "Matriz de calificación plural" si se presentan dos o más proyectos, o la pestaña "Matriz de calificación única" si se presenta un solo proyecto. A partir de este diligenciamiento, se obtendrá un índice ponderado para cada proyecto, el cual será presentado al Comité de Priorización y Calificación de Proyectos.</t>
    </r>
  </si>
  <si>
    <t>Criterios</t>
  </si>
  <si>
    <t>Indicador</t>
  </si>
  <si>
    <t>Calificación</t>
  </si>
  <si>
    <t>Factor de ponderación</t>
  </si>
  <si>
    <t>Puntaje obtenido</t>
  </si>
  <si>
    <t>Captura de Valor</t>
  </si>
  <si>
    <t>Proyecto 1</t>
  </si>
  <si>
    <t>Proyecto 2</t>
  </si>
  <si>
    <t>Proyecto n</t>
  </si>
  <si>
    <t>Proyecto 3</t>
  </si>
  <si>
    <t>CAPEX (miles de millones)</t>
  </si>
  <si>
    <t>Número de predios parte de catastro actualizado / total predios beneficiados</t>
  </si>
  <si>
    <t>Capacidad de pago</t>
  </si>
  <si>
    <t>Número de hogares propietarios en pobreza extrema y moderada - SISBEN / número de predios dentro de la zona de influencia</t>
  </si>
  <si>
    <t>IPU promedio de la zona de influencia</t>
  </si>
  <si>
    <t>Costos de administración</t>
  </si>
  <si>
    <t>Costos de administración (miles de millones)</t>
  </si>
  <si>
    <t xml:space="preserve">Número municipios beneficiados </t>
  </si>
  <si>
    <t>Número de predios dentro de la zona de influencia preliminar</t>
  </si>
  <si>
    <t>VERSIÓN</t>
  </si>
  <si>
    <t xml:space="preserve">Proyecto </t>
  </si>
  <si>
    <t>Número municipios beneficiados (criterio institucional)</t>
  </si>
  <si>
    <t>Donde: 
   IPUpromZI = IPU promedio recaudado en la zona de influencia
   i = municipio dentro de la zona de influencia
   IPUmunj = IPU del municipio i agregado
   # prediosmun j = número de predios dentro del municipio i
   # prediosZImun j = número de predios dentro de la zona de influencia preliminar que hacen parte del municipio i.</t>
  </si>
  <si>
    <t>g. COSTOS DE ADMINISTRACIÓN: Identificar los costos de administración asociados a los requerimientos físicos, humanos, institucionales y tecnológicos necesarios para la implementación operativa del cobro por valorización.
Este indicador permite estimar el costo total del proyecto en términos administrativos y evaluar su relación costo-beneficio. El procedimiento para calcular estos costos se detalla en el Documento Ejecutivo – Priorización de Proyectos (SEPG-F-107), capítulo 8: Costos de Administración. El indicador se define como se señala a continuación:</t>
  </si>
  <si>
    <r>
      <t xml:space="preserve">FECHA             </t>
    </r>
    <r>
      <rPr>
        <sz val="11"/>
        <color theme="1"/>
        <rFont val="Calibri"/>
        <family val="2"/>
        <scheme val="minor"/>
      </rPr>
      <t>28/05/2026</t>
    </r>
  </si>
  <si>
    <r>
      <t xml:space="preserve">       CÓDIGO                         </t>
    </r>
    <r>
      <rPr>
        <sz val="11"/>
        <rFont val="Calibri"/>
        <family val="2"/>
        <scheme val="minor"/>
      </rPr>
      <t>SEPG-F-106</t>
    </r>
  </si>
  <si>
    <t>d. NÚMERO DE PREDIOS DENTRO DE LA ZONA DE INFLUENCIA PRELIMINAR:  Determinar cuantos predios por municipios beneficiados por el proyecto cuentan con información actualizada en catastro. Este indicador permite determinar la disponibilidad de información catastral actualizada en los proyectos de valorización, lo cual es fundamental para su viabilidad técnica y financiera. Solicitar dicha información a los gestores catastrales. El indicador se define como se señala a continuación:</t>
  </si>
  <si>
    <t>Índice Ponderado - Calificación final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</si>
</sst>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 #,##0.00_-;\-&quot;$&quot;\ * #,##0.00_-;_-&quot;$&quot;\ * &quot;-&quot;??_-;_-@_-"/>
    <numFmt numFmtId="43" formatCode="_-* #,##0.00_-;\-* #,##0.00_-;_-* &quot;-&quot;??_-;_-@_-"/>
    <numFmt numFmtId="164" formatCode="0.0"/>
    <numFmt numFmtId="165" formatCode="&quot;$&quot;\ #,##0"/>
    <numFmt numFmtId="166" formatCode="&quot;00&quot;#"/>
  </numFmts>
  <fonts count="23" x14ac:knownFonts="1">
    <font>
      <sz val="11"/>
      <color theme="1"/>
      <name val="Calibri"/>
      <family val="2"/>
      <scheme val="minor"/>
    </font>
    <font>
      <sz val="11"/>
      <color theme="1"/>
      <name val="Calibri"/>
      <family val="2"/>
      <scheme val="minor"/>
    </font>
    <font>
      <sz val="8"/>
      <name val="Calibri"/>
      <family val="2"/>
      <scheme val="minor"/>
    </font>
    <font>
      <sz val="10"/>
      <color theme="1"/>
      <name val="Calibri"/>
      <family val="2"/>
      <scheme val="minor"/>
    </font>
    <font>
      <b/>
      <sz val="11"/>
      <color theme="1"/>
      <name val="Calibri"/>
      <family val="2"/>
      <scheme val="minor"/>
    </font>
    <font>
      <sz val="10"/>
      <color rgb="FF000000"/>
      <name val="Calibri"/>
      <family val="2"/>
      <scheme val="minor"/>
    </font>
    <font>
      <b/>
      <sz val="11"/>
      <name val="Calibri"/>
      <family val="2"/>
      <scheme val="minor"/>
    </font>
    <font>
      <sz val="11"/>
      <name val="Calibri"/>
      <family val="2"/>
      <scheme val="minor"/>
    </font>
    <font>
      <b/>
      <sz val="10"/>
      <color theme="0" tint="-0.14999847407452621"/>
      <name val="Calibri"/>
      <family val="2"/>
      <scheme val="minor"/>
    </font>
    <font>
      <sz val="10"/>
      <color theme="0" tint="-0.14999847407452621"/>
      <name val="Calibri"/>
      <family val="2"/>
      <scheme val="minor"/>
    </font>
    <font>
      <sz val="10"/>
      <name val="Calibri"/>
      <family val="2"/>
      <scheme val="minor"/>
    </font>
    <font>
      <b/>
      <sz val="14"/>
      <name val="Calibri"/>
      <family val="2"/>
      <scheme val="minor"/>
    </font>
    <font>
      <b/>
      <sz val="16"/>
      <name val="Calibri"/>
      <family val="2"/>
      <scheme val="minor"/>
    </font>
    <font>
      <sz val="14"/>
      <name val="Calibri"/>
      <family val="2"/>
      <scheme val="minor"/>
    </font>
    <font>
      <sz val="14"/>
      <color theme="1"/>
      <name val="Calibri"/>
      <family val="2"/>
      <scheme val="minor"/>
    </font>
    <font>
      <b/>
      <sz val="14"/>
      <color theme="0" tint="-0.14999847407452621"/>
      <name val="Calibri"/>
      <family val="2"/>
      <scheme val="minor"/>
    </font>
    <font>
      <b/>
      <sz val="11"/>
      <color rgb="FF000000"/>
      <name val="Calibri"/>
      <family val="2"/>
      <scheme val="minor"/>
    </font>
    <font>
      <b/>
      <sz val="11"/>
      <color theme="0" tint="-0.14999847407452621"/>
      <name val="Calibri"/>
      <family val="2"/>
      <scheme val="minor"/>
    </font>
    <font>
      <b/>
      <sz val="10"/>
      <color rgb="FFC00000"/>
      <name val="Calibri"/>
      <family val="2"/>
      <scheme val="minor"/>
    </font>
    <font>
      <b/>
      <sz val="10"/>
      <color rgb="FF000000"/>
      <name val="Calibri"/>
      <family val="2"/>
      <scheme val="minor"/>
    </font>
    <font>
      <b/>
      <sz val="11"/>
      <color rgb="FF000000"/>
      <name val="Calibri"/>
      <family val="2"/>
    </font>
    <font>
      <sz val="11"/>
      <color rgb="FF000000"/>
      <name val="Calibri"/>
      <family val="2"/>
      <scheme val="minor"/>
    </font>
    <font>
      <i/>
      <sz val="11"/>
      <color rgb="FF000000"/>
      <name val="Calibri"/>
      <family val="2"/>
      <scheme val="minor"/>
    </font>
  </fonts>
  <fills count="8">
    <fill>
      <patternFill patternType="none"/>
    </fill>
    <fill>
      <patternFill patternType="gray125"/>
    </fill>
    <fill>
      <patternFill patternType="solid">
        <fgColor theme="1" tint="0.14999847407452621"/>
        <bgColor indexed="64"/>
      </patternFill>
    </fill>
    <fill>
      <patternFill patternType="solid">
        <fgColor theme="3" tint="-0.249977111117893"/>
        <bgColor indexed="64"/>
      </patternFill>
    </fill>
    <fill>
      <patternFill patternType="solid">
        <fgColor rgb="FFFFFFFF"/>
        <bgColor indexed="64"/>
      </patternFill>
    </fill>
    <fill>
      <patternFill patternType="solid">
        <fgColor theme="0"/>
        <bgColor indexed="64"/>
      </patternFill>
    </fill>
    <fill>
      <patternFill patternType="solid">
        <fgColor theme="0" tint="-4.9989318521683403E-2"/>
        <bgColor indexed="64"/>
      </patternFill>
    </fill>
    <fill>
      <patternFill patternType="solid">
        <fgColor theme="9" tint="0.79998168889431442"/>
        <bgColor indexed="64"/>
      </patternFill>
    </fill>
  </fills>
  <borders count="52">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hair">
        <color indexed="64"/>
      </left>
      <right style="hair">
        <color indexed="64"/>
      </right>
      <top style="hair">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medium">
        <color indexed="64"/>
      </right>
      <top/>
      <bottom style="hair">
        <color indexed="64"/>
      </bottom>
      <diagonal/>
    </border>
    <border>
      <left style="medium">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style="hair">
        <color indexed="64"/>
      </right>
      <top style="medium">
        <color indexed="64"/>
      </top>
      <bottom style="medium">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hair">
        <color indexed="64"/>
      </left>
      <right style="medium">
        <color indexed="64"/>
      </right>
      <top/>
      <bottom style="medium">
        <color indexed="64"/>
      </bottom>
      <diagonal/>
    </border>
    <border>
      <left style="hair">
        <color indexed="64"/>
      </left>
      <right style="hair">
        <color indexed="64"/>
      </right>
      <top/>
      <bottom style="medium">
        <color indexed="64"/>
      </bottom>
      <diagonal/>
    </border>
    <border>
      <left style="hair">
        <color rgb="FF000000"/>
      </left>
      <right style="hair">
        <color rgb="FF000000"/>
      </right>
      <top style="hair">
        <color rgb="FF000000"/>
      </top>
      <bottom style="hair">
        <color rgb="FF000000"/>
      </bottom>
      <diagonal/>
    </border>
    <border>
      <left/>
      <right style="hair">
        <color rgb="FF000000"/>
      </right>
      <top/>
      <bottom style="thin">
        <color rgb="FF000000"/>
      </bottom>
      <diagonal/>
    </border>
    <border>
      <left/>
      <right style="hair">
        <color rgb="FF000000"/>
      </right>
      <top style="thin">
        <color rgb="FF000000"/>
      </top>
      <bottom style="thin">
        <color rgb="FF000000"/>
      </bottom>
      <diagonal/>
    </border>
    <border>
      <left/>
      <right style="hair">
        <color rgb="FF000000"/>
      </right>
      <top style="thin">
        <color rgb="FF000000"/>
      </top>
      <bottom/>
      <diagonal/>
    </border>
    <border>
      <left style="hair">
        <color rgb="FF000000"/>
      </left>
      <right/>
      <top style="hair">
        <color rgb="FF000000"/>
      </top>
      <bottom style="hair">
        <color rgb="FF000000"/>
      </bottom>
      <diagonal/>
    </border>
    <border>
      <left/>
      <right style="hair">
        <color rgb="FF000000"/>
      </right>
      <top style="hair">
        <color rgb="FF000000"/>
      </top>
      <bottom style="hair">
        <color rgb="FF000000"/>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hair">
        <color indexed="64"/>
      </right>
      <top/>
      <bottom/>
      <diagonal/>
    </border>
    <border>
      <left/>
      <right style="hair">
        <color indexed="64"/>
      </right>
      <top style="medium">
        <color indexed="64"/>
      </top>
      <bottom style="hair">
        <color indexed="64"/>
      </bottom>
      <diagonal/>
    </border>
    <border>
      <left/>
      <right style="hair">
        <color indexed="64"/>
      </right>
      <top style="medium">
        <color indexed="64"/>
      </top>
      <bottom style="medium">
        <color indexed="64"/>
      </bottom>
      <diagonal/>
    </border>
    <border>
      <left/>
      <right style="hair">
        <color indexed="64"/>
      </right>
      <top/>
      <bottom style="hair">
        <color indexed="64"/>
      </bottom>
      <diagonal/>
    </border>
    <border>
      <left/>
      <right style="hair">
        <color indexed="64"/>
      </right>
      <top style="hair">
        <color indexed="64"/>
      </top>
      <bottom/>
      <diagonal/>
    </border>
    <border>
      <left/>
      <right style="hair">
        <color indexed="64"/>
      </right>
      <top style="hair">
        <color indexed="64"/>
      </top>
      <bottom style="medium">
        <color indexed="64"/>
      </bottom>
      <diagonal/>
    </border>
    <border>
      <left style="medium">
        <color auto="1"/>
      </left>
      <right/>
      <top style="hair">
        <color auto="1"/>
      </top>
      <bottom style="hair">
        <color auto="1"/>
      </bottom>
      <diagonal/>
    </border>
    <border>
      <left style="medium">
        <color auto="1"/>
      </left>
      <right/>
      <top style="hair">
        <color auto="1"/>
      </top>
      <bottom style="medium">
        <color auto="1"/>
      </bottom>
      <diagonal/>
    </border>
    <border>
      <left/>
      <right style="hair">
        <color indexed="64"/>
      </right>
      <top style="medium">
        <color indexed="64"/>
      </top>
      <bottom/>
      <diagonal/>
    </border>
    <border>
      <left style="medium">
        <color auto="1"/>
      </left>
      <right/>
      <top/>
      <bottom style="hair">
        <color auto="1"/>
      </bottom>
      <diagonal/>
    </border>
    <border>
      <left style="medium">
        <color auto="1"/>
      </left>
      <right/>
      <top style="hair">
        <color auto="1"/>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cellStyleXfs>
  <cellXfs count="161">
    <xf numFmtId="0" fontId="0" fillId="0" borderId="0" xfId="0"/>
    <xf numFmtId="9" fontId="0" fillId="0" borderId="0" xfId="2" applyFont="1" applyFill="1"/>
    <xf numFmtId="43" fontId="0" fillId="0" borderId="0" xfId="1" applyFont="1" applyFill="1"/>
    <xf numFmtId="43" fontId="0" fillId="0" borderId="0" xfId="1" applyFont="1"/>
    <xf numFmtId="0" fontId="3" fillId="0" borderId="0" xfId="0" applyFont="1"/>
    <xf numFmtId="0" fontId="0" fillId="0" borderId="0" xfId="0" applyAlignment="1">
      <alignment horizontal="center" vertical="center" wrapText="1"/>
    </xf>
    <xf numFmtId="9" fontId="0" fillId="0" borderId="0" xfId="2" applyFont="1" applyFill="1" applyAlignment="1">
      <alignment horizontal="center" vertical="center" wrapText="1"/>
    </xf>
    <xf numFmtId="0" fontId="8" fillId="2" borderId="8" xfId="0" applyFont="1" applyFill="1" applyBorder="1" applyAlignment="1">
      <alignment horizontal="center" vertical="center" wrapText="1"/>
    </xf>
    <xf numFmtId="0" fontId="8" fillId="3" borderId="4"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8" fillId="3" borderId="2" xfId="0" applyFont="1" applyFill="1" applyBorder="1" applyAlignment="1">
      <alignment horizontal="center" vertical="center" wrapText="1"/>
    </xf>
    <xf numFmtId="0" fontId="8" fillId="3" borderId="3" xfId="0" applyFont="1" applyFill="1" applyBorder="1" applyAlignment="1">
      <alignment horizontal="center" vertical="center" wrapText="1"/>
    </xf>
    <xf numFmtId="0" fontId="3" fillId="0" borderId="24" xfId="0" applyFont="1" applyBorder="1" applyAlignment="1">
      <alignment horizontal="left" vertical="center" wrapText="1"/>
    </xf>
    <xf numFmtId="165" fontId="3" fillId="0" borderId="25" xfId="3" applyNumberFormat="1" applyFont="1" applyFill="1" applyBorder="1" applyAlignment="1">
      <alignment horizontal="center" vertical="center" wrapText="1"/>
    </xf>
    <xf numFmtId="165" fontId="3" fillId="0" borderId="25" xfId="3" applyNumberFormat="1" applyFont="1" applyBorder="1" applyAlignment="1">
      <alignment horizontal="center" vertical="center" wrapText="1"/>
    </xf>
    <xf numFmtId="2" fontId="3" fillId="0" borderId="25" xfId="0" applyNumberFormat="1" applyFont="1" applyBorder="1" applyAlignment="1">
      <alignment horizontal="center" vertical="center" wrapText="1"/>
    </xf>
    <xf numFmtId="10" fontId="3" fillId="0" borderId="25" xfId="2" applyNumberFormat="1" applyFont="1" applyFill="1" applyBorder="1" applyAlignment="1">
      <alignment horizontal="center" vertical="center" wrapText="1"/>
    </xf>
    <xf numFmtId="2" fontId="3" fillId="0" borderId="26" xfId="0" applyNumberFormat="1" applyFont="1" applyBorder="1" applyAlignment="1">
      <alignment horizontal="center" vertical="center" wrapText="1"/>
    </xf>
    <xf numFmtId="0" fontId="3" fillId="0" borderId="10" xfId="0" applyFont="1" applyBorder="1" applyAlignment="1">
      <alignment horizontal="left" vertical="center" wrapText="1"/>
    </xf>
    <xf numFmtId="43" fontId="3" fillId="0" borderId="9" xfId="1" applyFont="1" applyFill="1" applyBorder="1" applyAlignment="1">
      <alignment horizontal="center" vertical="center" wrapText="1"/>
    </xf>
    <xf numFmtId="43" fontId="3" fillId="0" borderId="9" xfId="1" applyFont="1" applyBorder="1" applyAlignment="1">
      <alignment horizontal="center" vertical="center" wrapText="1"/>
    </xf>
    <xf numFmtId="164" fontId="3" fillId="0" borderId="9" xfId="0" applyNumberFormat="1" applyFont="1" applyBorder="1" applyAlignment="1">
      <alignment horizontal="center" vertical="center" wrapText="1"/>
    </xf>
    <xf numFmtId="0" fontId="3" fillId="0" borderId="9" xfId="0" applyFont="1" applyBorder="1" applyAlignment="1">
      <alignment horizontal="center" vertical="center" wrapText="1"/>
    </xf>
    <xf numFmtId="10" fontId="3" fillId="0" borderId="9" xfId="2" applyNumberFormat="1" applyFont="1" applyFill="1" applyBorder="1" applyAlignment="1">
      <alignment horizontal="center" vertical="center" wrapText="1"/>
    </xf>
    <xf numFmtId="2" fontId="3" fillId="0" borderId="9" xfId="0" applyNumberFormat="1" applyFont="1" applyBorder="1" applyAlignment="1">
      <alignment horizontal="center" vertical="center" wrapText="1"/>
    </xf>
    <xf numFmtId="2" fontId="3" fillId="0" borderId="11" xfId="0" applyNumberFormat="1" applyFont="1" applyBorder="1" applyAlignment="1">
      <alignment horizontal="center" vertical="center" wrapText="1"/>
    </xf>
    <xf numFmtId="0" fontId="8" fillId="3" borderId="23" xfId="0" applyFont="1" applyFill="1" applyBorder="1" applyAlignment="1">
      <alignment horizontal="center" vertical="center" wrapText="1"/>
    </xf>
    <xf numFmtId="9" fontId="8" fillId="3" borderId="21" xfId="2" applyFont="1" applyFill="1" applyBorder="1" applyAlignment="1">
      <alignment horizontal="center" vertical="center" wrapText="1"/>
    </xf>
    <xf numFmtId="2" fontId="9" fillId="3" borderId="21" xfId="0" applyNumberFormat="1" applyFont="1" applyFill="1" applyBorder="1" applyAlignment="1">
      <alignment horizontal="center" vertical="center" wrapText="1"/>
    </xf>
    <xf numFmtId="0" fontId="9" fillId="3" borderId="21" xfId="0" applyFont="1" applyFill="1" applyBorder="1" applyAlignment="1">
      <alignment horizontal="center" vertical="center" wrapText="1"/>
    </xf>
    <xf numFmtId="2" fontId="9" fillId="3" borderId="22" xfId="0" applyNumberFormat="1" applyFont="1" applyFill="1" applyBorder="1" applyAlignment="1">
      <alignment horizontal="center" vertical="center" wrapText="1"/>
    </xf>
    <xf numFmtId="0" fontId="3" fillId="0" borderId="16" xfId="0" applyFont="1" applyBorder="1" applyAlignment="1">
      <alignment horizontal="left" vertical="center" wrapText="1"/>
    </xf>
    <xf numFmtId="43" fontId="3" fillId="0" borderId="17" xfId="1" applyFont="1" applyFill="1" applyBorder="1" applyAlignment="1">
      <alignment horizontal="center" vertical="center" wrapText="1"/>
    </xf>
    <xf numFmtId="43" fontId="3" fillId="0" borderId="17" xfId="1" applyFont="1" applyBorder="1" applyAlignment="1">
      <alignment horizontal="center" vertical="center" wrapText="1"/>
    </xf>
    <xf numFmtId="2" fontId="3" fillId="0" borderId="17" xfId="0" applyNumberFormat="1" applyFont="1" applyBorder="1" applyAlignment="1">
      <alignment horizontal="center" vertical="center" wrapText="1"/>
    </xf>
    <xf numFmtId="10" fontId="3" fillId="0" borderId="17" xfId="2" applyNumberFormat="1" applyFont="1" applyFill="1" applyBorder="1" applyAlignment="1">
      <alignment horizontal="center" vertical="center" wrapText="1"/>
    </xf>
    <xf numFmtId="2" fontId="3" fillId="0" borderId="18" xfId="0" applyNumberFormat="1" applyFont="1" applyBorder="1" applyAlignment="1">
      <alignment horizontal="center" vertical="center" wrapText="1"/>
    </xf>
    <xf numFmtId="0" fontId="3" fillId="0" borderId="19" xfId="0" applyFont="1" applyBorder="1" applyAlignment="1">
      <alignment horizontal="left" vertical="center" wrapText="1"/>
    </xf>
    <xf numFmtId="44" fontId="3" fillId="0" borderId="20" xfId="3" applyFont="1" applyFill="1" applyBorder="1" applyAlignment="1">
      <alignment horizontal="center" vertical="center" wrapText="1"/>
    </xf>
    <xf numFmtId="44" fontId="3" fillId="0" borderId="20" xfId="3" applyFont="1" applyBorder="1" applyAlignment="1">
      <alignment horizontal="center" vertical="center" wrapText="1"/>
    </xf>
    <xf numFmtId="164" fontId="3" fillId="0" borderId="20" xfId="0" applyNumberFormat="1" applyFont="1" applyBorder="1" applyAlignment="1">
      <alignment horizontal="center" vertical="center" wrapText="1"/>
    </xf>
    <xf numFmtId="10" fontId="3" fillId="0" borderId="20" xfId="2" applyNumberFormat="1" applyFont="1" applyFill="1" applyBorder="1" applyAlignment="1">
      <alignment horizontal="center" vertical="center" wrapText="1"/>
    </xf>
    <xf numFmtId="0" fontId="10" fillId="0" borderId="24" xfId="0" applyFont="1" applyBorder="1" applyAlignment="1">
      <alignment horizontal="left" vertical="center" wrapText="1"/>
    </xf>
    <xf numFmtId="44" fontId="3" fillId="0" borderId="25" xfId="3" applyFont="1" applyFill="1" applyBorder="1" applyAlignment="1">
      <alignment horizontal="center" vertical="center" wrapText="1"/>
    </xf>
    <xf numFmtId="44" fontId="3" fillId="0" borderId="25" xfId="3" applyFont="1" applyBorder="1" applyAlignment="1">
      <alignment horizontal="center" vertical="center" wrapText="1"/>
    </xf>
    <xf numFmtId="0" fontId="3" fillId="0" borderId="12" xfId="0" applyFont="1" applyBorder="1" applyAlignment="1">
      <alignment horizontal="left" vertical="center" wrapText="1"/>
    </xf>
    <xf numFmtId="43" fontId="3" fillId="0" borderId="28" xfId="1" applyFont="1" applyFill="1" applyBorder="1" applyAlignment="1">
      <alignment horizontal="center" vertical="center" wrapText="1"/>
    </xf>
    <xf numFmtId="43" fontId="3" fillId="0" borderId="28" xfId="1" applyFont="1" applyBorder="1" applyAlignment="1">
      <alignment horizontal="center" vertical="center" wrapText="1"/>
    </xf>
    <xf numFmtId="2" fontId="3" fillId="0" borderId="13" xfId="0" applyNumberFormat="1" applyFont="1" applyBorder="1" applyAlignment="1">
      <alignment horizontal="center" vertical="center" wrapText="1"/>
    </xf>
    <xf numFmtId="10" fontId="3" fillId="0" borderId="13" xfId="2" applyNumberFormat="1" applyFont="1" applyFill="1" applyBorder="1" applyAlignment="1">
      <alignment horizontal="center" vertical="center" wrapText="1"/>
    </xf>
    <xf numFmtId="2" fontId="3" fillId="0" borderId="14" xfId="0" applyNumberFormat="1" applyFont="1" applyBorder="1" applyAlignment="1">
      <alignment horizontal="center" vertical="center" wrapText="1"/>
    </xf>
    <xf numFmtId="0" fontId="3" fillId="0" borderId="0" xfId="0" applyFont="1" applyAlignment="1">
      <alignment horizontal="center" vertical="center" wrapText="1"/>
    </xf>
    <xf numFmtId="2" fontId="3" fillId="0" borderId="0" xfId="0" applyNumberFormat="1" applyFont="1" applyAlignment="1">
      <alignment horizontal="center" vertical="center" wrapText="1"/>
    </xf>
    <xf numFmtId="2" fontId="3" fillId="0" borderId="0" xfId="2" applyNumberFormat="1" applyFont="1" applyFill="1" applyAlignment="1">
      <alignment horizontal="center" vertical="center" wrapText="1"/>
    </xf>
    <xf numFmtId="0" fontId="8" fillId="3" borderId="8" xfId="0" applyFont="1" applyFill="1" applyBorder="1" applyAlignment="1">
      <alignment horizontal="center" vertical="center" wrapText="1"/>
    </xf>
    <xf numFmtId="0" fontId="3" fillId="0" borderId="6" xfId="0" applyFont="1" applyBorder="1" applyAlignment="1">
      <alignment horizontal="center" vertical="center" wrapText="1"/>
    </xf>
    <xf numFmtId="2" fontId="3" fillId="0" borderId="6" xfId="0" applyNumberFormat="1" applyFont="1" applyBorder="1" applyAlignment="1">
      <alignment horizontal="center" vertical="center" wrapText="1"/>
    </xf>
    <xf numFmtId="2" fontId="3" fillId="0" borderId="6" xfId="2" applyNumberFormat="1" applyFont="1" applyFill="1" applyBorder="1" applyAlignment="1">
      <alignment horizontal="center" vertical="center" wrapText="1"/>
    </xf>
    <xf numFmtId="2" fontId="3" fillId="0" borderId="23" xfId="0" applyNumberFormat="1" applyFont="1" applyBorder="1" applyAlignment="1">
      <alignment horizontal="center" vertical="center" wrapText="1"/>
    </xf>
    <xf numFmtId="2" fontId="3" fillId="0" borderId="21" xfId="0" applyNumberFormat="1" applyFont="1" applyBorder="1" applyAlignment="1">
      <alignment horizontal="center" vertical="center" wrapText="1"/>
    </xf>
    <xf numFmtId="2" fontId="3" fillId="0" borderId="22" xfId="0" applyNumberFormat="1" applyFont="1" applyBorder="1" applyAlignment="1">
      <alignment horizontal="center" vertical="center" wrapText="1"/>
    </xf>
    <xf numFmtId="14" fontId="0" fillId="0" borderId="0" xfId="0" applyNumberFormat="1"/>
    <xf numFmtId="2" fontId="0" fillId="0" borderId="0" xfId="0" applyNumberFormat="1"/>
    <xf numFmtId="166" fontId="13" fillId="0" borderId="29" xfId="0" applyNumberFormat="1" applyFont="1" applyBorder="1" applyAlignment="1">
      <alignment horizontal="center" vertical="center" wrapText="1"/>
    </xf>
    <xf numFmtId="0" fontId="0" fillId="0" borderId="0" xfId="0" applyAlignment="1">
      <alignment horizontal="center" vertical="center"/>
    </xf>
    <xf numFmtId="0" fontId="6" fillId="4" borderId="9" xfId="0" applyFont="1" applyFill="1" applyBorder="1" applyAlignment="1">
      <alignment horizontal="center" vertical="center" wrapText="1" readingOrder="1"/>
    </xf>
    <xf numFmtId="0" fontId="15" fillId="2" borderId="15" xfId="0" applyFont="1" applyFill="1" applyBorder="1" applyAlignment="1">
      <alignment horizontal="center" vertical="center" wrapText="1"/>
    </xf>
    <xf numFmtId="0" fontId="15" fillId="3" borderId="8" xfId="0" applyFont="1" applyFill="1" applyBorder="1" applyAlignment="1">
      <alignment horizontal="center" vertical="center" wrapText="1"/>
    </xf>
    <xf numFmtId="9" fontId="0" fillId="0" borderId="25" xfId="2" applyFont="1" applyFill="1" applyBorder="1" applyAlignment="1">
      <alignment horizontal="center" vertical="center" wrapText="1"/>
    </xf>
    <xf numFmtId="0" fontId="0" fillId="0" borderId="18" xfId="1" applyNumberFormat="1" applyFont="1" applyFill="1" applyBorder="1" applyAlignment="1">
      <alignment horizontal="center" vertical="center" wrapText="1"/>
    </xf>
    <xf numFmtId="9" fontId="0" fillId="0" borderId="9" xfId="2" applyFont="1" applyFill="1" applyBorder="1" applyAlignment="1">
      <alignment horizontal="center" vertical="center" wrapText="1"/>
    </xf>
    <xf numFmtId="0" fontId="0" fillId="0" borderId="11" xfId="1" applyNumberFormat="1" applyFont="1" applyFill="1" applyBorder="1" applyAlignment="1">
      <alignment horizontal="center" vertical="center" wrapText="1"/>
    </xf>
    <xf numFmtId="0" fontId="17" fillId="3" borderId="21" xfId="2" applyNumberFormat="1" applyFont="1" applyFill="1" applyBorder="1" applyAlignment="1">
      <alignment horizontal="center" vertical="center" wrapText="1"/>
    </xf>
    <xf numFmtId="0" fontId="17" fillId="3" borderId="22" xfId="2" applyNumberFormat="1" applyFont="1" applyFill="1" applyBorder="1" applyAlignment="1">
      <alignment horizontal="center" vertical="center" wrapText="1"/>
    </xf>
    <xf numFmtId="9" fontId="0" fillId="0" borderId="17" xfId="2" applyFont="1" applyFill="1" applyBorder="1" applyAlignment="1">
      <alignment horizontal="center" vertical="center" wrapText="1"/>
    </xf>
    <xf numFmtId="0" fontId="0" fillId="0" borderId="18" xfId="0" applyBorder="1" applyAlignment="1">
      <alignment horizontal="center" vertical="center" wrapText="1"/>
    </xf>
    <xf numFmtId="0" fontId="19" fillId="0" borderId="0" xfId="0" applyFont="1" applyAlignment="1">
      <alignment horizontal="center" vertical="center" wrapText="1"/>
    </xf>
    <xf numFmtId="0" fontId="3" fillId="0" borderId="0" xfId="0" applyFont="1" applyAlignment="1">
      <alignment horizontal="right" vertical="center" wrapText="1"/>
    </xf>
    <xf numFmtId="9" fontId="0" fillId="0" borderId="20" xfId="2" applyFont="1" applyFill="1" applyBorder="1" applyAlignment="1">
      <alignment horizontal="center" vertical="center" wrapText="1"/>
    </xf>
    <xf numFmtId="9" fontId="17" fillId="3" borderId="21" xfId="2" applyFont="1" applyFill="1" applyBorder="1" applyAlignment="1">
      <alignment horizontal="center" vertical="center" wrapText="1"/>
    </xf>
    <xf numFmtId="9" fontId="0" fillId="0" borderId="13" xfId="2" applyFont="1" applyFill="1" applyBorder="1" applyAlignment="1">
      <alignment horizontal="center" vertical="center" wrapText="1"/>
    </xf>
    <xf numFmtId="0" fontId="0" fillId="0" borderId="27" xfId="0" applyBorder="1" applyAlignment="1">
      <alignment horizontal="center" vertical="center" wrapText="1"/>
    </xf>
    <xf numFmtId="2" fontId="0" fillId="0" borderId="0" xfId="2" applyNumberFormat="1" applyFont="1" applyFill="1" applyAlignment="1">
      <alignment horizontal="center" vertical="center" wrapText="1"/>
    </xf>
    <xf numFmtId="2" fontId="0" fillId="0" borderId="0" xfId="0" applyNumberFormat="1" applyAlignment="1">
      <alignment horizontal="center" vertical="center" wrapText="1"/>
    </xf>
    <xf numFmtId="0" fontId="0" fillId="0" borderId="6" xfId="0" applyBorder="1" applyAlignment="1">
      <alignment horizontal="center" vertical="center" wrapText="1"/>
    </xf>
    <xf numFmtId="2" fontId="0" fillId="0" borderId="6" xfId="2" applyNumberFormat="1" applyFont="1" applyFill="1" applyBorder="1" applyAlignment="1">
      <alignment horizontal="center" vertical="center" wrapText="1"/>
    </xf>
    <xf numFmtId="2" fontId="0" fillId="0" borderId="8" xfId="0" applyNumberFormat="1" applyBorder="1" applyAlignment="1">
      <alignment horizontal="center" vertical="center" wrapText="1"/>
    </xf>
    <xf numFmtId="166" fontId="7" fillId="0" borderId="9" xfId="0" applyNumberFormat="1" applyFont="1" applyBorder="1" applyAlignment="1">
      <alignment horizontal="center" vertical="center" wrapText="1"/>
    </xf>
    <xf numFmtId="0" fontId="15" fillId="2" borderId="2" xfId="0" applyFont="1" applyFill="1" applyBorder="1" applyAlignment="1">
      <alignment horizontal="center" vertical="center" wrapText="1"/>
    </xf>
    <xf numFmtId="0" fontId="15" fillId="3" borderId="2" xfId="0" applyFont="1" applyFill="1" applyBorder="1" applyAlignment="1">
      <alignment horizontal="center" vertical="center" wrapText="1"/>
    </xf>
    <xf numFmtId="0" fontId="0" fillId="0" borderId="39" xfId="3" applyNumberFormat="1" applyFont="1" applyFill="1" applyBorder="1" applyAlignment="1">
      <alignment horizontal="center" vertical="center" wrapText="1"/>
    </xf>
    <xf numFmtId="0" fontId="0" fillId="0" borderId="37" xfId="1" applyNumberFormat="1" applyFont="1" applyFill="1" applyBorder="1" applyAlignment="1">
      <alignment horizontal="center" vertical="center" wrapText="1"/>
    </xf>
    <xf numFmtId="0" fontId="17" fillId="3" borderId="40" xfId="2" applyNumberFormat="1" applyFont="1" applyFill="1" applyBorder="1" applyAlignment="1">
      <alignment horizontal="center" vertical="center" wrapText="1"/>
    </xf>
    <xf numFmtId="0" fontId="0" fillId="0" borderId="41" xfId="3" applyNumberFormat="1" applyFont="1" applyFill="1" applyBorder="1" applyAlignment="1">
      <alignment horizontal="center" vertical="center" wrapText="1"/>
    </xf>
    <xf numFmtId="0" fontId="0" fillId="0" borderId="42" xfId="3" applyNumberFormat="1" applyFont="1" applyFill="1" applyBorder="1" applyAlignment="1">
      <alignment horizontal="center" vertical="center" wrapText="1"/>
    </xf>
    <xf numFmtId="0" fontId="0" fillId="0" borderId="37" xfId="3" applyNumberFormat="1" applyFont="1" applyFill="1" applyBorder="1" applyAlignment="1">
      <alignment horizontal="center" vertical="center" wrapText="1"/>
    </xf>
    <xf numFmtId="0" fontId="0" fillId="0" borderId="43" xfId="3" applyNumberFormat="1" applyFont="1" applyFill="1" applyBorder="1" applyAlignment="1">
      <alignment horizontal="center" vertical="center" wrapText="1"/>
    </xf>
    <xf numFmtId="0" fontId="11" fillId="4" borderId="29" xfId="0" applyFont="1" applyFill="1" applyBorder="1" applyAlignment="1">
      <alignment horizontal="center" vertical="center" wrapText="1" readingOrder="1"/>
    </xf>
    <xf numFmtId="0" fontId="4" fillId="0" borderId="0" xfId="0" applyFont="1"/>
    <xf numFmtId="0" fontId="6" fillId="4" borderId="9" xfId="0" applyFont="1" applyFill="1" applyBorder="1" applyAlignment="1">
      <alignment horizontal="left" vertical="center" wrapText="1" readingOrder="1"/>
    </xf>
    <xf numFmtId="0" fontId="4" fillId="0" borderId="0" xfId="0" applyFont="1" applyAlignment="1">
      <alignment vertical="center"/>
    </xf>
    <xf numFmtId="0" fontId="4" fillId="0" borderId="0" xfId="0" applyFont="1" applyAlignment="1">
      <alignment vertical="top"/>
    </xf>
    <xf numFmtId="0" fontId="0" fillId="0" borderId="0" xfId="0" applyAlignment="1">
      <alignment horizontal="justify" vertical="center" wrapText="1"/>
    </xf>
    <xf numFmtId="0" fontId="21" fillId="0" borderId="0" xfId="0" applyFont="1" applyAlignment="1">
      <alignment horizontal="justify" vertical="top" wrapText="1"/>
    </xf>
    <xf numFmtId="0" fontId="0" fillId="0" borderId="0" xfId="0" applyAlignment="1">
      <alignment horizontal="justify" vertical="top" wrapText="1"/>
    </xf>
    <xf numFmtId="0" fontId="21" fillId="0" borderId="0" xfId="0" applyFont="1" applyAlignment="1">
      <alignment horizontal="left" vertical="top" wrapText="1"/>
    </xf>
    <xf numFmtId="0" fontId="0" fillId="0" borderId="0" xfId="0" applyAlignment="1">
      <alignment horizontal="left" wrapText="1"/>
    </xf>
    <xf numFmtId="0" fontId="0" fillId="0" borderId="0" xfId="0" applyAlignment="1">
      <alignment horizontal="left" vertical="top" wrapText="1"/>
    </xf>
    <xf numFmtId="0" fontId="0" fillId="0" borderId="0" xfId="0" applyAlignment="1">
      <alignment horizontal="center" vertical="center" wrapText="1"/>
    </xf>
    <xf numFmtId="0" fontId="0" fillId="0" borderId="0" xfId="0" applyAlignment="1">
      <alignment horizontal="center" wrapText="1"/>
    </xf>
    <xf numFmtId="0" fontId="20" fillId="7" borderId="49" xfId="0" applyFont="1" applyFill="1" applyBorder="1" applyAlignment="1">
      <alignment horizontal="center" vertical="center" wrapText="1"/>
    </xf>
    <xf numFmtId="0" fontId="20" fillId="7" borderId="50" xfId="0" applyFont="1" applyFill="1" applyBorder="1" applyAlignment="1">
      <alignment horizontal="center" vertical="center" wrapText="1"/>
    </xf>
    <xf numFmtId="0" fontId="20" fillId="7" borderId="51" xfId="0" applyFont="1" applyFill="1" applyBorder="1" applyAlignment="1">
      <alignment horizontal="center" vertical="center" wrapText="1"/>
    </xf>
    <xf numFmtId="0" fontId="5" fillId="0" borderId="30" xfId="0" applyFont="1" applyBorder="1" applyAlignment="1">
      <alignment horizontal="center"/>
    </xf>
    <xf numFmtId="0" fontId="5" fillId="0" borderId="31" xfId="0" applyFont="1" applyBorder="1" applyAlignment="1">
      <alignment horizontal="center"/>
    </xf>
    <xf numFmtId="0" fontId="5" fillId="0" borderId="32" xfId="0" applyFont="1" applyBorder="1" applyAlignment="1">
      <alignment horizontal="center"/>
    </xf>
    <xf numFmtId="0" fontId="12" fillId="6" borderId="29" xfId="0" applyFont="1" applyFill="1" applyBorder="1" applyAlignment="1">
      <alignment horizontal="center" vertical="center" wrapText="1" readingOrder="1"/>
    </xf>
    <xf numFmtId="0" fontId="11" fillId="5" borderId="29" xfId="0" applyFont="1" applyFill="1" applyBorder="1" applyAlignment="1">
      <alignment horizontal="center" vertical="center" wrapText="1" readingOrder="1"/>
    </xf>
    <xf numFmtId="0" fontId="11" fillId="4" borderId="33" xfId="0" applyFont="1" applyFill="1" applyBorder="1" applyAlignment="1">
      <alignment horizontal="center" vertical="center" wrapText="1" readingOrder="1"/>
    </xf>
    <xf numFmtId="0" fontId="11" fillId="4" borderId="34" xfId="0" applyFont="1" applyFill="1" applyBorder="1" applyAlignment="1">
      <alignment horizontal="center" vertical="center" wrapText="1" readingOrder="1"/>
    </xf>
    <xf numFmtId="0" fontId="14" fillId="0" borderId="33" xfId="0" applyFont="1" applyBorder="1" applyAlignment="1">
      <alignment horizontal="center" vertical="center"/>
    </xf>
    <xf numFmtId="0" fontId="14" fillId="0" borderId="34" xfId="0" applyFont="1" applyBorder="1" applyAlignment="1">
      <alignment horizontal="center" vertical="center"/>
    </xf>
    <xf numFmtId="0" fontId="11" fillId="4" borderId="29" xfId="0" applyFont="1" applyFill="1" applyBorder="1" applyAlignment="1">
      <alignment horizontal="center" vertical="center" wrapText="1" readingOrder="1"/>
    </xf>
    <xf numFmtId="0" fontId="14" fillId="0" borderId="29" xfId="0" applyFont="1" applyBorder="1" applyAlignment="1">
      <alignment horizontal="center" vertical="center"/>
    </xf>
    <xf numFmtId="0" fontId="8" fillId="2" borderId="15"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0" fillId="0" borderId="45" xfId="0" applyBorder="1" applyAlignment="1">
      <alignment horizontal="left" vertical="center" wrapText="1"/>
    </xf>
    <xf numFmtId="0" fontId="0" fillId="0" borderId="43" xfId="0" applyBorder="1" applyAlignment="1">
      <alignment horizontal="left" vertical="center" wrapText="1"/>
    </xf>
    <xf numFmtId="0" fontId="15" fillId="3" borderId="15" xfId="0" applyFont="1" applyFill="1" applyBorder="1" applyAlignment="1">
      <alignment horizontal="center" vertical="center" wrapText="1"/>
    </xf>
    <xf numFmtId="0" fontId="15" fillId="3" borderId="7" xfId="0" applyFont="1" applyFill="1" applyBorder="1" applyAlignment="1">
      <alignment horizontal="center" vertical="center" wrapText="1"/>
    </xf>
    <xf numFmtId="0" fontId="0" fillId="0" borderId="47" xfId="0" applyBorder="1" applyAlignment="1">
      <alignment horizontal="center" vertical="center" wrapText="1"/>
    </xf>
    <xf numFmtId="0" fontId="0" fillId="0" borderId="41" xfId="0" applyBorder="1" applyAlignment="1">
      <alignment horizontal="center" vertical="center" wrapText="1"/>
    </xf>
    <xf numFmtId="0" fontId="0" fillId="0" borderId="48" xfId="0" applyBorder="1" applyAlignment="1">
      <alignment horizontal="left" vertical="center" wrapText="1"/>
    </xf>
    <xf numFmtId="0" fontId="0" fillId="0" borderId="42" xfId="0" applyBorder="1" applyAlignment="1">
      <alignment horizontal="left" vertical="center" wrapText="1"/>
    </xf>
    <xf numFmtId="0" fontId="7" fillId="0" borderId="47" xfId="0" applyFont="1" applyBorder="1" applyAlignment="1">
      <alignment horizontal="left" vertical="center" wrapText="1"/>
    </xf>
    <xf numFmtId="0" fontId="7" fillId="0" borderId="41" xfId="0" applyFont="1" applyBorder="1" applyAlignment="1">
      <alignment horizontal="left" vertical="center" wrapText="1"/>
    </xf>
    <xf numFmtId="0" fontId="0" fillId="0" borderId="44" xfId="0" applyBorder="1" applyAlignment="1">
      <alignment horizontal="left" vertical="center" wrapText="1"/>
    </xf>
    <xf numFmtId="0" fontId="0" fillId="0" borderId="37" xfId="0" applyBorder="1" applyAlignment="1">
      <alignment horizontal="left" vertical="center" wrapText="1"/>
    </xf>
    <xf numFmtId="0" fontId="0" fillId="0" borderId="38" xfId="0" applyBorder="1" applyAlignment="1">
      <alignment horizontal="center"/>
    </xf>
    <xf numFmtId="0" fontId="15" fillId="2" borderId="1" xfId="0" applyFont="1" applyFill="1" applyBorder="1" applyAlignment="1">
      <alignment horizontal="center" vertical="center" wrapText="1"/>
    </xf>
    <xf numFmtId="0" fontId="15" fillId="2" borderId="46" xfId="0" applyFont="1" applyFill="1" applyBorder="1" applyAlignment="1">
      <alignment horizontal="center" vertical="center" wrapText="1"/>
    </xf>
    <xf numFmtId="0" fontId="0" fillId="0" borderId="47" xfId="0" applyBorder="1" applyAlignment="1">
      <alignment horizontal="left" vertical="center" wrapText="1"/>
    </xf>
    <xf numFmtId="0" fontId="0" fillId="0" borderId="41" xfId="0" applyBorder="1" applyAlignment="1">
      <alignment horizontal="left" vertical="center" wrapText="1"/>
    </xf>
    <xf numFmtId="0" fontId="12" fillId="6" borderId="35" xfId="0" applyFont="1" applyFill="1" applyBorder="1" applyAlignment="1">
      <alignment horizontal="center" vertical="center" wrapText="1" readingOrder="1"/>
    </xf>
    <xf numFmtId="0" fontId="12" fillId="6" borderId="36" xfId="0" applyFont="1" applyFill="1" applyBorder="1" applyAlignment="1">
      <alignment horizontal="center" vertical="center" wrapText="1" readingOrder="1"/>
    </xf>
    <xf numFmtId="0" fontId="12" fillId="6" borderId="37" xfId="0" applyFont="1" applyFill="1" applyBorder="1" applyAlignment="1">
      <alignment horizontal="center" vertical="center" wrapText="1" readingOrder="1"/>
    </xf>
    <xf numFmtId="0" fontId="6" fillId="0" borderId="35" xfId="0" applyFont="1" applyBorder="1" applyAlignment="1">
      <alignment horizontal="center" vertical="center" wrapText="1" readingOrder="1"/>
    </xf>
    <xf numFmtId="0" fontId="6" fillId="0" borderId="36" xfId="0" applyFont="1" applyBorder="1" applyAlignment="1">
      <alignment horizontal="center" vertical="center" wrapText="1" readingOrder="1"/>
    </xf>
    <xf numFmtId="0" fontId="16" fillId="0" borderId="0" xfId="0" applyFont="1" applyAlignment="1">
      <alignment horizontal="center" vertical="center" wrapText="1"/>
    </xf>
    <xf numFmtId="0" fontId="18" fillId="0" borderId="0" xfId="0" applyFont="1" applyAlignment="1">
      <alignment horizontal="center" vertical="center" wrapText="1"/>
    </xf>
    <xf numFmtId="0" fontId="15" fillId="2" borderId="4" xfId="0" applyFont="1" applyFill="1" applyBorder="1" applyAlignment="1">
      <alignment horizontal="center" vertical="center" wrapText="1"/>
    </xf>
    <xf numFmtId="0" fontId="15" fillId="2" borderId="5" xfId="0" applyFont="1" applyFill="1" applyBorder="1" applyAlignment="1">
      <alignment horizontal="center" vertical="center" wrapText="1"/>
    </xf>
    <xf numFmtId="0" fontId="5" fillId="0" borderId="0" xfId="0" applyFont="1" applyAlignment="1">
      <alignment vertical="center" wrapText="1"/>
    </xf>
    <xf numFmtId="14" fontId="14" fillId="0" borderId="29" xfId="0" applyNumberFormat="1" applyFont="1" applyBorder="1" applyAlignment="1">
      <alignment horizontal="center" vertical="center"/>
    </xf>
    <xf numFmtId="0" fontId="4" fillId="0" borderId="9" xfId="0" applyFont="1" applyBorder="1" applyAlignment="1">
      <alignment horizontal="center" vertical="center"/>
    </xf>
  </cellXfs>
  <cellStyles count="4">
    <cellStyle name="Millares" xfId="1" builtinId="3"/>
    <cellStyle name="Moneda" xfId="3" builtinId="4"/>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22/10/relationships/richValueRel" Target="richData/richValueRel.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eetMetadata" Target="metadata.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microsoft.com/office/2017/06/relationships/rdRichValueTypes" Target="richData/rdRichValueTypes.xml"/><Relationship Id="rId5" Type="http://schemas.openxmlformats.org/officeDocument/2006/relationships/styles" Target="styles.xml"/><Relationship Id="rId15" Type="http://schemas.openxmlformats.org/officeDocument/2006/relationships/customXml" Target="../customXml/item3.xml"/><Relationship Id="rId10" Type="http://schemas.microsoft.com/office/2017/06/relationships/rdRichValueStructure" Target="richData/rdrichvaluestructure.xml"/><Relationship Id="rId4" Type="http://schemas.openxmlformats.org/officeDocument/2006/relationships/theme" Target="theme/theme1.xml"/><Relationship Id="rId9" Type="http://schemas.microsoft.com/office/2017/06/relationships/rdRichValue" Target="richData/rdrichvalue.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3.tmp"/></Relationships>
</file>

<file path=xl/drawings/_rels/drawing2.xml.rels><?xml version="1.0" encoding="UTF-8" standalone="yes"?>
<Relationships xmlns="http://schemas.openxmlformats.org/package/2006/relationships"><Relationship Id="rId1" Type="http://schemas.openxmlformats.org/officeDocument/2006/relationships/image" Target="../media/image3.tmp"/></Relationships>
</file>

<file path=xl/drawings/_rels/drawing3.xml.rels><?xml version="1.0" encoding="UTF-8" standalone="yes"?>
<Relationships xmlns="http://schemas.openxmlformats.org/package/2006/relationships"><Relationship Id="rId1" Type="http://schemas.openxmlformats.org/officeDocument/2006/relationships/image" Target="../media/image3.tmp"/></Relationships>
</file>

<file path=xl/drawings/drawing1.xml><?xml version="1.0" encoding="utf-8"?>
<xdr:wsDr xmlns:xdr="http://schemas.openxmlformats.org/drawingml/2006/spreadsheetDrawing" xmlns:a="http://schemas.openxmlformats.org/drawingml/2006/main">
  <xdr:twoCellAnchor editAs="oneCell">
    <xdr:from>
      <xdr:col>1</xdr:col>
      <xdr:colOff>497933</xdr:colOff>
      <xdr:row>0</xdr:row>
      <xdr:rowOff>131190</xdr:rowOff>
    </xdr:from>
    <xdr:to>
      <xdr:col>1</xdr:col>
      <xdr:colOff>1612179</xdr:colOff>
      <xdr:row>2</xdr:row>
      <xdr:rowOff>113338</xdr:rowOff>
    </xdr:to>
    <xdr:pic>
      <xdr:nvPicPr>
        <xdr:cNvPr id="2" name="Imagen 1" descr="Logotipo&#10;&#10;El contenido generado por IA puede ser incorrecto., Imagen">
          <a:extLst>
            <a:ext uri="{FF2B5EF4-FFF2-40B4-BE49-F238E27FC236}">
              <a16:creationId xmlns:a16="http://schemas.microsoft.com/office/drawing/2014/main" id="{25A41034-FAA8-4A9C-B12B-C2C0EBBDD10F}"/>
            </a:ext>
          </a:extLst>
        </xdr:cNvPr>
        <xdr:cNvPicPr>
          <a:picLocks noChangeAspect="1"/>
        </xdr:cNvPicPr>
      </xdr:nvPicPr>
      <xdr:blipFill>
        <a:blip xmlns:r="http://schemas.openxmlformats.org/officeDocument/2006/relationships" r:embed="rId1"/>
        <a:stretch>
          <a:fillRect/>
        </a:stretch>
      </xdr:blipFill>
      <xdr:spPr>
        <a:xfrm>
          <a:off x="1262148" y="131190"/>
          <a:ext cx="1114246" cy="72421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1140317</xdr:colOff>
      <xdr:row>0</xdr:row>
      <xdr:rowOff>53661</xdr:rowOff>
    </xdr:from>
    <xdr:to>
      <xdr:col>1</xdr:col>
      <xdr:colOff>2254563</xdr:colOff>
      <xdr:row>2</xdr:row>
      <xdr:rowOff>35809</xdr:rowOff>
    </xdr:to>
    <xdr:pic>
      <xdr:nvPicPr>
        <xdr:cNvPr id="2" name="Imagen 1" descr="Logotipo&#10;&#10;El contenido generado por IA puede ser incorrecto., Imagen">
          <a:extLst>
            <a:ext uri="{FF2B5EF4-FFF2-40B4-BE49-F238E27FC236}">
              <a16:creationId xmlns:a16="http://schemas.microsoft.com/office/drawing/2014/main" id="{867972B5-31AA-46B0-AA8C-E102E151159B}"/>
            </a:ext>
          </a:extLst>
        </xdr:cNvPr>
        <xdr:cNvPicPr>
          <a:picLocks noChangeAspect="1"/>
        </xdr:cNvPicPr>
      </xdr:nvPicPr>
      <xdr:blipFill>
        <a:blip xmlns:r="http://schemas.openxmlformats.org/officeDocument/2006/relationships" r:embed="rId1"/>
        <a:stretch>
          <a:fillRect/>
        </a:stretch>
      </xdr:blipFill>
      <xdr:spPr>
        <a:xfrm>
          <a:off x="1905000" y="53661"/>
          <a:ext cx="1114246" cy="7200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724440</xdr:colOff>
      <xdr:row>0</xdr:row>
      <xdr:rowOff>40250</xdr:rowOff>
    </xdr:from>
    <xdr:to>
      <xdr:col>1</xdr:col>
      <xdr:colOff>1281182</xdr:colOff>
      <xdr:row>2</xdr:row>
      <xdr:rowOff>238398</xdr:rowOff>
    </xdr:to>
    <xdr:pic>
      <xdr:nvPicPr>
        <xdr:cNvPr id="2" name="Imagen 1" descr="Logotipo&#10;&#10;El contenido generado por IA puede ser incorrecto., Imagen">
          <a:extLst>
            <a:ext uri="{FF2B5EF4-FFF2-40B4-BE49-F238E27FC236}">
              <a16:creationId xmlns:a16="http://schemas.microsoft.com/office/drawing/2014/main" id="{26633C81-DE88-47CF-BB46-9E22E46E0C59}"/>
            </a:ext>
          </a:extLst>
        </xdr:cNvPr>
        <xdr:cNvPicPr>
          <a:picLocks noChangeAspect="1"/>
        </xdr:cNvPicPr>
      </xdr:nvPicPr>
      <xdr:blipFill>
        <a:blip xmlns:r="http://schemas.openxmlformats.org/officeDocument/2006/relationships" r:embed="rId1"/>
        <a:stretch>
          <a:fillRect/>
        </a:stretch>
      </xdr:blipFill>
      <xdr:spPr>
        <a:xfrm>
          <a:off x="724440" y="40250"/>
          <a:ext cx="1308010" cy="936000"/>
        </a:xfrm>
        <a:prstGeom prst="rect">
          <a:avLst/>
        </a:prstGeom>
      </xdr:spPr>
    </xdr:pic>
    <xdr:clientData/>
  </xdr:twoCellAnchor>
</xdr:wsDr>
</file>

<file path=xl/richData/_rels/richValueRel.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2">
  <rv s="0">
    <v>0</v>
    <v>5</v>
  </rv>
  <rv s="0">
    <v>1</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el r:id="rId2"/>
</richValueRels>
</file>

<file path=xl/theme/theme1.xml><?xml version="1.0" encoding="utf-8"?>
<a:theme xmlns:a="http://schemas.openxmlformats.org/drawingml/2006/main" name="Tema de 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93492E-6383-4E88-B103-64047209917B}">
  <dimension ref="B1:O86"/>
  <sheetViews>
    <sheetView showGridLines="0" tabSelected="1" zoomScale="90" zoomScaleNormal="90" workbookViewId="0">
      <selection activeCell="B7" sqref="B7:L7"/>
    </sheetView>
  </sheetViews>
  <sheetFormatPr baseColWidth="10" defaultColWidth="11.42578125" defaultRowHeight="15" x14ac:dyDescent="0.25"/>
  <cols>
    <col min="2" max="2" width="31.140625" customWidth="1"/>
    <col min="3" max="3" width="13.140625" customWidth="1"/>
    <col min="4" max="4" width="14.42578125" customWidth="1"/>
    <col min="5" max="5" width="13.140625" customWidth="1"/>
    <col min="6" max="8" width="15.5703125" bestFit="1" customWidth="1"/>
    <col min="9" max="9" width="32" style="1" bestFit="1" customWidth="1"/>
    <col min="10" max="12" width="15.5703125" bestFit="1" customWidth="1"/>
  </cols>
  <sheetData>
    <row r="1" spans="2:15" ht="33.75" customHeight="1" x14ac:dyDescent="0.25">
      <c r="B1" s="113" t="s">
        <v>0</v>
      </c>
      <c r="C1" s="116" t="s">
        <v>1</v>
      </c>
      <c r="D1" s="116"/>
      <c r="E1" s="116"/>
      <c r="F1" s="116"/>
      <c r="G1" s="116"/>
      <c r="H1" s="116"/>
      <c r="I1" s="116"/>
      <c r="J1" s="116"/>
      <c r="K1" s="116"/>
      <c r="L1" s="116"/>
    </row>
    <row r="2" spans="2:15" ht="24.75" customHeight="1" x14ac:dyDescent="0.25">
      <c r="B2" s="114"/>
      <c r="C2" s="117" t="s">
        <v>2</v>
      </c>
      <c r="D2" s="117"/>
      <c r="E2" s="117"/>
      <c r="F2" s="117"/>
      <c r="G2" s="117"/>
      <c r="H2" s="117"/>
      <c r="I2" s="117"/>
      <c r="J2" s="117"/>
      <c r="K2" s="117"/>
      <c r="L2" s="117"/>
    </row>
    <row r="3" spans="2:15" ht="24.75" customHeight="1" x14ac:dyDescent="0.25">
      <c r="B3" s="115"/>
      <c r="C3" s="118" t="s">
        <v>3</v>
      </c>
      <c r="D3" s="119"/>
      <c r="E3" s="120" t="s">
        <v>4</v>
      </c>
      <c r="F3" s="121"/>
      <c r="G3" s="122" t="s">
        <v>5</v>
      </c>
      <c r="H3" s="122"/>
      <c r="I3" s="63">
        <v>1</v>
      </c>
      <c r="J3" s="97" t="s">
        <v>6</v>
      </c>
      <c r="K3" s="159">
        <v>46170</v>
      </c>
      <c r="L3" s="123"/>
    </row>
    <row r="4" spans="2:15" ht="9.75" customHeight="1" x14ac:dyDescent="0.25"/>
    <row r="5" spans="2:15" ht="9.75" customHeight="1" x14ac:dyDescent="0.25">
      <c r="B5" s="5"/>
      <c r="C5" s="5"/>
      <c r="D5" s="5"/>
      <c r="E5" s="5"/>
      <c r="F5" s="5"/>
      <c r="G5" s="5"/>
      <c r="H5" s="5"/>
      <c r="I5" s="6"/>
      <c r="J5" s="5"/>
      <c r="K5" s="5"/>
      <c r="L5" s="5"/>
    </row>
    <row r="6" spans="2:15" s="4" customFormat="1" ht="22.5" customHeight="1" thickBot="1" x14ac:dyDescent="0.3">
      <c r="B6"/>
      <c r="C6"/>
      <c r="D6"/>
      <c r="E6"/>
      <c r="F6"/>
      <c r="G6"/>
      <c r="H6"/>
      <c r="I6"/>
      <c r="J6"/>
      <c r="K6"/>
      <c r="L6"/>
    </row>
    <row r="7" spans="2:15" s="4" customFormat="1" ht="15.75" thickBot="1" x14ac:dyDescent="0.3">
      <c r="B7" s="110" t="s">
        <v>7</v>
      </c>
      <c r="C7" s="111"/>
      <c r="D7" s="111"/>
      <c r="E7" s="111"/>
      <c r="F7" s="111"/>
      <c r="G7" s="111"/>
      <c r="H7" s="111"/>
      <c r="I7" s="111"/>
      <c r="J7" s="111"/>
      <c r="K7" s="111"/>
      <c r="L7" s="112"/>
      <c r="M7"/>
      <c r="N7"/>
      <c r="O7"/>
    </row>
    <row r="8" spans="2:15" s="4" customFormat="1" ht="11.25" customHeight="1" x14ac:dyDescent="0.25">
      <c r="B8"/>
      <c r="C8"/>
      <c r="D8"/>
      <c r="E8"/>
      <c r="F8"/>
      <c r="G8"/>
      <c r="H8"/>
      <c r="I8"/>
      <c r="J8"/>
      <c r="K8"/>
      <c r="L8"/>
      <c r="M8"/>
      <c r="N8"/>
      <c r="O8"/>
    </row>
    <row r="9" spans="2:15" s="4" customFormat="1" ht="60.75" customHeight="1" x14ac:dyDescent="0.2">
      <c r="B9" s="103" t="s">
        <v>8</v>
      </c>
      <c r="C9" s="104"/>
      <c r="D9" s="104"/>
      <c r="E9" s="104"/>
      <c r="F9" s="104"/>
      <c r="G9" s="104"/>
      <c r="H9" s="104"/>
      <c r="I9" s="104"/>
      <c r="J9" s="104"/>
      <c r="K9" s="104"/>
      <c r="L9" s="104"/>
    </row>
    <row r="10" spans="2:15" s="4" customFormat="1" ht="100.5" customHeight="1" x14ac:dyDescent="0.2">
      <c r="B10" s="105" t="s">
        <v>9</v>
      </c>
      <c r="C10" s="105"/>
      <c r="D10" s="105"/>
      <c r="E10" s="105"/>
      <c r="F10" s="105"/>
      <c r="G10" s="105"/>
      <c r="H10" s="105"/>
      <c r="I10" s="105"/>
      <c r="J10" s="105"/>
      <c r="K10" s="105"/>
      <c r="L10" s="105"/>
    </row>
    <row r="11" spans="2:15" s="4" customFormat="1" ht="24" customHeight="1" x14ac:dyDescent="0.25">
      <c r="B11" s="100" t="s">
        <v>10</v>
      </c>
      <c r="C11"/>
      <c r="D11"/>
      <c r="E11"/>
      <c r="F11"/>
      <c r="G11"/>
      <c r="H11"/>
      <c r="I11"/>
      <c r="J11"/>
      <c r="K11"/>
      <c r="L11"/>
    </row>
    <row r="12" spans="2:15" s="4" customFormat="1" ht="44.25" customHeight="1" x14ac:dyDescent="0.2">
      <c r="B12" s="102" t="s">
        <v>11</v>
      </c>
      <c r="C12" s="102"/>
      <c r="D12" s="102"/>
      <c r="E12" s="102"/>
      <c r="F12" s="102"/>
      <c r="G12" s="102"/>
      <c r="H12" s="102"/>
      <c r="I12" s="102"/>
      <c r="J12" s="102"/>
      <c r="K12" s="102"/>
      <c r="L12" s="102"/>
    </row>
    <row r="13" spans="2:15" s="4" customFormat="1" ht="42.75" customHeight="1" x14ac:dyDescent="0.2">
      <c r="B13" s="102" t="s">
        <v>12</v>
      </c>
      <c r="C13" s="102"/>
      <c r="D13" s="102"/>
      <c r="E13" s="102"/>
      <c r="F13" s="102"/>
      <c r="G13" s="102"/>
      <c r="H13" s="102"/>
      <c r="I13" s="102"/>
      <c r="J13" s="102"/>
      <c r="K13" s="102"/>
      <c r="L13" s="102"/>
    </row>
    <row r="14" spans="2:15" s="4" customFormat="1" ht="24" customHeight="1" x14ac:dyDescent="0.25">
      <c r="B14" s="101" t="s">
        <v>13</v>
      </c>
      <c r="C14"/>
      <c r="D14"/>
      <c r="E14"/>
      <c r="F14"/>
      <c r="G14"/>
      <c r="H14"/>
      <c r="I14"/>
      <c r="J14"/>
      <c r="K14"/>
      <c r="L14"/>
    </row>
    <row r="15" spans="2:15" s="4" customFormat="1" ht="33.75" customHeight="1" x14ac:dyDescent="0.2">
      <c r="B15" s="102" t="s">
        <v>14</v>
      </c>
      <c r="C15" s="102"/>
      <c r="D15" s="102"/>
      <c r="E15" s="102"/>
      <c r="F15" s="102"/>
      <c r="G15" s="102"/>
      <c r="H15" s="102"/>
      <c r="I15" s="102"/>
      <c r="J15" s="102"/>
      <c r="K15" s="102"/>
      <c r="L15" s="102"/>
    </row>
    <row r="16" spans="2:15" s="4" customFormat="1" ht="57" customHeight="1" x14ac:dyDescent="0.2">
      <c r="B16" s="102" t="s">
        <v>45</v>
      </c>
      <c r="C16" s="102"/>
      <c r="D16" s="102"/>
      <c r="E16" s="102"/>
      <c r="F16" s="102"/>
      <c r="G16" s="102"/>
      <c r="H16" s="102"/>
      <c r="I16" s="102"/>
      <c r="J16" s="102"/>
      <c r="K16" s="102"/>
      <c r="L16" s="102"/>
    </row>
    <row r="17" spans="2:12" s="4" customFormat="1" ht="50.25" customHeight="1" x14ac:dyDescent="0.2">
      <c r="B17" s="108" t="e" vm="1">
        <v>#VALUE!</v>
      </c>
      <c r="C17" s="108"/>
      <c r="D17" s="108"/>
      <c r="E17" s="108"/>
      <c r="F17" s="108"/>
      <c r="G17" s="108"/>
      <c r="H17" s="108"/>
      <c r="I17" s="108"/>
      <c r="J17" s="108"/>
      <c r="K17" s="108"/>
      <c r="L17" s="108"/>
    </row>
    <row r="18" spans="2:12" s="4" customFormat="1" ht="92.25" customHeight="1" x14ac:dyDescent="0.2">
      <c r="B18" s="107" t="s">
        <v>41</v>
      </c>
      <c r="C18" s="107"/>
      <c r="D18" s="107"/>
      <c r="E18" s="107"/>
      <c r="F18" s="107"/>
      <c r="G18" s="107"/>
      <c r="H18" s="107"/>
      <c r="I18" s="107"/>
      <c r="J18" s="107"/>
      <c r="K18" s="107"/>
      <c r="L18" s="107"/>
    </row>
    <row r="19" spans="2:12" s="4" customFormat="1" ht="22.5" customHeight="1" x14ac:dyDescent="0.25">
      <c r="B19" s="98" t="s">
        <v>15</v>
      </c>
      <c r="C19"/>
      <c r="D19"/>
      <c r="E19"/>
      <c r="F19"/>
      <c r="G19"/>
      <c r="H19"/>
      <c r="I19"/>
      <c r="J19"/>
      <c r="K19"/>
      <c r="L19"/>
    </row>
    <row r="20" spans="2:12" s="4" customFormat="1" ht="72.75" customHeight="1" x14ac:dyDescent="0.2">
      <c r="B20" s="102" t="s">
        <v>16</v>
      </c>
      <c r="C20" s="102"/>
      <c r="D20" s="102"/>
      <c r="E20" s="102"/>
      <c r="F20" s="102"/>
      <c r="G20" s="102"/>
      <c r="H20" s="102"/>
      <c r="I20" s="102"/>
      <c r="J20" s="102"/>
      <c r="K20" s="102"/>
      <c r="L20" s="102"/>
    </row>
    <row r="21" spans="2:12" ht="31.5" customHeight="1" x14ac:dyDescent="0.25">
      <c r="B21" s="106" t="s">
        <v>17</v>
      </c>
      <c r="C21" s="106"/>
      <c r="D21" s="106"/>
      <c r="E21" s="106"/>
      <c r="F21" s="106"/>
      <c r="G21" s="106"/>
      <c r="H21" s="106"/>
      <c r="I21" s="106"/>
      <c r="J21" s="106"/>
      <c r="K21" s="106"/>
      <c r="L21" s="106"/>
    </row>
    <row r="22" spans="2:12" ht="64.5" customHeight="1" x14ac:dyDescent="0.25">
      <c r="B22" s="106" t="s">
        <v>42</v>
      </c>
      <c r="C22" s="106"/>
      <c r="D22" s="106"/>
      <c r="E22" s="106"/>
      <c r="F22" s="106"/>
      <c r="G22" s="106"/>
      <c r="H22" s="106"/>
      <c r="I22" s="106"/>
      <c r="J22" s="106"/>
      <c r="K22" s="106"/>
      <c r="L22" s="106"/>
    </row>
    <row r="23" spans="2:12" ht="34.5" customHeight="1" x14ac:dyDescent="0.25">
      <c r="B23" s="109" t="e" vm="2">
        <v>#VALUE!</v>
      </c>
      <c r="C23" s="109"/>
      <c r="D23" s="109"/>
      <c r="E23" s="109"/>
      <c r="F23" s="109"/>
      <c r="G23" s="109"/>
      <c r="H23" s="109"/>
      <c r="I23" s="109"/>
      <c r="J23" s="109"/>
      <c r="K23" s="109"/>
      <c r="L23" s="109"/>
    </row>
    <row r="24" spans="2:12" x14ac:dyDescent="0.25">
      <c r="E24" s="61"/>
      <c r="I24" s="2"/>
    </row>
    <row r="25" spans="2:12" ht="64.5" customHeight="1" x14ac:dyDescent="0.25">
      <c r="B25" s="107" t="s">
        <v>18</v>
      </c>
      <c r="C25" s="107"/>
      <c r="D25" s="107"/>
      <c r="E25" s="107"/>
      <c r="F25" s="107"/>
      <c r="G25" s="107"/>
      <c r="H25" s="107"/>
      <c r="I25" s="107"/>
      <c r="J25" s="107"/>
      <c r="K25" s="107"/>
      <c r="L25" s="107"/>
    </row>
    <row r="26" spans="2:12" x14ac:dyDescent="0.25">
      <c r="E26" s="61"/>
      <c r="I26" s="2"/>
    </row>
    <row r="27" spans="2:12" x14ac:dyDescent="0.25">
      <c r="E27" s="61"/>
      <c r="I27" s="2"/>
    </row>
    <row r="28" spans="2:12" x14ac:dyDescent="0.25">
      <c r="E28" s="61"/>
      <c r="I28" s="2"/>
    </row>
    <row r="29" spans="2:12" x14ac:dyDescent="0.25">
      <c r="B29" s="98"/>
      <c r="I29"/>
    </row>
    <row r="30" spans="2:12" x14ac:dyDescent="0.25">
      <c r="B30" s="102"/>
      <c r="C30" s="102"/>
      <c r="D30" s="102"/>
      <c r="E30" s="102"/>
      <c r="F30" s="102"/>
      <c r="G30" s="102"/>
      <c r="H30" s="102"/>
      <c r="I30" s="102"/>
      <c r="J30" s="102"/>
      <c r="K30" s="102"/>
      <c r="L30" s="102"/>
    </row>
    <row r="31" spans="2:12" x14ac:dyDescent="0.25">
      <c r="B31" s="102"/>
      <c r="C31" s="102"/>
      <c r="D31" s="102"/>
      <c r="E31" s="102"/>
      <c r="F31" s="102"/>
      <c r="G31" s="102"/>
      <c r="H31" s="102"/>
      <c r="I31" s="102"/>
      <c r="J31" s="102"/>
      <c r="K31" s="102"/>
      <c r="L31" s="102"/>
    </row>
    <row r="86" ht="61.5" customHeight="1" x14ac:dyDescent="0.25"/>
  </sheetData>
  <mergeCells count="23">
    <mergeCell ref="B7:L7"/>
    <mergeCell ref="B1:B3"/>
    <mergeCell ref="C1:L1"/>
    <mergeCell ref="C2:L2"/>
    <mergeCell ref="C3:D3"/>
    <mergeCell ref="E3:F3"/>
    <mergeCell ref="G3:H3"/>
    <mergeCell ref="K3:L3"/>
    <mergeCell ref="B30:L30"/>
    <mergeCell ref="B31:L31"/>
    <mergeCell ref="B9:L9"/>
    <mergeCell ref="B12:L12"/>
    <mergeCell ref="B13:L13"/>
    <mergeCell ref="B15:L15"/>
    <mergeCell ref="B20:L20"/>
    <mergeCell ref="B10:L10"/>
    <mergeCell ref="B16:L16"/>
    <mergeCell ref="B21:L21"/>
    <mergeCell ref="B22:L22"/>
    <mergeCell ref="B25:L25"/>
    <mergeCell ref="B17:L17"/>
    <mergeCell ref="B18:L18"/>
    <mergeCell ref="B23:L23"/>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82171F-812A-430F-8E92-B1B263E3344D}">
  <dimension ref="B1:L23"/>
  <sheetViews>
    <sheetView showGridLines="0" zoomScale="71" zoomScaleNormal="85" workbookViewId="0">
      <selection activeCell="B6" sqref="B6"/>
    </sheetView>
  </sheetViews>
  <sheetFormatPr baseColWidth="10" defaultColWidth="11.42578125" defaultRowHeight="15" x14ac:dyDescent="0.25"/>
  <cols>
    <col min="2" max="2" width="48.140625" customWidth="1"/>
    <col min="3" max="3" width="13.140625" customWidth="1"/>
    <col min="4" max="4" width="14.42578125" customWidth="1"/>
    <col min="5" max="5" width="13.140625" customWidth="1"/>
    <col min="6" max="8" width="15.5703125" bestFit="1" customWidth="1"/>
    <col min="9" max="9" width="32" style="1" bestFit="1" customWidth="1"/>
    <col min="10" max="12" width="15.5703125" bestFit="1" customWidth="1"/>
  </cols>
  <sheetData>
    <row r="1" spans="2:12" ht="33.75" customHeight="1" x14ac:dyDescent="0.25">
      <c r="B1" s="113" t="s">
        <v>0</v>
      </c>
      <c r="C1" s="116" t="s">
        <v>1</v>
      </c>
      <c r="D1" s="116"/>
      <c r="E1" s="116"/>
      <c r="F1" s="116"/>
      <c r="G1" s="116"/>
      <c r="H1" s="116"/>
      <c r="I1" s="116"/>
      <c r="J1" s="116"/>
      <c r="K1" s="116"/>
      <c r="L1" s="116"/>
    </row>
    <row r="2" spans="2:12" ht="24.75" customHeight="1" x14ac:dyDescent="0.25">
      <c r="B2" s="114"/>
      <c r="C2" s="117" t="s">
        <v>2</v>
      </c>
      <c r="D2" s="117"/>
      <c r="E2" s="117"/>
      <c r="F2" s="117"/>
      <c r="G2" s="117"/>
      <c r="H2" s="117"/>
      <c r="I2" s="117"/>
      <c r="J2" s="117"/>
      <c r="K2" s="117"/>
      <c r="L2" s="117"/>
    </row>
    <row r="3" spans="2:12" ht="24.75" customHeight="1" x14ac:dyDescent="0.25">
      <c r="B3" s="115"/>
      <c r="C3" s="118" t="s">
        <v>3</v>
      </c>
      <c r="D3" s="119"/>
      <c r="E3" s="120" t="s">
        <v>4</v>
      </c>
      <c r="F3" s="121"/>
      <c r="G3" s="122" t="s">
        <v>5</v>
      </c>
      <c r="H3" s="122"/>
      <c r="I3" s="63">
        <f>Instructivo!I3</f>
        <v>1</v>
      </c>
      <c r="J3" s="97" t="s">
        <v>6</v>
      </c>
      <c r="K3" s="159">
        <f>Instructivo!K3</f>
        <v>46170</v>
      </c>
      <c r="L3" s="123"/>
    </row>
    <row r="4" spans="2:12" ht="9.75" customHeight="1" x14ac:dyDescent="0.25"/>
    <row r="5" spans="2:12" ht="9.75" customHeight="1" x14ac:dyDescent="0.25">
      <c r="B5" s="5"/>
      <c r="C5" s="5"/>
      <c r="D5" s="5"/>
      <c r="E5" s="5"/>
      <c r="F5" s="5"/>
      <c r="G5" s="5"/>
      <c r="H5" s="5"/>
      <c r="I5" s="6"/>
      <c r="J5" s="5"/>
      <c r="K5" s="5"/>
      <c r="L5" s="5"/>
    </row>
    <row r="6" spans="2:12" s="4" customFormat="1" ht="22.5" customHeight="1" x14ac:dyDescent="0.2">
      <c r="B6" s="7" t="s">
        <v>19</v>
      </c>
      <c r="C6" s="127" t="s">
        <v>20</v>
      </c>
      <c r="D6" s="128"/>
      <c r="E6" s="129"/>
      <c r="F6" s="124" t="s">
        <v>21</v>
      </c>
      <c r="G6" s="125"/>
      <c r="H6" s="126"/>
      <c r="I6" s="130" t="s">
        <v>22</v>
      </c>
      <c r="J6" s="124" t="s">
        <v>23</v>
      </c>
      <c r="K6" s="125"/>
      <c r="L6" s="126"/>
    </row>
    <row r="7" spans="2:12" s="4" customFormat="1" ht="32.25" customHeight="1" x14ac:dyDescent="0.2">
      <c r="B7" s="8" t="s">
        <v>24</v>
      </c>
      <c r="C7" s="9" t="s">
        <v>25</v>
      </c>
      <c r="D7" s="10" t="s">
        <v>26</v>
      </c>
      <c r="E7" s="11" t="s">
        <v>27</v>
      </c>
      <c r="F7" s="9" t="s">
        <v>25</v>
      </c>
      <c r="G7" s="10" t="s">
        <v>26</v>
      </c>
      <c r="H7" s="11" t="s">
        <v>28</v>
      </c>
      <c r="I7" s="131"/>
      <c r="J7" s="9" t="s">
        <v>25</v>
      </c>
      <c r="K7" s="10" t="s">
        <v>26</v>
      </c>
      <c r="L7" s="11" t="s">
        <v>28</v>
      </c>
    </row>
    <row r="8" spans="2:12" s="4" customFormat="1" ht="32.25" customHeight="1" x14ac:dyDescent="0.2">
      <c r="B8" s="12" t="s">
        <v>29</v>
      </c>
      <c r="C8" s="13"/>
      <c r="D8" s="13"/>
      <c r="E8" s="14"/>
      <c r="F8" s="15" t="e">
        <f>C8/MAX(C$8:E$8)</f>
        <v>#DIV/0!</v>
      </c>
      <c r="G8" s="15" t="e">
        <f>D8/MAX(C$8:E$8)</f>
        <v>#DIV/0!</v>
      </c>
      <c r="H8" s="15" t="e">
        <f>E8/MAX(C$8:E$8)</f>
        <v>#DIV/0!</v>
      </c>
      <c r="I8" s="16">
        <v>0.2</v>
      </c>
      <c r="J8" s="15" t="e">
        <f>+F8*$I8</f>
        <v>#DIV/0!</v>
      </c>
      <c r="K8" s="15" t="e">
        <f>+G8*$I8</f>
        <v>#DIV/0!</v>
      </c>
      <c r="L8" s="17" t="e">
        <f t="shared" ref="J8:L9" si="0">+H8*$I8</f>
        <v>#DIV/0!</v>
      </c>
    </row>
    <row r="9" spans="2:12" s="4" customFormat="1" ht="32.25" customHeight="1" x14ac:dyDescent="0.2">
      <c r="B9" s="18" t="s">
        <v>30</v>
      </c>
      <c r="C9" s="19"/>
      <c r="D9" s="19"/>
      <c r="E9" s="20"/>
      <c r="F9" s="21" t="e">
        <f>C9/MAX(C$9:E$9)</f>
        <v>#DIV/0!</v>
      </c>
      <c r="G9" s="22" t="e">
        <f>D9/MAX(C$9:E$9)</f>
        <v>#DIV/0!</v>
      </c>
      <c r="H9" s="21" t="e">
        <f>E9/MAX(C$9:E$9)</f>
        <v>#DIV/0!</v>
      </c>
      <c r="I9" s="23">
        <v>0.1</v>
      </c>
      <c r="J9" s="24" t="e">
        <f t="shared" si="0"/>
        <v>#DIV/0!</v>
      </c>
      <c r="K9" s="24" t="e">
        <f t="shared" si="0"/>
        <v>#DIV/0!</v>
      </c>
      <c r="L9" s="25" t="e">
        <f t="shared" si="0"/>
        <v>#DIV/0!</v>
      </c>
    </row>
    <row r="10" spans="2:12" s="4" customFormat="1" ht="32.25" customHeight="1" x14ac:dyDescent="0.2">
      <c r="B10" s="26" t="s">
        <v>31</v>
      </c>
      <c r="C10" s="27"/>
      <c r="D10" s="27"/>
      <c r="E10" s="28"/>
      <c r="F10" s="29"/>
      <c r="G10" s="27"/>
      <c r="H10" s="28"/>
      <c r="I10" s="27"/>
      <c r="J10" s="27"/>
      <c r="K10" s="27"/>
      <c r="L10" s="30"/>
    </row>
    <row r="11" spans="2:12" s="4" customFormat="1" ht="57.75" customHeight="1" x14ac:dyDescent="0.2">
      <c r="B11" s="31" t="s">
        <v>32</v>
      </c>
      <c r="C11" s="32"/>
      <c r="D11" s="32"/>
      <c r="E11" s="33"/>
      <c r="F11" s="34" t="e">
        <f>MAX(C$11:E$11)/C11</f>
        <v>#DIV/0!</v>
      </c>
      <c r="G11" s="34" t="e">
        <f>MAX(C$11:E$11)/D11</f>
        <v>#DIV/0!</v>
      </c>
      <c r="H11" s="34" t="e">
        <f>MAX(C$11:E$11)/E11</f>
        <v>#DIV/0!</v>
      </c>
      <c r="I11" s="35">
        <v>0.2</v>
      </c>
      <c r="J11" s="34" t="e">
        <f t="shared" ref="J11:L12" si="1">+F11*$I11</f>
        <v>#DIV/0!</v>
      </c>
      <c r="K11" s="34" t="e">
        <f t="shared" si="1"/>
        <v>#DIV/0!</v>
      </c>
      <c r="L11" s="36" t="e">
        <f t="shared" si="1"/>
        <v>#DIV/0!</v>
      </c>
    </row>
    <row r="12" spans="2:12" s="4" customFormat="1" ht="32.25" customHeight="1" x14ac:dyDescent="0.2">
      <c r="B12" s="37" t="s">
        <v>33</v>
      </c>
      <c r="C12" s="38"/>
      <c r="D12" s="38"/>
      <c r="E12" s="39"/>
      <c r="F12" s="40" t="e">
        <f>C12/MAX(C$12:E$12)</f>
        <v>#DIV/0!</v>
      </c>
      <c r="G12" s="40" t="e">
        <f>D12/MAX(C$12:E$12)</f>
        <v>#DIV/0!</v>
      </c>
      <c r="H12" s="40" t="e">
        <f>E12/MAX(C$12:E$12)</f>
        <v>#DIV/0!</v>
      </c>
      <c r="I12" s="41">
        <v>0.2</v>
      </c>
      <c r="J12" s="34" t="e">
        <f t="shared" si="1"/>
        <v>#DIV/0!</v>
      </c>
      <c r="K12" s="34" t="e">
        <f t="shared" si="1"/>
        <v>#DIV/0!</v>
      </c>
      <c r="L12" s="36" t="e">
        <f t="shared" si="1"/>
        <v>#DIV/0!</v>
      </c>
    </row>
    <row r="13" spans="2:12" s="4" customFormat="1" ht="32.25" customHeight="1" x14ac:dyDescent="0.2">
      <c r="B13" s="26" t="s">
        <v>34</v>
      </c>
      <c r="C13" s="27"/>
      <c r="D13" s="27"/>
      <c r="E13" s="28"/>
      <c r="F13" s="28"/>
      <c r="G13" s="28"/>
      <c r="H13" s="28"/>
      <c r="I13" s="27"/>
      <c r="J13" s="27"/>
      <c r="K13" s="27"/>
      <c r="L13" s="30"/>
    </row>
    <row r="14" spans="2:12" s="4" customFormat="1" ht="32.25" customHeight="1" x14ac:dyDescent="0.2">
      <c r="B14" s="42" t="s">
        <v>35</v>
      </c>
      <c r="C14" s="43"/>
      <c r="D14" s="43"/>
      <c r="E14" s="44"/>
      <c r="F14" s="15" t="e">
        <f>MAX(C$14:E$14)/C14</f>
        <v>#DIV/0!</v>
      </c>
      <c r="G14" s="15" t="e">
        <f>MAX(C$14:E$14)/D14</f>
        <v>#DIV/0!</v>
      </c>
      <c r="H14" s="15" t="e">
        <f>MAX(C$14:E$14)/E14</f>
        <v>#DIV/0!</v>
      </c>
      <c r="I14" s="16">
        <v>0.1</v>
      </c>
      <c r="J14" s="15" t="e">
        <f t="shared" ref="J14" si="2">+F14*$I14</f>
        <v>#DIV/0!</v>
      </c>
      <c r="K14" s="15" t="e">
        <f t="shared" ref="K14" si="3">+G14*$I14</f>
        <v>#DIV/0!</v>
      </c>
      <c r="L14" s="17" t="e">
        <f t="shared" ref="L14" si="4">+H14*$I14</f>
        <v>#DIV/0!</v>
      </c>
    </row>
    <row r="15" spans="2:12" s="4" customFormat="1" ht="32.25" customHeight="1" x14ac:dyDescent="0.2">
      <c r="B15" s="18" t="s">
        <v>36</v>
      </c>
      <c r="C15" s="32"/>
      <c r="D15" s="32"/>
      <c r="E15" s="33"/>
      <c r="F15" s="24" t="e">
        <f>MAX(C$15:E$15)/C15</f>
        <v>#DIV/0!</v>
      </c>
      <c r="G15" s="24" t="e">
        <f>MAX(C$15:E$15)/D15</f>
        <v>#DIV/0!</v>
      </c>
      <c r="H15" s="24" t="e">
        <f>MAX(C$15:E$15)/E15</f>
        <v>#DIV/0!</v>
      </c>
      <c r="I15" s="23">
        <v>0.1</v>
      </c>
      <c r="J15" s="24" t="e">
        <f>+F15*$I15</f>
        <v>#DIV/0!</v>
      </c>
      <c r="K15" s="24" t="e">
        <f>+G15*$I15</f>
        <v>#DIV/0!</v>
      </c>
      <c r="L15" s="25" t="e">
        <f>+H15*$I15</f>
        <v>#DIV/0!</v>
      </c>
    </row>
    <row r="16" spans="2:12" s="4" customFormat="1" ht="32.25" customHeight="1" x14ac:dyDescent="0.2">
      <c r="B16" s="45" t="s">
        <v>37</v>
      </c>
      <c r="C16" s="46"/>
      <c r="D16" s="46"/>
      <c r="E16" s="47"/>
      <c r="F16" s="48" t="e">
        <f>MAX(C$16:E$16)/C16</f>
        <v>#DIV/0!</v>
      </c>
      <c r="G16" s="48" t="e">
        <f>MAX(C$16:E$16)/D16</f>
        <v>#DIV/0!</v>
      </c>
      <c r="H16" s="48" t="e">
        <f>MAX(C$16:E$16)/E16</f>
        <v>#DIV/0!</v>
      </c>
      <c r="I16" s="49">
        <v>0.1</v>
      </c>
      <c r="J16" s="48" t="e">
        <f t="shared" ref="J16" si="5">+F16*$I16</f>
        <v>#DIV/0!</v>
      </c>
      <c r="K16" s="48" t="e">
        <f t="shared" ref="K16" si="6">+G16*$I16</f>
        <v>#DIV/0!</v>
      </c>
      <c r="L16" s="50" t="e">
        <f t="shared" ref="L16" si="7">+H16*$I16</f>
        <v>#DIV/0!</v>
      </c>
    </row>
    <row r="17" spans="2:12" s="4" customFormat="1" ht="12.75" x14ac:dyDescent="0.2">
      <c r="B17" s="51"/>
      <c r="C17" s="51"/>
      <c r="D17" s="51"/>
      <c r="E17" s="51"/>
      <c r="F17" s="52"/>
      <c r="G17" s="52"/>
      <c r="H17" s="52"/>
      <c r="I17" s="53"/>
      <c r="J17" s="52"/>
      <c r="K17" s="52"/>
      <c r="L17" s="52"/>
    </row>
    <row r="18" spans="2:12" s="4" customFormat="1" ht="27.75" customHeight="1" x14ac:dyDescent="0.2">
      <c r="B18" s="54" t="s">
        <v>46</v>
      </c>
      <c r="C18" s="55"/>
      <c r="D18" s="55"/>
      <c r="E18" s="55"/>
      <c r="F18" s="56"/>
      <c r="G18" s="56"/>
      <c r="H18" s="56"/>
      <c r="I18" s="57"/>
      <c r="J18" s="58" t="e">
        <f>SUM(J8:J17)</f>
        <v>#DIV/0!</v>
      </c>
      <c r="K18" s="59" t="e">
        <f>SUM(K8:K17)</f>
        <v>#DIV/0!</v>
      </c>
      <c r="L18" s="60" t="e">
        <f>SUM(L8:L17)</f>
        <v>#DIV/0!</v>
      </c>
    </row>
    <row r="21" spans="2:12" x14ac:dyDescent="0.25">
      <c r="E21" s="61"/>
      <c r="I21" s="2"/>
    </row>
    <row r="22" spans="2:12" x14ac:dyDescent="0.25">
      <c r="E22" s="61"/>
      <c r="G22" s="62"/>
      <c r="I22" s="2"/>
      <c r="J22" s="3"/>
    </row>
    <row r="23" spans="2:12" x14ac:dyDescent="0.25">
      <c r="I23" s="2"/>
      <c r="J23" s="3"/>
    </row>
  </sheetData>
  <mergeCells count="11">
    <mergeCell ref="J6:L6"/>
    <mergeCell ref="C6:E6"/>
    <mergeCell ref="F6:H6"/>
    <mergeCell ref="I6:I7"/>
    <mergeCell ref="C2:L2"/>
    <mergeCell ref="B1:B3"/>
    <mergeCell ref="C1:L1"/>
    <mergeCell ref="K3:L3"/>
    <mergeCell ref="G3:H3"/>
    <mergeCell ref="C3:D3"/>
    <mergeCell ref="E3:F3"/>
  </mergeCells>
  <phoneticPr fontId="2" type="noConversion"/>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C68960-89F0-4EBC-BFEC-209E6EBC8C35}">
  <dimension ref="B1:L22"/>
  <sheetViews>
    <sheetView showGridLines="0" zoomScale="71" zoomScaleNormal="85" workbookViewId="0">
      <selection activeCell="B5" sqref="B5:C5"/>
    </sheetView>
  </sheetViews>
  <sheetFormatPr baseColWidth="10" defaultColWidth="11.42578125" defaultRowHeight="15" x14ac:dyDescent="0.25"/>
  <cols>
    <col min="1" max="1" width="11.28515625" customWidth="1"/>
    <col min="2" max="2" width="20.5703125" customWidth="1"/>
    <col min="3" max="3" width="49.42578125" customWidth="1"/>
    <col min="4" max="4" width="20.7109375" customWidth="1"/>
    <col min="5" max="5" width="32" style="1" bestFit="1" customWidth="1"/>
    <col min="6" max="6" width="29.7109375" customWidth="1"/>
  </cols>
  <sheetData>
    <row r="1" spans="2:12" ht="33.75" customHeight="1" x14ac:dyDescent="0.25">
      <c r="B1" s="144"/>
      <c r="C1" s="149" t="s">
        <v>1</v>
      </c>
      <c r="D1" s="150"/>
      <c r="E1" s="150"/>
      <c r="F1" s="151"/>
    </row>
    <row r="2" spans="2:12" s="64" customFormat="1" ht="24.75" customHeight="1" x14ac:dyDescent="0.25">
      <c r="B2" s="144"/>
      <c r="C2" s="152" t="s">
        <v>2</v>
      </c>
      <c r="D2" s="153"/>
      <c r="E2" s="153"/>
      <c r="F2" s="153"/>
    </row>
    <row r="3" spans="2:12" s="64" customFormat="1" ht="24.75" customHeight="1" x14ac:dyDescent="0.25">
      <c r="B3" s="144"/>
      <c r="C3" s="99" t="s">
        <v>44</v>
      </c>
      <c r="D3" s="65" t="s">
        <v>38</v>
      </c>
      <c r="E3" s="87">
        <f>Instructivo!I3</f>
        <v>1</v>
      </c>
      <c r="F3" s="160" t="s">
        <v>43</v>
      </c>
    </row>
    <row r="4" spans="2:12" ht="15.75" thickBot="1" x14ac:dyDescent="0.3">
      <c r="C4" s="5"/>
      <c r="D4" s="5"/>
      <c r="E4" s="6"/>
      <c r="F4" s="5"/>
    </row>
    <row r="5" spans="2:12" ht="19.5" thickBot="1" x14ac:dyDescent="0.3">
      <c r="B5" s="145" t="s">
        <v>19</v>
      </c>
      <c r="C5" s="146"/>
      <c r="D5" s="88" t="s">
        <v>20</v>
      </c>
      <c r="E5" s="156" t="s">
        <v>22</v>
      </c>
      <c r="F5" s="66" t="s">
        <v>23</v>
      </c>
    </row>
    <row r="6" spans="2:12" ht="27" customHeight="1" thickBot="1" x14ac:dyDescent="0.3">
      <c r="B6" s="134" t="s">
        <v>24</v>
      </c>
      <c r="C6" s="135"/>
      <c r="D6" s="89" t="s">
        <v>39</v>
      </c>
      <c r="E6" s="157"/>
      <c r="F6" s="67" t="s">
        <v>39</v>
      </c>
    </row>
    <row r="7" spans="2:12" ht="27" customHeight="1" x14ac:dyDescent="0.25">
      <c r="B7" s="147" t="s">
        <v>29</v>
      </c>
      <c r="C7" s="148"/>
      <c r="D7" s="90"/>
      <c r="E7" s="68">
        <f>'Matriz de Calificación Plural'!I8</f>
        <v>0.2</v>
      </c>
      <c r="F7" s="69">
        <f>D7*E7</f>
        <v>0</v>
      </c>
      <c r="G7" s="158"/>
      <c r="H7" s="154"/>
      <c r="I7" s="154"/>
      <c r="J7" s="154"/>
      <c r="K7" s="154"/>
      <c r="L7" s="154"/>
    </row>
    <row r="8" spans="2:12" ht="27" customHeight="1" thickBot="1" x14ac:dyDescent="0.3">
      <c r="B8" s="138" t="s">
        <v>30</v>
      </c>
      <c r="C8" s="139"/>
      <c r="D8" s="91"/>
      <c r="E8" s="70">
        <f>'Matriz de Calificación Plural'!I9</f>
        <v>0.1</v>
      </c>
      <c r="F8" s="71">
        <f t="shared" ref="F8" si="0">D8*E8</f>
        <v>0</v>
      </c>
      <c r="G8" s="158"/>
      <c r="H8" s="154"/>
      <c r="I8" s="154"/>
      <c r="J8" s="154"/>
      <c r="K8" s="154"/>
      <c r="L8" s="154"/>
    </row>
    <row r="9" spans="2:12" ht="27" customHeight="1" thickBot="1" x14ac:dyDescent="0.3">
      <c r="B9" s="134" t="s">
        <v>31</v>
      </c>
      <c r="C9" s="135"/>
      <c r="D9" s="92"/>
      <c r="E9" s="72"/>
      <c r="F9" s="73"/>
      <c r="G9" s="155"/>
      <c r="H9" s="155"/>
      <c r="I9" s="155"/>
      <c r="J9" s="155"/>
      <c r="K9" s="155"/>
      <c r="L9" s="155"/>
    </row>
    <row r="10" spans="2:12" ht="27" customHeight="1" x14ac:dyDescent="0.25">
      <c r="B10" s="136" t="s">
        <v>32</v>
      </c>
      <c r="C10" s="137"/>
      <c r="D10" s="93"/>
      <c r="E10" s="74">
        <f>'Matriz de Calificación Plural'!I11</f>
        <v>0.2</v>
      </c>
      <c r="F10" s="75">
        <f>D10*E10</f>
        <v>0</v>
      </c>
      <c r="G10" s="76"/>
      <c r="H10" s="76"/>
      <c r="I10" s="76"/>
      <c r="J10" s="51"/>
      <c r="K10" s="76"/>
      <c r="L10" s="77"/>
    </row>
    <row r="11" spans="2:12" ht="27" customHeight="1" thickBot="1" x14ac:dyDescent="0.3">
      <c r="B11" s="138" t="s">
        <v>33</v>
      </c>
      <c r="C11" s="139"/>
      <c r="D11" s="94"/>
      <c r="E11" s="78">
        <f>'Matriz de Calificación Plural'!I12</f>
        <v>0.2</v>
      </c>
      <c r="F11" s="75">
        <f>D11*E11</f>
        <v>0</v>
      </c>
    </row>
    <row r="12" spans="2:12" ht="27" customHeight="1" thickBot="1" x14ac:dyDescent="0.3">
      <c r="B12" s="134" t="s">
        <v>34</v>
      </c>
      <c r="C12" s="135"/>
      <c r="D12" s="92"/>
      <c r="E12" s="79"/>
      <c r="F12" s="73"/>
    </row>
    <row r="13" spans="2:12" ht="27" customHeight="1" x14ac:dyDescent="0.25">
      <c r="B13" s="140" t="s">
        <v>35</v>
      </c>
      <c r="C13" s="141"/>
      <c r="D13" s="93"/>
      <c r="E13" s="74">
        <f>'Matriz de Calificación Plural'!I14</f>
        <v>0.1</v>
      </c>
      <c r="F13" s="75">
        <f>D13*E13</f>
        <v>0</v>
      </c>
    </row>
    <row r="14" spans="2:12" ht="27" customHeight="1" x14ac:dyDescent="0.25">
      <c r="B14" s="142" t="s">
        <v>40</v>
      </c>
      <c r="C14" s="143"/>
      <c r="D14" s="95"/>
      <c r="E14" s="70">
        <f>'Matriz de Calificación Plural'!I15</f>
        <v>0.1</v>
      </c>
      <c r="F14" s="75">
        <f t="shared" ref="F14:F15" si="1">D14*E14</f>
        <v>0</v>
      </c>
    </row>
    <row r="15" spans="2:12" ht="27" customHeight="1" thickBot="1" x14ac:dyDescent="0.3">
      <c r="B15" s="132" t="s">
        <v>37</v>
      </c>
      <c r="C15" s="133"/>
      <c r="D15" s="96"/>
      <c r="E15" s="80">
        <f>'Matriz de Calificación Plural'!I16</f>
        <v>0.1</v>
      </c>
      <c r="F15" s="81">
        <f t="shared" si="1"/>
        <v>0</v>
      </c>
    </row>
    <row r="16" spans="2:12" ht="15.75" thickBot="1" x14ac:dyDescent="0.3">
      <c r="C16" s="5"/>
      <c r="D16" s="5"/>
      <c r="E16" s="82"/>
      <c r="F16" s="83"/>
    </row>
    <row r="17" spans="2:6" ht="25.5" customHeight="1" thickBot="1" x14ac:dyDescent="0.3">
      <c r="B17" s="134" t="s">
        <v>46</v>
      </c>
      <c r="C17" s="135"/>
      <c r="D17" s="84"/>
      <c r="E17" s="85"/>
      <c r="F17" s="86">
        <f>SUM(F7:F16)</f>
        <v>0</v>
      </c>
    </row>
    <row r="20" spans="2:6" x14ac:dyDescent="0.25">
      <c r="E20" s="2"/>
    </row>
    <row r="21" spans="2:6" x14ac:dyDescent="0.25">
      <c r="E21" s="2"/>
      <c r="F21" s="3"/>
    </row>
    <row r="22" spans="2:6" x14ac:dyDescent="0.25">
      <c r="E22" s="2"/>
      <c r="F22" s="3"/>
    </row>
  </sheetData>
  <mergeCells count="19">
    <mergeCell ref="B9:C9"/>
    <mergeCell ref="H7:L8"/>
    <mergeCell ref="G9:L9"/>
    <mergeCell ref="E5:E6"/>
    <mergeCell ref="G7:G8"/>
    <mergeCell ref="B1:B3"/>
    <mergeCell ref="B5:C5"/>
    <mergeCell ref="B6:C6"/>
    <mergeCell ref="B7:C7"/>
    <mergeCell ref="B8:C8"/>
    <mergeCell ref="C1:F1"/>
    <mergeCell ref="C2:F2"/>
    <mergeCell ref="B15:C15"/>
    <mergeCell ref="B17:C17"/>
    <mergeCell ref="B10:C10"/>
    <mergeCell ref="B11:C11"/>
    <mergeCell ref="B12:C12"/>
    <mergeCell ref="B13:C13"/>
    <mergeCell ref="B14:C14"/>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_activity xmlns="e6fb6148-9c7d-4a4d-84b6-48d3476cd7ce"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DAEB0C52D9DA00458296F14463A7F9DB" ma:contentTypeVersion="20" ma:contentTypeDescription="Crear nuevo documento." ma:contentTypeScope="" ma:versionID="0c1c4bcd93395f5e2814b2042578c0a7">
  <xsd:schema xmlns:xsd="http://www.w3.org/2001/XMLSchema" xmlns:xs="http://www.w3.org/2001/XMLSchema" xmlns:p="http://schemas.microsoft.com/office/2006/metadata/properties" xmlns:ns1="http://schemas.microsoft.com/sharepoint/v3" xmlns:ns3="b7e639c8-68d1-459f-982e-963512de90b6" xmlns:ns4="e6fb6148-9c7d-4a4d-84b6-48d3476cd7ce" targetNamespace="http://schemas.microsoft.com/office/2006/metadata/properties" ma:root="true" ma:fieldsID="b06ecdc2d634d10dee1711c69c903895" ns1:_="" ns3:_="" ns4:_="">
    <xsd:import namespace="http://schemas.microsoft.com/sharepoint/v3"/>
    <xsd:import namespace="b7e639c8-68d1-459f-982e-963512de90b6"/>
    <xsd:import namespace="e6fb6148-9c7d-4a4d-84b6-48d3476cd7ce"/>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ServiceAutoTags" minOccurs="0"/>
                <xsd:element ref="ns4:MediaServiceLocation" minOccurs="0"/>
                <xsd:element ref="ns4:MediaServiceOCR" minOccurs="0"/>
                <xsd:element ref="ns4:MediaServiceGenerationTime" minOccurs="0"/>
                <xsd:element ref="ns4:MediaServiceEventHashCode" minOccurs="0"/>
                <xsd:element ref="ns4:MediaServiceAutoKeyPoints" minOccurs="0"/>
                <xsd:element ref="ns4:MediaServiceKeyPoints" minOccurs="0"/>
                <xsd:element ref="ns1:_ip_UnifiedCompliancePolicyProperties" minOccurs="0"/>
                <xsd:element ref="ns1:_ip_UnifiedCompliancePolicyUIAction" minOccurs="0"/>
                <xsd:element ref="ns4:MediaLengthInSeconds" minOccurs="0"/>
                <xsd:element ref="ns4:_activity" minOccurs="0"/>
                <xsd:element ref="ns4:MediaServiceObjectDetectorVersions" minOccurs="0"/>
                <xsd:element ref="ns4:MediaServiceSystemTag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1" nillable="true" ma:displayName="Propiedades de la Directiva de cumplimiento unificado" ma:hidden="true" ma:internalName="_ip_UnifiedCompliancePolicyProperties">
      <xsd:simpleType>
        <xsd:restriction base="dms:Note"/>
      </xsd:simpleType>
    </xsd:element>
    <xsd:element name="_ip_UnifiedCompliancePolicyUIAction" ma:index="22" nillable="true" ma:displayName="Acción de IU de la Directiva de cumplimiento unificado"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7e639c8-68d1-459f-982e-963512de90b6" elementFormDefault="qualified">
    <xsd:import namespace="http://schemas.microsoft.com/office/2006/documentManagement/types"/>
    <xsd:import namespace="http://schemas.microsoft.com/office/infopath/2007/PartnerControls"/>
    <xsd:element name="SharedWithUsers" ma:index="8"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description="" ma:internalName="SharedWithDetails" ma:readOnly="true">
      <xsd:simpleType>
        <xsd:restriction base="dms:Note">
          <xsd:maxLength value="255"/>
        </xsd:restriction>
      </xsd:simpleType>
    </xsd:element>
    <xsd:element name="SharingHintHash" ma:index="10" nillable="true" ma:displayName="Hash de la sugerencia para compartir"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6fb6148-9c7d-4a4d-84b6-48d3476cd7ce" elementFormDefault="qualified">
    <xsd:import namespace="http://schemas.microsoft.com/office/2006/documentManagement/types"/>
    <xsd:import namespace="http://schemas.microsoft.com/office/infopath/2007/PartnerControls"/>
    <xsd:element name="MediaServiceMetadata" ma:index="11" nillable="true" ma:displayName="MediaServiceMetadata" ma:description="" ma:hidden="true" ma:internalName="MediaServiceMetadata" ma:readOnly="true">
      <xsd:simpleType>
        <xsd:restriction base="dms:Note"/>
      </xsd:simpleType>
    </xsd:element>
    <xsd:element name="MediaServiceFastMetadata" ma:index="12" nillable="true" ma:displayName="MediaServiceFastMetadata" ma:description="" ma:hidden="true" ma:internalName="MediaServiceFastMetadata" ma:readOnly="true">
      <xsd:simpleType>
        <xsd:restriction base="dms:Note"/>
      </xsd:simpleType>
    </xsd:element>
    <xsd:element name="MediaServiceDateTaken" ma:index="13" nillable="true" ma:displayName="MediaServiceDateTaken" ma:description="" ma:hidden="true" ma:internalName="MediaServiceDateTaken" ma:readOnly="true">
      <xsd:simpleType>
        <xsd:restriction base="dms:Text"/>
      </xsd:simpleType>
    </xsd:element>
    <xsd:element name="MediaServiceAutoTags" ma:index="14" nillable="true" ma:displayName="MediaServiceAutoTags" ma:description="" ma:internalName="MediaServiceAutoTags" ma:readOnly="true">
      <xsd:simpleType>
        <xsd:restriction base="dms:Text"/>
      </xsd:simpleType>
    </xsd:element>
    <xsd:element name="MediaServiceLocation" ma:index="15" nillable="true" ma:displayName="MediaServiceLocation" ma:description="" ma:internalName="MediaServiceLocation" ma:readOnly="true">
      <xsd:simpleType>
        <xsd:restriction base="dms:Text"/>
      </xsd:simpleType>
    </xsd:element>
    <xsd:element name="MediaServiceOCR" ma:index="16" nillable="true" ma:displayName="MediaServiceOCR"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3" nillable="true" ma:displayName="Length (seconds)" ma:internalName="MediaLengthInSeconds" ma:readOnly="true">
      <xsd:simpleType>
        <xsd:restriction base="dms:Unknown"/>
      </xsd:simpleType>
    </xsd:element>
    <xsd:element name="_activity" ma:index="24" nillable="true" ma:displayName="_activity" ma:hidden="true" ma:internalName="_activity">
      <xsd:simpleType>
        <xsd:restriction base="dms:Note"/>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ystemTags" ma:index="26" nillable="true" ma:displayName="MediaServiceSystemTags" ma:hidden="true" ma:internalName="MediaServiceSystemTags" ma:readOnly="true">
      <xsd:simpleType>
        <xsd:restriction base="dms:Note"/>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C3CABFB-EC85-4709-A49A-CAE928B6C3C9}">
  <ds:schemaRefs>
    <ds:schemaRef ds:uri="http://schemas.openxmlformats.org/package/2006/metadata/core-properties"/>
    <ds:schemaRef ds:uri="http://purl.org/dc/terms/"/>
    <ds:schemaRef ds:uri="http://schemas.microsoft.com/sharepoint/v3"/>
    <ds:schemaRef ds:uri="http://purl.org/dc/elements/1.1/"/>
    <ds:schemaRef ds:uri="http://schemas.microsoft.com/office/2006/metadata/properties"/>
    <ds:schemaRef ds:uri="b7e639c8-68d1-459f-982e-963512de90b6"/>
    <ds:schemaRef ds:uri="http://www.w3.org/XML/1998/namespace"/>
    <ds:schemaRef ds:uri="http://schemas.microsoft.com/office/2006/documentManagement/types"/>
    <ds:schemaRef ds:uri="http://schemas.microsoft.com/office/infopath/2007/PartnerControls"/>
    <ds:schemaRef ds:uri="e6fb6148-9c7d-4a4d-84b6-48d3476cd7ce"/>
    <ds:schemaRef ds:uri="http://purl.org/dc/dcmitype/"/>
  </ds:schemaRefs>
</ds:datastoreItem>
</file>

<file path=customXml/itemProps2.xml><?xml version="1.0" encoding="utf-8"?>
<ds:datastoreItem xmlns:ds="http://schemas.openxmlformats.org/officeDocument/2006/customXml" ds:itemID="{4FE85942-070F-44E0-91B4-23BA11A9F16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b7e639c8-68d1-459f-982e-963512de90b6"/>
    <ds:schemaRef ds:uri="e6fb6148-9c7d-4a4d-84b6-48d3476cd7c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08D60F6-308B-4F40-B02B-655489C822A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Instructivo</vt:lpstr>
      <vt:lpstr>Matriz de Calificación Plural</vt:lpstr>
      <vt:lpstr>Matriz de Calificación Unica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SEPG-F-106 Matriz de calificacion de proyectos V1</dc:title>
  <dc:subject/>
  <dc:creator>Agencia Nacional de Infraestructura</dc:creator>
  <cp:keywords/>
  <dc:description/>
  <cp:lastModifiedBy>Cristian Leandro Muñoz Claros</cp:lastModifiedBy>
  <cp:revision/>
  <dcterms:created xsi:type="dcterms:W3CDTF">2023-05-09T15:15:09Z</dcterms:created>
  <dcterms:modified xsi:type="dcterms:W3CDTF">2026-05-29T17:15:01Z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0x010100DAEB0C52D9DA00458296F14463A7F9DB</vt:lpwstr>
  </property>
</Properties>
</file>