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gnecco\Documents\Google Drive\ANDRES\INTERVENTORIAS\DOCUMENTOS INTERVENTORIA\PROCESOS DE CONTRATACION\NUEVAS INTERVENTORIAS\GRUPO 1\FORMATOS FINALES\"/>
    </mc:Choice>
  </mc:AlternateContent>
  <bookViews>
    <workbookView xWindow="0" yWindow="0" windowWidth="24000" windowHeight="10425"/>
  </bookViews>
  <sheets>
    <sheet name="M1" sheetId="1" r:id="rId1"/>
  </sheets>
  <definedNames>
    <definedName name="_xlnm.Print_Area" localSheetId="0">'M1'!$A$1:$F$43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E14" i="1"/>
  <c r="E15" i="1"/>
  <c r="E16" i="1"/>
  <c r="E17" i="1"/>
  <c r="E18" i="1"/>
  <c r="E19" i="1"/>
  <c r="E20" i="1"/>
  <c r="E21" i="1"/>
  <c r="E22" i="1"/>
  <c r="F32" i="1"/>
  <c r="F33" i="1"/>
  <c r="F34" i="1"/>
  <c r="F35" i="1"/>
  <c r="F36" i="1"/>
  <c r="F37" i="1"/>
  <c r="F22" i="1" l="1"/>
  <c r="F20" i="1"/>
  <c r="F18" i="1"/>
  <c r="F14" i="1"/>
  <c r="F19" i="1"/>
  <c r="F21" i="1"/>
  <c r="F15" i="1"/>
  <c r="F13" i="1"/>
  <c r="F38" i="1"/>
  <c r="F17" i="1"/>
  <c r="F16" i="1"/>
  <c r="F23" i="1" l="1"/>
  <c r="F25" i="1" s="1"/>
  <c r="F40" i="1" l="1"/>
  <c r="F41" i="1" s="1"/>
  <c r="F42" i="1" s="1"/>
</calcChain>
</file>

<file path=xl/sharedStrings.xml><?xml version="1.0" encoding="utf-8"?>
<sst xmlns="http://schemas.openxmlformats.org/spreadsheetml/2006/main" count="60" uniqueCount="54">
  <si>
    <t>COSTO TOTAL = (5) + (6)</t>
  </si>
  <si>
    <t>IVA = 16% * (5) = (6)</t>
  </si>
  <si>
    <t>COSTO BÁSICO = (3) + (4) = (5)</t>
  </si>
  <si>
    <t>TOTAL OTROS COSTOS  = (4)</t>
  </si>
  <si>
    <t>Mes</t>
  </si>
  <si>
    <t>Comunicaciones</t>
  </si>
  <si>
    <t>Batimetrias</t>
  </si>
  <si>
    <t>Papeleria, Fotocopias, Heliografías, Edición de Informes, otros</t>
  </si>
  <si>
    <t>Dotación oficina inluido Equipos supervisión ANI</t>
  </si>
  <si>
    <t>Alquiler Oficina-Campamentos (Incluye Servicios Públicos)(Santa Marta)</t>
  </si>
  <si>
    <t>VALOR TOTAL (PESOS MCTE)</t>
  </si>
  <si>
    <t>(JxLxM)</t>
  </si>
  <si>
    <t>VALOR UNITARIO
(PESOS MCTE)</t>
  </si>
  <si>
    <t>MESES DE USO TOTAL</t>
  </si>
  <si>
    <t>UNIDAD</t>
  </si>
  <si>
    <t>CANTIDAD</t>
  </si>
  <si>
    <t>N</t>
  </si>
  <si>
    <t>M</t>
  </si>
  <si>
    <t>L</t>
  </si>
  <si>
    <t>K</t>
  </si>
  <si>
    <t>J</t>
  </si>
  <si>
    <t>OTROS COSTOS (2)</t>
  </si>
  <si>
    <t xml:space="preserve">TOTAL COSTOS DE PERSONAL = (1) * (2) = (3) </t>
  </si>
  <si>
    <t>FACTOR MULTIPLICADOR (2)</t>
  </si>
  <si>
    <t>SUBTOTAL COSTOS DE PERSONAL (1)</t>
  </si>
  <si>
    <t>Conductor - Mensajero</t>
  </si>
  <si>
    <t>Secretaria</t>
  </si>
  <si>
    <t>Ingeniero Residente</t>
  </si>
  <si>
    <t>Contador</t>
  </si>
  <si>
    <t>Abogado Especialista</t>
  </si>
  <si>
    <t>Ingeniero Ambiental</t>
  </si>
  <si>
    <t xml:space="preserve">Especialista en  Estructuras </t>
  </si>
  <si>
    <t xml:space="preserve">Subdirector Técnico </t>
  </si>
  <si>
    <t>Coordinador Financiero</t>
  </si>
  <si>
    <t xml:space="preserve">Director de Interventoría </t>
  </si>
  <si>
    <t>DEDICACION TOTAL EQUIVALENTE</t>
  </si>
  <si>
    <t>% DE DEDICACION MENSUAL</t>
  </si>
  <si>
    <t>CANTIDAD DE PERSONAS</t>
  </si>
  <si>
    <t>REMUNERACION MENSUAL (PESOS MCTE)</t>
  </si>
  <si>
    <t>CARGO / OFICIO (1)</t>
  </si>
  <si>
    <t>(AxH)</t>
  </si>
  <si>
    <t>(BxCx60)</t>
  </si>
  <si>
    <t>I</t>
  </si>
  <si>
    <t>H</t>
  </si>
  <si>
    <t>C</t>
  </si>
  <si>
    <t>B</t>
  </si>
  <si>
    <t>A</t>
  </si>
  <si>
    <t>COSTOS DE PERSONAL (1)</t>
  </si>
  <si>
    <t>VICEPRESIDENCIA DE GESTION CONTRACTUAL</t>
  </si>
  <si>
    <t>AGENCIA NACIONAL DE INFRAESTRUCTURA</t>
  </si>
  <si>
    <t>FORMATO 9 - PROPUESTA ECONOMICA</t>
  </si>
  <si>
    <t>CONCURSO DE MÉRITOS ABIERTO VJ-VGC-CM-XXX-2013</t>
  </si>
  <si>
    <t>MODULO 1</t>
  </si>
  <si>
    <t xml:space="preserve">Alquiler Vehiculo de mas de 2000 cm3 y pago de peajes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</si>
</sst>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[$$-500A]#,##0.00"/>
    <numFmt numFmtId="165" formatCode="_(* #,##0.00_);_(* \(#,##0.00\);_(* &quot;-&quot;??_);_(@_)"/>
    <numFmt numFmtId="166" formatCode="_-* #,##0\ _€_-;\-* #,##0\ _€_-;_-* &quot;-&quot;??\ _€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 Narrow"/>
      <family val="2"/>
    </font>
    <font>
      <sz val="12"/>
      <name val="Arial Narrow"/>
      <family val="2"/>
    </font>
    <font>
      <sz val="11"/>
      <color theme="1"/>
      <name val="Arial Narrow"/>
      <family val="2"/>
    </font>
    <font>
      <sz val="11"/>
      <name val="Arial Narrow"/>
      <family val="2"/>
    </font>
    <font>
      <b/>
      <sz val="11"/>
      <name val="Arial Narrow"/>
      <family val="2"/>
    </font>
    <font>
      <b/>
      <sz val="16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0" fontId="2" fillId="0" borderId="0"/>
  </cellStyleXfs>
  <cellXfs count="91">
    <xf numFmtId="0" fontId="0" fillId="0" borderId="0" xfId="0"/>
    <xf numFmtId="164" fontId="3" fillId="0" borderId="1" xfId="3" applyNumberFormat="1" applyFont="1" applyFill="1" applyBorder="1"/>
    <xf numFmtId="0" fontId="4" fillId="2" borderId="2" xfId="3" applyFont="1" applyFill="1" applyBorder="1"/>
    <xf numFmtId="0" fontId="4" fillId="2" borderId="3" xfId="3" applyFont="1" applyFill="1" applyBorder="1"/>
    <xf numFmtId="0" fontId="3" fillId="2" borderId="3" xfId="3" applyFont="1" applyFill="1" applyBorder="1"/>
    <xf numFmtId="0" fontId="3" fillId="0" borderId="4" xfId="3" applyFont="1" applyBorder="1"/>
    <xf numFmtId="4" fontId="4" fillId="0" borderId="5" xfId="3" applyNumberFormat="1" applyFont="1" applyBorder="1"/>
    <xf numFmtId="0" fontId="4" fillId="2" borderId="6" xfId="3" applyFont="1" applyFill="1" applyBorder="1"/>
    <xf numFmtId="0" fontId="4" fillId="2" borderId="7" xfId="3" applyFont="1" applyFill="1" applyBorder="1"/>
    <xf numFmtId="0" fontId="3" fillId="2" borderId="7" xfId="3" applyFont="1" applyFill="1" applyBorder="1"/>
    <xf numFmtId="0" fontId="3" fillId="0" borderId="8" xfId="3" applyFont="1" applyBorder="1"/>
    <xf numFmtId="4" fontId="4" fillId="0" borderId="9" xfId="3" applyNumberFormat="1" applyFont="1" applyBorder="1"/>
    <xf numFmtId="4" fontId="3" fillId="3" borderId="10" xfId="3" applyNumberFormat="1" applyFont="1" applyFill="1" applyBorder="1"/>
    <xf numFmtId="0" fontId="4" fillId="2" borderId="11" xfId="3" applyFont="1" applyFill="1" applyBorder="1"/>
    <xf numFmtId="0" fontId="3" fillId="2" borderId="11" xfId="3" applyFont="1" applyFill="1" applyBorder="1"/>
    <xf numFmtId="0" fontId="3" fillId="3" borderId="12" xfId="3" applyFont="1" applyFill="1" applyBorder="1"/>
    <xf numFmtId="4" fontId="3" fillId="0" borderId="1" xfId="3" applyNumberFormat="1" applyFont="1" applyBorder="1"/>
    <xf numFmtId="0" fontId="4" fillId="2" borderId="13" xfId="3" applyFont="1" applyFill="1" applyBorder="1"/>
    <xf numFmtId="0" fontId="4" fillId="2" borderId="14" xfId="3" applyFont="1" applyFill="1" applyBorder="1"/>
    <xf numFmtId="0" fontId="3" fillId="2" borderId="14" xfId="3" applyFont="1" applyFill="1" applyBorder="1"/>
    <xf numFmtId="0" fontId="3" fillId="0" borderId="15" xfId="3" applyFont="1" applyBorder="1"/>
    <xf numFmtId="165" fontId="4" fillId="0" borderId="16" xfId="4" applyFont="1" applyBorder="1"/>
    <xf numFmtId="43" fontId="4" fillId="0" borderId="2" xfId="1" applyFont="1" applyBorder="1"/>
    <xf numFmtId="2" fontId="4" fillId="0" borderId="3" xfId="3" applyNumberFormat="1" applyFont="1" applyBorder="1"/>
    <xf numFmtId="0" fontId="4" fillId="0" borderId="3" xfId="3" applyFont="1" applyBorder="1" applyAlignment="1">
      <alignment horizontal="center"/>
    </xf>
    <xf numFmtId="0" fontId="4" fillId="0" borderId="3" xfId="3" applyFont="1" applyBorder="1" applyAlignment="1">
      <alignment horizontal="center" wrapText="1"/>
    </xf>
    <xf numFmtId="0" fontId="4" fillId="0" borderId="4" xfId="3" applyFont="1" applyBorder="1" applyAlignment="1"/>
    <xf numFmtId="165" fontId="4" fillId="0" borderId="17" xfId="4" applyFont="1" applyBorder="1"/>
    <xf numFmtId="43" fontId="4" fillId="0" borderId="7" xfId="1" applyFont="1" applyBorder="1"/>
    <xf numFmtId="2" fontId="4" fillId="0" borderId="7" xfId="3" applyNumberFormat="1" applyFont="1" applyBorder="1"/>
    <xf numFmtId="0" fontId="4" fillId="0" borderId="7" xfId="3" applyFont="1" applyBorder="1" applyAlignment="1">
      <alignment horizontal="center"/>
    </xf>
    <xf numFmtId="0" fontId="4" fillId="0" borderId="7" xfId="3" applyFont="1" applyBorder="1" applyAlignment="1">
      <alignment horizontal="center" wrapText="1"/>
    </xf>
    <xf numFmtId="0" fontId="4" fillId="0" borderId="8" xfId="3" applyFont="1" applyBorder="1" applyAlignment="1"/>
    <xf numFmtId="165" fontId="4" fillId="0" borderId="20" xfId="4" applyFont="1" applyBorder="1"/>
    <xf numFmtId="43" fontId="4" fillId="0" borderId="6" xfId="1" applyFont="1" applyBorder="1"/>
    <xf numFmtId="0" fontId="4" fillId="0" borderId="8" xfId="3" applyFont="1" applyBorder="1" applyAlignment="1">
      <alignment horizontal="left"/>
    </xf>
    <xf numFmtId="43" fontId="4" fillId="0" borderId="22" xfId="1" applyFont="1" applyBorder="1"/>
    <xf numFmtId="2" fontId="4" fillId="0" borderId="21" xfId="3" applyNumberFormat="1" applyFont="1" applyBorder="1"/>
    <xf numFmtId="0" fontId="4" fillId="0" borderId="21" xfId="3" applyFont="1" applyBorder="1" applyAlignment="1">
      <alignment horizontal="center"/>
    </xf>
    <xf numFmtId="0" fontId="4" fillId="0" borderId="23" xfId="3" applyFont="1" applyBorder="1"/>
    <xf numFmtId="0" fontId="3" fillId="0" borderId="28" xfId="3" applyFont="1" applyBorder="1" applyAlignment="1">
      <alignment horizontal="center" vertical="center" wrapText="1"/>
    </xf>
    <xf numFmtId="0" fontId="3" fillId="0" borderId="17" xfId="3" applyFont="1" applyBorder="1" applyAlignment="1">
      <alignment horizontal="center" vertical="center" wrapText="1"/>
    </xf>
    <xf numFmtId="0" fontId="3" fillId="0" borderId="29" xfId="3" applyFont="1" applyBorder="1" applyAlignment="1">
      <alignment horizontal="center" vertical="center" wrapText="1"/>
    </xf>
    <xf numFmtId="0" fontId="3" fillId="0" borderId="30" xfId="3" applyFont="1" applyBorder="1" applyAlignment="1">
      <alignment horizontal="center" vertical="center" wrapText="1"/>
    </xf>
    <xf numFmtId="0" fontId="3" fillId="0" borderId="21" xfId="3" applyFont="1" applyBorder="1" applyAlignment="1">
      <alignment horizontal="center" vertical="center" wrapText="1"/>
    </xf>
    <xf numFmtId="0" fontId="5" fillId="0" borderId="0" xfId="0" applyFont="1"/>
    <xf numFmtId="166" fontId="4" fillId="2" borderId="16" xfId="1" applyNumberFormat="1" applyFont="1" applyFill="1" applyBorder="1"/>
    <xf numFmtId="2" fontId="3" fillId="0" borderId="10" xfId="3" applyNumberFormat="1" applyFont="1" applyFill="1" applyBorder="1" applyAlignment="1">
      <alignment horizontal="right"/>
    </xf>
    <xf numFmtId="3" fontId="4" fillId="2" borderId="17" xfId="3" applyNumberFormat="1" applyFont="1" applyFill="1" applyBorder="1"/>
    <xf numFmtId="3" fontId="3" fillId="0" borderId="20" xfId="3" applyNumberFormat="1" applyFont="1" applyBorder="1" applyAlignment="1">
      <alignment horizontal="center" vertical="center"/>
    </xf>
    <xf numFmtId="0" fontId="3" fillId="0" borderId="6" xfId="3" applyFont="1" applyBorder="1" applyAlignment="1">
      <alignment horizontal="center" vertical="center" wrapText="1"/>
    </xf>
    <xf numFmtId="9" fontId="4" fillId="2" borderId="7" xfId="2" applyFont="1" applyFill="1" applyBorder="1" applyAlignment="1">
      <alignment horizontal="center"/>
    </xf>
    <xf numFmtId="0" fontId="3" fillId="0" borderId="7" xfId="3" applyFont="1" applyBorder="1" applyAlignment="1">
      <alignment horizontal="center" vertical="center" wrapText="1"/>
    </xf>
    <xf numFmtId="4" fontId="4" fillId="2" borderId="7" xfId="0" applyNumberFormat="1" applyFont="1" applyFill="1" applyBorder="1" applyAlignment="1">
      <alignment horizontal="center"/>
    </xf>
    <xf numFmtId="0" fontId="4" fillId="2" borderId="36" xfId="5" applyFont="1" applyFill="1" applyBorder="1" applyAlignment="1"/>
    <xf numFmtId="0" fontId="3" fillId="0" borderId="1" xfId="3" applyFont="1" applyBorder="1" applyAlignment="1">
      <alignment horizontal="center" vertical="center" wrapText="1"/>
    </xf>
    <xf numFmtId="0" fontId="3" fillId="0" borderId="13" xfId="3" applyFont="1" applyBorder="1" applyAlignment="1">
      <alignment horizontal="center" vertical="center" wrapText="1"/>
    </xf>
    <xf numFmtId="0" fontId="3" fillId="0" borderId="32" xfId="3" applyFont="1" applyBorder="1" applyAlignment="1">
      <alignment horizontal="center" vertical="center" wrapText="1"/>
    </xf>
    <xf numFmtId="0" fontId="3" fillId="0" borderId="3" xfId="3" applyFont="1" applyBorder="1" applyAlignment="1">
      <alignment horizontal="center" vertical="center" wrapText="1"/>
    </xf>
    <xf numFmtId="0" fontId="3" fillId="0" borderId="22" xfId="3" applyFont="1" applyBorder="1" applyAlignment="1">
      <alignment horizontal="center" vertical="center" wrapText="1"/>
    </xf>
    <xf numFmtId="0" fontId="6" fillId="0" borderId="0" xfId="0" applyFont="1"/>
    <xf numFmtId="0" fontId="8" fillId="0" borderId="0" xfId="3" applyFont="1" applyAlignment="1">
      <alignment vertical="center" wrapText="1"/>
    </xf>
    <xf numFmtId="0" fontId="6" fillId="0" borderId="0" xfId="3" applyFont="1"/>
    <xf numFmtId="0" fontId="7" fillId="0" borderId="0" xfId="3" applyFont="1" applyAlignment="1">
      <alignment horizontal="center" vertical="center" wrapText="1"/>
    </xf>
    <xf numFmtId="0" fontId="7" fillId="0" borderId="32" xfId="3" applyFont="1" applyBorder="1" applyAlignment="1">
      <alignment horizontal="center" vertical="center" wrapText="1"/>
    </xf>
    <xf numFmtId="0" fontId="3" fillId="0" borderId="20" xfId="3" applyFont="1" applyBorder="1" applyAlignment="1">
      <alignment horizontal="center" vertical="center" wrapText="1"/>
    </xf>
    <xf numFmtId="0" fontId="3" fillId="0" borderId="20" xfId="3" applyFont="1" applyBorder="1" applyAlignment="1">
      <alignment horizontal="center" vertical="center"/>
    </xf>
    <xf numFmtId="0" fontId="3" fillId="0" borderId="24" xfId="3" applyFont="1" applyBorder="1" applyAlignment="1">
      <alignment horizontal="center" vertical="center"/>
    </xf>
    <xf numFmtId="0" fontId="3" fillId="0" borderId="37" xfId="3" applyFont="1" applyBorder="1" applyAlignment="1">
      <alignment horizontal="center" vertical="center"/>
    </xf>
    <xf numFmtId="0" fontId="3" fillId="0" borderId="12" xfId="3" applyFont="1" applyBorder="1" applyAlignment="1">
      <alignment horizontal="center" vertical="center"/>
    </xf>
    <xf numFmtId="0" fontId="3" fillId="0" borderId="39" xfId="3" applyFont="1" applyBorder="1" applyAlignment="1">
      <alignment horizontal="center" vertical="center" wrapText="1"/>
    </xf>
    <xf numFmtId="0" fontId="3" fillId="0" borderId="7" xfId="3" applyFont="1" applyBorder="1" applyAlignment="1">
      <alignment horizontal="center" vertical="center" wrapText="1"/>
    </xf>
    <xf numFmtId="0" fontId="3" fillId="0" borderId="19" xfId="3" applyFont="1" applyBorder="1" applyAlignment="1">
      <alignment horizontal="center" vertical="center" wrapText="1"/>
    </xf>
    <xf numFmtId="0" fontId="3" fillId="0" borderId="38" xfId="3" applyFont="1" applyBorder="1" applyAlignment="1">
      <alignment horizontal="center" vertical="center" wrapText="1"/>
    </xf>
    <xf numFmtId="0" fontId="3" fillId="0" borderId="6" xfId="3" applyFont="1" applyBorder="1" applyAlignment="1">
      <alignment horizontal="center" vertical="center" wrapText="1"/>
    </xf>
    <xf numFmtId="0" fontId="3" fillId="0" borderId="18" xfId="3" applyFont="1" applyBorder="1" applyAlignment="1">
      <alignment horizontal="center" vertical="center" wrapText="1"/>
    </xf>
    <xf numFmtId="0" fontId="3" fillId="0" borderId="33" xfId="3" applyFont="1" applyBorder="1" applyAlignment="1">
      <alignment horizontal="center"/>
    </xf>
    <xf numFmtId="0" fontId="3" fillId="0" borderId="32" xfId="3" applyFont="1" applyBorder="1" applyAlignment="1">
      <alignment horizontal="center"/>
    </xf>
    <xf numFmtId="0" fontId="3" fillId="0" borderId="31" xfId="3" applyFont="1" applyBorder="1" applyAlignment="1">
      <alignment horizontal="center" vertical="center" wrapText="1"/>
    </xf>
    <xf numFmtId="0" fontId="3" fillId="0" borderId="27" xfId="3" applyFont="1" applyBorder="1" applyAlignment="1">
      <alignment horizontal="center" vertical="center" wrapText="1"/>
    </xf>
    <xf numFmtId="0" fontId="3" fillId="0" borderId="26" xfId="3" applyFont="1" applyBorder="1" applyAlignment="1">
      <alignment horizontal="center" vertical="center" wrapText="1"/>
    </xf>
    <xf numFmtId="0" fontId="3" fillId="0" borderId="25" xfId="3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/>
    </xf>
    <xf numFmtId="0" fontId="3" fillId="0" borderId="35" xfId="3" applyFont="1" applyBorder="1" applyAlignment="1">
      <alignment horizontal="center" vertical="center" wrapText="1"/>
    </xf>
    <xf numFmtId="0" fontId="3" fillId="0" borderId="33" xfId="3" applyFont="1" applyBorder="1" applyAlignment="1">
      <alignment horizontal="center" vertical="center" wrapText="1"/>
    </xf>
    <xf numFmtId="0" fontId="3" fillId="0" borderId="28" xfId="3" applyFont="1" applyBorder="1" applyAlignment="1">
      <alignment horizontal="center" vertical="center" wrapText="1"/>
    </xf>
    <xf numFmtId="0" fontId="4" fillId="0" borderId="35" xfId="3" applyFont="1" applyBorder="1" applyAlignment="1">
      <alignment horizontal="center"/>
    </xf>
    <xf numFmtId="0" fontId="4" fillId="0" borderId="34" xfId="3" applyFont="1" applyBorder="1" applyAlignment="1">
      <alignment horizontal="center"/>
    </xf>
    <xf numFmtId="0" fontId="4" fillId="0" borderId="8" xfId="3" applyFont="1" applyBorder="1" applyAlignment="1">
      <alignment horizontal="center"/>
    </xf>
    <xf numFmtId="0" fontId="4" fillId="0" borderId="7" xfId="3" applyFont="1" applyBorder="1" applyAlignment="1">
      <alignment horizontal="center"/>
    </xf>
    <xf numFmtId="0" fontId="4" fillId="0" borderId="6" xfId="3" applyFont="1" applyBorder="1" applyAlignment="1">
      <alignment horizontal="center"/>
    </xf>
  </cellXfs>
  <cellStyles count="6">
    <cellStyle name="Comma 2" xfId="4"/>
    <cellStyle name="Millares" xfId="1" builtinId="3"/>
    <cellStyle name="Normal" xfId="0" builtinId="0"/>
    <cellStyle name="Normal 2" xfId="3"/>
    <cellStyle name="Normal 3" xfId="5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1</xdr:row>
      <xdr:rowOff>57150</xdr:rowOff>
    </xdr:from>
    <xdr:to>
      <xdr:col>0</xdr:col>
      <xdr:colOff>1400175</xdr:colOff>
      <xdr:row>5</xdr:row>
      <xdr:rowOff>0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247650"/>
          <a:ext cx="495300" cy="815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63500</xdr:colOff>
      <xdr:row>0</xdr:row>
      <xdr:rowOff>190500</xdr:rowOff>
    </xdr:from>
    <xdr:to>
      <xdr:col>5</xdr:col>
      <xdr:colOff>873123</xdr:colOff>
      <xdr:row>5</xdr:row>
      <xdr:rowOff>298450</xdr:rowOff>
    </xdr:to>
    <xdr:pic>
      <xdr:nvPicPr>
        <xdr:cNvPr id="8" name="Imagen 1" descr="http://www.presidencia.gov.co/prensa_new/historia/escudo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264650" y="190500"/>
          <a:ext cx="809623" cy="1079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2"/>
  <sheetViews>
    <sheetView tabSelected="1" view="pageBreakPreview" zoomScale="60" zoomScaleNormal="100" workbookViewId="0">
      <selection activeCell="A33" sqref="A33"/>
    </sheetView>
  </sheetViews>
  <sheetFormatPr baseColWidth="10" defaultRowHeight="15" x14ac:dyDescent="0.25"/>
  <cols>
    <col min="1" max="1" width="57.140625" customWidth="1"/>
    <col min="2" max="2" width="20.28515625" customWidth="1"/>
    <col min="3" max="3" width="16.7109375" customWidth="1"/>
    <col min="5" max="5" width="19.140625" customWidth="1"/>
    <col min="6" max="6" width="24.28515625" customWidth="1"/>
  </cols>
  <sheetData>
    <row r="1" spans="1:9" s="60" customFormat="1" ht="16.5" x14ac:dyDescent="0.3"/>
    <row r="2" spans="1:9" s="62" customFormat="1" ht="15" customHeight="1" x14ac:dyDescent="0.3">
      <c r="A2" s="63" t="s">
        <v>49</v>
      </c>
      <c r="B2" s="63"/>
      <c r="C2" s="63"/>
      <c r="D2" s="63"/>
      <c r="E2" s="63"/>
      <c r="F2" s="63"/>
      <c r="G2" s="61"/>
      <c r="H2" s="61"/>
      <c r="I2" s="61"/>
    </row>
    <row r="3" spans="1:9" s="62" customFormat="1" ht="15" customHeight="1" x14ac:dyDescent="0.3">
      <c r="A3" s="63" t="s">
        <v>48</v>
      </c>
      <c r="B3" s="63"/>
      <c r="C3" s="63"/>
      <c r="D3" s="63"/>
      <c r="E3" s="63"/>
      <c r="F3" s="63"/>
      <c r="G3" s="61"/>
      <c r="H3" s="61"/>
      <c r="I3" s="61"/>
    </row>
    <row r="4" spans="1:9" s="62" customFormat="1" ht="15" customHeight="1" x14ac:dyDescent="0.3">
      <c r="A4" s="63" t="s">
        <v>50</v>
      </c>
      <c r="B4" s="63"/>
      <c r="C4" s="63"/>
      <c r="D4" s="63"/>
      <c r="E4" s="63"/>
      <c r="F4" s="63"/>
      <c r="G4" s="61"/>
      <c r="H4" s="61"/>
      <c r="I4" s="61"/>
    </row>
    <row r="5" spans="1:9" s="62" customFormat="1" ht="15" customHeight="1" x14ac:dyDescent="0.3">
      <c r="A5" s="63" t="s">
        <v>51</v>
      </c>
      <c r="B5" s="63"/>
      <c r="C5" s="63"/>
      <c r="D5" s="63"/>
      <c r="E5" s="63"/>
      <c r="F5" s="63"/>
      <c r="G5" s="61"/>
      <c r="H5" s="61"/>
      <c r="I5" s="61"/>
    </row>
    <row r="6" spans="1:9" s="62" customFormat="1" ht="35.25" customHeight="1" thickBot="1" x14ac:dyDescent="0.35">
      <c r="A6" s="64" t="s">
        <v>52</v>
      </c>
      <c r="B6" s="64"/>
      <c r="C6" s="64"/>
      <c r="D6" s="64"/>
      <c r="E6" s="64"/>
      <c r="F6" s="64"/>
      <c r="G6" s="61"/>
      <c r="H6" s="61"/>
      <c r="I6" s="61"/>
    </row>
    <row r="7" spans="1:9" ht="17.25" thickBot="1" x14ac:dyDescent="0.35">
      <c r="A7" s="82"/>
      <c r="B7" s="82"/>
      <c r="C7" s="82"/>
      <c r="D7" s="82"/>
      <c r="E7" s="82"/>
      <c r="F7" s="82"/>
    </row>
    <row r="8" spans="1:9" ht="15.75" x14ac:dyDescent="0.25">
      <c r="A8" s="83" t="s">
        <v>47</v>
      </c>
      <c r="B8" s="44" t="s">
        <v>46</v>
      </c>
      <c r="C8" s="44" t="s">
        <v>45</v>
      </c>
      <c r="D8" s="44" t="s">
        <v>44</v>
      </c>
      <c r="E8" s="59" t="s">
        <v>43</v>
      </c>
      <c r="F8" s="41" t="s">
        <v>42</v>
      </c>
    </row>
    <row r="9" spans="1:9" ht="16.5" thickBot="1" x14ac:dyDescent="0.3">
      <c r="A9" s="84"/>
      <c r="B9" s="58"/>
      <c r="C9" s="58"/>
      <c r="D9" s="57"/>
      <c r="E9" s="56" t="s">
        <v>41</v>
      </c>
      <c r="F9" s="55" t="s">
        <v>40</v>
      </c>
    </row>
    <row r="10" spans="1:9" x14ac:dyDescent="0.25">
      <c r="A10" s="68" t="s">
        <v>39</v>
      </c>
      <c r="B10" s="70" t="s">
        <v>38</v>
      </c>
      <c r="C10" s="70" t="s">
        <v>37</v>
      </c>
      <c r="D10" s="70" t="s">
        <v>36</v>
      </c>
      <c r="E10" s="73" t="s">
        <v>35</v>
      </c>
      <c r="F10" s="85" t="s">
        <v>10</v>
      </c>
    </row>
    <row r="11" spans="1:9" x14ac:dyDescent="0.25">
      <c r="A11" s="68"/>
      <c r="B11" s="71"/>
      <c r="C11" s="71"/>
      <c r="D11" s="71"/>
      <c r="E11" s="74"/>
      <c r="F11" s="66"/>
    </row>
    <row r="12" spans="1:9" x14ac:dyDescent="0.25">
      <c r="A12" s="69"/>
      <c r="B12" s="72"/>
      <c r="C12" s="72"/>
      <c r="D12" s="72"/>
      <c r="E12" s="75"/>
      <c r="F12" s="67"/>
    </row>
    <row r="13" spans="1:9" ht="15.75" x14ac:dyDescent="0.25">
      <c r="A13" s="54" t="s">
        <v>34</v>
      </c>
      <c r="B13" s="53"/>
      <c r="C13" s="52">
        <v>1</v>
      </c>
      <c r="D13" s="51"/>
      <c r="E13" s="50">
        <f t="shared" ref="E13:E22" si="0">+D13*C13*12</f>
        <v>0</v>
      </c>
      <c r="F13" s="49">
        <f t="shared" ref="F13:F22" si="1">+E13*B13</f>
        <v>0</v>
      </c>
    </row>
    <row r="14" spans="1:9" ht="15.75" x14ac:dyDescent="0.25">
      <c r="A14" s="54" t="s">
        <v>33</v>
      </c>
      <c r="B14" s="53"/>
      <c r="C14" s="52">
        <v>1</v>
      </c>
      <c r="D14" s="51"/>
      <c r="E14" s="50">
        <f t="shared" si="0"/>
        <v>0</v>
      </c>
      <c r="F14" s="49">
        <f t="shared" si="1"/>
        <v>0</v>
      </c>
    </row>
    <row r="15" spans="1:9" ht="15.75" x14ac:dyDescent="0.25">
      <c r="A15" s="54" t="s">
        <v>32</v>
      </c>
      <c r="B15" s="53"/>
      <c r="C15" s="52">
        <v>1</v>
      </c>
      <c r="D15" s="51"/>
      <c r="E15" s="50">
        <f t="shared" si="0"/>
        <v>0</v>
      </c>
      <c r="F15" s="49">
        <f t="shared" si="1"/>
        <v>0</v>
      </c>
    </row>
    <row r="16" spans="1:9" ht="15.75" x14ac:dyDescent="0.25">
      <c r="A16" s="54" t="s">
        <v>31</v>
      </c>
      <c r="B16" s="53"/>
      <c r="C16" s="52">
        <v>1</v>
      </c>
      <c r="D16" s="51"/>
      <c r="E16" s="50">
        <f t="shared" si="0"/>
        <v>0</v>
      </c>
      <c r="F16" s="49">
        <f t="shared" si="1"/>
        <v>0</v>
      </c>
    </row>
    <row r="17" spans="1:6" s="45" customFormat="1" ht="16.5" x14ac:dyDescent="0.3">
      <c r="A17" s="54" t="s">
        <v>30</v>
      </c>
      <c r="B17" s="53"/>
      <c r="C17" s="52">
        <v>1</v>
      </c>
      <c r="D17" s="51"/>
      <c r="E17" s="50">
        <f t="shared" si="0"/>
        <v>0</v>
      </c>
      <c r="F17" s="49">
        <f t="shared" si="1"/>
        <v>0</v>
      </c>
    </row>
    <row r="18" spans="1:6" ht="15.75" x14ac:dyDescent="0.25">
      <c r="A18" s="54" t="s">
        <v>29</v>
      </c>
      <c r="B18" s="53"/>
      <c r="C18" s="52">
        <v>1</v>
      </c>
      <c r="D18" s="51"/>
      <c r="E18" s="50">
        <f t="shared" si="0"/>
        <v>0</v>
      </c>
      <c r="F18" s="49">
        <f t="shared" si="1"/>
        <v>0</v>
      </c>
    </row>
    <row r="19" spans="1:6" ht="15.75" x14ac:dyDescent="0.25">
      <c r="A19" s="54" t="s">
        <v>28</v>
      </c>
      <c r="B19" s="53"/>
      <c r="C19" s="52">
        <v>1</v>
      </c>
      <c r="D19" s="51"/>
      <c r="E19" s="50">
        <f t="shared" si="0"/>
        <v>0</v>
      </c>
      <c r="F19" s="49">
        <f t="shared" si="1"/>
        <v>0</v>
      </c>
    </row>
    <row r="20" spans="1:6" ht="15.75" x14ac:dyDescent="0.25">
      <c r="A20" s="54" t="s">
        <v>27</v>
      </c>
      <c r="B20" s="53"/>
      <c r="C20" s="52">
        <v>1</v>
      </c>
      <c r="D20" s="51"/>
      <c r="E20" s="50">
        <f t="shared" si="0"/>
        <v>0</v>
      </c>
      <c r="F20" s="49">
        <f t="shared" si="1"/>
        <v>0</v>
      </c>
    </row>
    <row r="21" spans="1:6" ht="15.75" x14ac:dyDescent="0.25">
      <c r="A21" s="54" t="s">
        <v>26</v>
      </c>
      <c r="B21" s="53"/>
      <c r="C21" s="52">
        <v>1</v>
      </c>
      <c r="D21" s="51"/>
      <c r="E21" s="50">
        <f t="shared" si="0"/>
        <v>0</v>
      </c>
      <c r="F21" s="49">
        <f t="shared" si="1"/>
        <v>0</v>
      </c>
    </row>
    <row r="22" spans="1:6" ht="16.5" thickBot="1" x14ac:dyDescent="0.3">
      <c r="A22" s="54" t="s">
        <v>25</v>
      </c>
      <c r="B22" s="53"/>
      <c r="C22" s="52">
        <v>1</v>
      </c>
      <c r="D22" s="51"/>
      <c r="E22" s="50">
        <f t="shared" si="0"/>
        <v>0</v>
      </c>
      <c r="F22" s="49">
        <f t="shared" si="1"/>
        <v>0</v>
      </c>
    </row>
    <row r="23" spans="1:6" ht="15.75" x14ac:dyDescent="0.25">
      <c r="A23" s="86" t="s">
        <v>24</v>
      </c>
      <c r="B23" s="87"/>
      <c r="C23" s="87"/>
      <c r="D23" s="87"/>
      <c r="E23" s="87"/>
      <c r="F23" s="48">
        <f>+SUM(F13:F22)</f>
        <v>0</v>
      </c>
    </row>
    <row r="24" spans="1:6" ht="15.75" x14ac:dyDescent="0.25">
      <c r="A24" s="88" t="s">
        <v>23</v>
      </c>
      <c r="B24" s="89"/>
      <c r="C24" s="89"/>
      <c r="D24" s="89"/>
      <c r="E24" s="90"/>
      <c r="F24" s="47">
        <v>2.2000000000000002</v>
      </c>
    </row>
    <row r="25" spans="1:6" ht="16.5" thickBot="1" x14ac:dyDescent="0.3">
      <c r="A25" s="76" t="s">
        <v>22</v>
      </c>
      <c r="B25" s="77"/>
      <c r="C25" s="77"/>
      <c r="D25" s="77"/>
      <c r="E25" s="77"/>
      <c r="F25" s="46">
        <f>+F23*F24</f>
        <v>0</v>
      </c>
    </row>
    <row r="26" spans="1:6" ht="17.25" thickBot="1" x14ac:dyDescent="0.35">
      <c r="A26" s="45"/>
      <c r="B26" s="45"/>
      <c r="C26" s="45"/>
      <c r="D26" s="45"/>
      <c r="E26" s="45"/>
      <c r="F26" s="45"/>
    </row>
    <row r="27" spans="1:6" ht="15.75" x14ac:dyDescent="0.25">
      <c r="A27" s="78" t="s">
        <v>21</v>
      </c>
      <c r="B27" s="44" t="s">
        <v>20</v>
      </c>
      <c r="C27" s="43" t="s">
        <v>19</v>
      </c>
      <c r="D27" s="43" t="s">
        <v>18</v>
      </c>
      <c r="E27" s="42" t="s">
        <v>17</v>
      </c>
      <c r="F27" s="41" t="s">
        <v>16</v>
      </c>
    </row>
    <row r="28" spans="1:6" ht="15.75" x14ac:dyDescent="0.25">
      <c r="A28" s="79"/>
      <c r="B28" s="72" t="s">
        <v>15</v>
      </c>
      <c r="C28" s="75" t="s">
        <v>14</v>
      </c>
      <c r="D28" s="71" t="s">
        <v>13</v>
      </c>
      <c r="E28" s="75" t="s">
        <v>12</v>
      </c>
      <c r="F28" s="40" t="s">
        <v>11</v>
      </c>
    </row>
    <row r="29" spans="1:6" x14ac:dyDescent="0.25">
      <c r="A29" s="79"/>
      <c r="B29" s="80"/>
      <c r="C29" s="81"/>
      <c r="D29" s="71"/>
      <c r="E29" s="81"/>
      <c r="F29" s="65" t="s">
        <v>10</v>
      </c>
    </row>
    <row r="30" spans="1:6" x14ac:dyDescent="0.25">
      <c r="A30" s="79"/>
      <c r="B30" s="80"/>
      <c r="C30" s="81"/>
      <c r="D30" s="71"/>
      <c r="E30" s="81"/>
      <c r="F30" s="66"/>
    </row>
    <row r="31" spans="1:6" ht="15.75" thickBot="1" x14ac:dyDescent="0.3">
      <c r="A31" s="79"/>
      <c r="B31" s="80"/>
      <c r="C31" s="81"/>
      <c r="D31" s="72"/>
      <c r="E31" s="81"/>
      <c r="F31" s="67"/>
    </row>
    <row r="32" spans="1:6" ht="15.75" x14ac:dyDescent="0.25">
      <c r="A32" s="39" t="s">
        <v>53</v>
      </c>
      <c r="B32" s="38">
        <v>1</v>
      </c>
      <c r="C32" s="38" t="s">
        <v>4</v>
      </c>
      <c r="D32" s="37">
        <v>12</v>
      </c>
      <c r="E32" s="36"/>
      <c r="F32" s="27">
        <f t="shared" ref="F32:F37" si="2">+E32*D32*B32</f>
        <v>0</v>
      </c>
    </row>
    <row r="33" spans="1:6" ht="15.75" x14ac:dyDescent="0.25">
      <c r="A33" s="32" t="s">
        <v>9</v>
      </c>
      <c r="B33" s="30">
        <v>1</v>
      </c>
      <c r="C33" s="30" t="s">
        <v>4</v>
      </c>
      <c r="D33" s="29">
        <v>12</v>
      </c>
      <c r="E33" s="34"/>
      <c r="F33" s="33">
        <f t="shared" si="2"/>
        <v>0</v>
      </c>
    </row>
    <row r="34" spans="1:6" ht="15.75" x14ac:dyDescent="0.25">
      <c r="A34" s="35" t="s">
        <v>8</v>
      </c>
      <c r="B34" s="30">
        <v>1</v>
      </c>
      <c r="C34" s="30" t="s">
        <v>4</v>
      </c>
      <c r="D34" s="29">
        <v>12</v>
      </c>
      <c r="E34" s="34"/>
      <c r="F34" s="33">
        <f t="shared" si="2"/>
        <v>0</v>
      </c>
    </row>
    <row r="35" spans="1:6" ht="16.5" thickBot="1" x14ac:dyDescent="0.3">
      <c r="A35" s="32" t="s">
        <v>7</v>
      </c>
      <c r="B35" s="30">
        <v>1</v>
      </c>
      <c r="C35" s="30" t="s">
        <v>4</v>
      </c>
      <c r="D35" s="29">
        <v>12</v>
      </c>
      <c r="E35" s="34"/>
      <c r="F35" s="33">
        <f t="shared" si="2"/>
        <v>0</v>
      </c>
    </row>
    <row r="36" spans="1:6" ht="15.75" x14ac:dyDescent="0.25">
      <c r="A36" s="32" t="s">
        <v>6</v>
      </c>
      <c r="B36" s="31">
        <v>1</v>
      </c>
      <c r="C36" s="30" t="s">
        <v>4</v>
      </c>
      <c r="D36" s="29">
        <v>3</v>
      </c>
      <c r="E36" s="28"/>
      <c r="F36" s="27">
        <f t="shared" si="2"/>
        <v>0</v>
      </c>
    </row>
    <row r="37" spans="1:6" ht="16.5" thickBot="1" x14ac:dyDescent="0.3">
      <c r="A37" s="26" t="s">
        <v>5</v>
      </c>
      <c r="B37" s="25">
        <v>1</v>
      </c>
      <c r="C37" s="24" t="s">
        <v>4</v>
      </c>
      <c r="D37" s="23">
        <v>12</v>
      </c>
      <c r="E37" s="22"/>
      <c r="F37" s="21">
        <f t="shared" si="2"/>
        <v>0</v>
      </c>
    </row>
    <row r="38" spans="1:6" ht="16.5" thickBot="1" x14ac:dyDescent="0.3">
      <c r="A38" s="20" t="s">
        <v>3</v>
      </c>
      <c r="B38" s="19"/>
      <c r="C38" s="18"/>
      <c r="D38" s="18"/>
      <c r="E38" s="17"/>
      <c r="F38" s="16">
        <f>+SUM(F32:F37)</f>
        <v>0</v>
      </c>
    </row>
    <row r="39" spans="1:6" ht="16.5" thickBot="1" x14ac:dyDescent="0.3">
      <c r="A39" s="15"/>
      <c r="B39" s="14"/>
      <c r="C39" s="13"/>
      <c r="D39" s="13"/>
      <c r="E39" s="13"/>
      <c r="F39" s="12"/>
    </row>
    <row r="40" spans="1:6" ht="16.5" thickBot="1" x14ac:dyDescent="0.3">
      <c r="A40" s="10" t="s">
        <v>2</v>
      </c>
      <c r="B40" s="9"/>
      <c r="C40" s="8"/>
      <c r="D40" s="8"/>
      <c r="E40" s="7"/>
      <c r="F40" s="11">
        <f>+F38+F25</f>
        <v>0</v>
      </c>
    </row>
    <row r="41" spans="1:6" ht="16.5" thickBot="1" x14ac:dyDescent="0.3">
      <c r="A41" s="10" t="s">
        <v>1</v>
      </c>
      <c r="B41" s="9"/>
      <c r="C41" s="8"/>
      <c r="D41" s="8"/>
      <c r="E41" s="7"/>
      <c r="F41" s="6">
        <f>+F40*0.16</f>
        <v>0</v>
      </c>
    </row>
    <row r="42" spans="1:6" ht="16.5" thickBot="1" x14ac:dyDescent="0.3">
      <c r="A42" s="5" t="s">
        <v>0</v>
      </c>
      <c r="B42" s="4"/>
      <c r="C42" s="3"/>
      <c r="D42" s="3"/>
      <c r="E42" s="2"/>
      <c r="F42" s="1">
        <f>+F41+F40</f>
        <v>0</v>
      </c>
    </row>
  </sheetData>
  <mergeCells count="22">
    <mergeCell ref="A7:F7"/>
    <mergeCell ref="A8:A9"/>
    <mergeCell ref="F10:F12"/>
    <mergeCell ref="A23:E23"/>
    <mergeCell ref="A24:E24"/>
    <mergeCell ref="F29:F31"/>
    <mergeCell ref="A10:A12"/>
    <mergeCell ref="B10:B12"/>
    <mergeCell ref="C10:C12"/>
    <mergeCell ref="D10:D12"/>
    <mergeCell ref="E10:E12"/>
    <mergeCell ref="A25:E25"/>
    <mergeCell ref="A27:A31"/>
    <mergeCell ref="B28:B31"/>
    <mergeCell ref="C28:C31"/>
    <mergeCell ref="D28:D31"/>
    <mergeCell ref="E28:E31"/>
    <mergeCell ref="A2:F2"/>
    <mergeCell ref="A3:F3"/>
    <mergeCell ref="A4:F4"/>
    <mergeCell ref="A5:F5"/>
    <mergeCell ref="A6:F6"/>
  </mergeCells>
  <pageMargins left="0.7" right="0.7" top="0.75" bottom="0.75" header="0.3" footer="0.3"/>
  <pageSetup paperSize="9" scale="5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M1</vt:lpstr>
      <vt:lpstr>'M1'!Área_de_impresión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Andres David Gnecco Martinez</dc:creator>
  <cp:lastModifiedBy>Andres David Gnecco Martinez</cp:lastModifiedBy>
  <dcterms:created xsi:type="dcterms:W3CDTF">2013-10-28T23:08:28Z</dcterms:created>
  <dcterms:modified xsi:type="dcterms:W3CDTF">2013-10-29T15:31:23Z</dcterms:modified>
</cp:coreProperties>
</file>