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ecco\Documents\Google Drive\ANDRES\INTERVENTORIAS\DOCUMENTOS INTERVENTORIA\PROCESOS DE CONTRATACION\NUEVAS INTERVENTORIAS\GRUPO 1\FORMATOS FINALES\"/>
    </mc:Choice>
  </mc:AlternateContent>
  <bookViews>
    <workbookView xWindow="0" yWindow="0" windowWidth="24000" windowHeight="10425"/>
  </bookViews>
  <sheets>
    <sheet name="M2" sheetId="1" r:id="rId1"/>
  </sheets>
  <definedNames>
    <definedName name="_xlnm.Print_Area" localSheetId="0">'M2'!$A$1:$F$45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8" i="1" l="1"/>
  <c r="F37" i="1"/>
  <c r="F36" i="1"/>
  <c r="F35" i="1"/>
  <c r="F34" i="1"/>
  <c r="F33" i="1"/>
  <c r="F32" i="1"/>
  <c r="E22" i="1"/>
  <c r="F22" i="1"/>
  <c r="E21" i="1"/>
  <c r="E20" i="1"/>
  <c r="F20" i="1"/>
  <c r="E19" i="1"/>
  <c r="E18" i="1"/>
  <c r="F18" i="1" s="1"/>
  <c r="E17" i="1"/>
  <c r="E16" i="1"/>
  <c r="E15" i="1"/>
  <c r="E14" i="1"/>
  <c r="F14" i="1" s="1"/>
  <c r="E13" i="1"/>
  <c r="F16" i="1" l="1"/>
  <c r="F13" i="1"/>
  <c r="F15" i="1"/>
  <c r="F17" i="1"/>
  <c r="F19" i="1"/>
  <c r="F21" i="1"/>
  <c r="F39" i="1"/>
  <c r="F23" i="1" l="1"/>
  <c r="F25" i="1" s="1"/>
  <c r="F41" i="1" l="1"/>
  <c r="F42" i="1" s="1"/>
  <c r="F43" i="1" s="1"/>
</calcChain>
</file>

<file path=xl/sharedStrings.xml><?xml version="1.0" encoding="utf-8"?>
<sst xmlns="http://schemas.openxmlformats.org/spreadsheetml/2006/main" count="62" uniqueCount="55">
  <si>
    <t>AGENCIA NACIONAL DE INFRAESTRUCTURA</t>
  </si>
  <si>
    <t>VICEPRESIDENCIA DE GESTION CONTRACTUAL</t>
  </si>
  <si>
    <t>COSTOS DE PERSONAL (1)</t>
  </si>
  <si>
    <t>A</t>
  </si>
  <si>
    <t>B</t>
  </si>
  <si>
    <t>C</t>
  </si>
  <si>
    <t>H</t>
  </si>
  <si>
    <t>I</t>
  </si>
  <si>
    <t>(BxCx60)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</si>
  <si>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</si>
  <si>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</si>
  <si>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</si>
  <si>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</si>
  <si>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</si>
  <si>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</si>
  <si>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</si>
  <si>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</si>
  <si>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Coordinador Financiero</t>
  </si>
  <si>
    <t xml:space="preserve">Subdirector Técnico </t>
  </si>
  <si>
    <t xml:space="preserve">Especialista en  Estructuras </t>
  </si>
  <si>
    <t>Ingeniero Ambiental</t>
  </si>
  <si>
    <t>Abogado Especialista</t>
  </si>
  <si>
    <t>Contador</t>
  </si>
  <si>
    <t>Ingeniero Residente</t>
  </si>
  <si>
    <t>Secretaria</t>
  </si>
  <si>
    <t>Conductor - Mensajero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</si>
  <si>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</si>
  <si>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</si>
  <si>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</si>
  <si>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</si>
  <si>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</si>
  <si>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</si>
  <si>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</si>
  <si>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</si>
  <si>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</si>
  <si>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</si>
  <si>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</si>
  <si>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</si>
  <si>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</si>
  <si>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</si>
  <si>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Vehiculo de menos de 2000 cm3 y pago de peajes </t>
  </si>
  <si>
    <t>Mes</t>
  </si>
  <si>
    <t>Alquiler Oficina-Campamentos (Incluye Servicios Públicos)(Santa Marta)</t>
  </si>
  <si>
    <t>Dotación oficina inluido Equipos supervisión ANI</t>
  </si>
  <si>
    <t>Papeleria, Fotocopias, Heliografías, Edición de Informes, otros</t>
  </si>
  <si>
    <t>Pasajes</t>
  </si>
  <si>
    <t>Batimetrias</t>
  </si>
  <si>
    <t>Comunicaciones</t>
  </si>
  <si>
    <t>TOTAL OTROS COSTOS  = (4)</t>
  </si>
  <si>
    <t>COSTO BÁSICO = (3) + (4) = (5)</t>
  </si>
  <si>
    <t>IVA = 16% * (5) = (6)</t>
  </si>
  <si>
    <t>COSTO TOTAL = (5) + (6)</t>
  </si>
  <si>
    <t>FORMATO 9 - PROPUESTA ECONOMICA</t>
  </si>
  <si>
    <t>CONCURSO DE MÉRITOS ABIERTO VJ-VGC-CM-XXX-2013</t>
  </si>
  <si>
    <t>MODULO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</si>
</sst>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6" formatCode="[$$-500A]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6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165" fontId="3" fillId="0" borderId="0" applyFont="0" applyFill="0" applyBorder="0" applyAlignment="0" applyProtection="0"/>
  </cellStyleXfs>
  <cellXfs count="95">
    <xf numFmtId="0" fontId="0" fillId="0" borderId="0" xfId="0"/>
    <xf numFmtId="0" fontId="2" fillId="0" borderId="0" xfId="0" applyFont="1"/>
    <xf numFmtId="0" fontId="2" fillId="0" borderId="6" xfId="0" applyFont="1" applyBorder="1" applyAlignment="1">
      <alignment horizontal="center"/>
    </xf>
    <xf numFmtId="0" fontId="4" fillId="0" borderId="7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11" xfId="3" applyFont="1" applyBorder="1" applyAlignment="1">
      <alignment horizontal="center" vertical="center" wrapText="1"/>
    </xf>
    <xf numFmtId="0" fontId="4" fillId="0" borderId="12" xfId="3" applyFont="1" applyBorder="1" applyAlignment="1">
      <alignment horizontal="center" vertical="center" wrapText="1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 wrapText="1"/>
    </xf>
    <xf numFmtId="0" fontId="4" fillId="0" borderId="15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3" xfId="3" applyFont="1" applyBorder="1" applyAlignment="1">
      <alignment horizontal="center" vertical="center" wrapText="1"/>
    </xf>
    <xf numFmtId="0" fontId="4" fillId="0" borderId="17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 wrapText="1"/>
    </xf>
    <xf numFmtId="0" fontId="4" fillId="0" borderId="21" xfId="3" applyFont="1" applyBorder="1" applyAlignment="1">
      <alignment horizontal="center" vertical="center" wrapText="1"/>
    </xf>
    <xf numFmtId="0" fontId="4" fillId="0" borderId="22" xfId="3" applyFont="1" applyBorder="1" applyAlignment="1">
      <alignment horizontal="center" vertical="center"/>
    </xf>
    <xf numFmtId="0" fontId="5" fillId="2" borderId="23" xfId="4" applyFont="1" applyFill="1" applyBorder="1" applyAlignment="1"/>
    <xf numFmtId="4" fontId="5" fillId="2" borderId="3" xfId="0" applyNumberFormat="1" applyFont="1" applyFill="1" applyBorder="1" applyAlignment="1">
      <alignment horizontal="center"/>
    </xf>
    <xf numFmtId="0" fontId="4" fillId="0" borderId="3" xfId="3" applyFont="1" applyBorder="1" applyAlignment="1">
      <alignment horizontal="center" vertical="center" wrapText="1"/>
    </xf>
    <xf numFmtId="9" fontId="5" fillId="2" borderId="3" xfId="2" applyFont="1" applyFill="1" applyBorder="1" applyAlignment="1">
      <alignment horizontal="center"/>
    </xf>
    <xf numFmtId="0" fontId="4" fillId="0" borderId="17" xfId="3" applyFont="1" applyBorder="1" applyAlignment="1">
      <alignment horizontal="center" vertical="center" wrapText="1"/>
    </xf>
    <xf numFmtId="3" fontId="4" fillId="0" borderId="18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/>
    </xf>
    <xf numFmtId="0" fontId="5" fillId="0" borderId="24" xfId="3" applyFont="1" applyBorder="1" applyAlignment="1">
      <alignment horizontal="center"/>
    </xf>
    <xf numFmtId="3" fontId="5" fillId="2" borderId="9" xfId="3" applyNumberFormat="1" applyFont="1" applyFill="1" applyBorder="1"/>
    <xf numFmtId="0" fontId="5" fillId="0" borderId="2" xfId="3" applyFont="1" applyBorder="1" applyAlignment="1">
      <alignment horizontal="center"/>
    </xf>
    <xf numFmtId="0" fontId="5" fillId="0" borderId="3" xfId="3" applyFont="1" applyBorder="1" applyAlignment="1">
      <alignment horizontal="center"/>
    </xf>
    <xf numFmtId="0" fontId="5" fillId="0" borderId="17" xfId="3" applyFont="1" applyBorder="1" applyAlignment="1">
      <alignment horizontal="center"/>
    </xf>
    <xf numFmtId="2" fontId="4" fillId="0" borderId="25" xfId="3" applyNumberFormat="1" applyFont="1" applyFill="1" applyBorder="1" applyAlignment="1">
      <alignment horizontal="right"/>
    </xf>
    <xf numFmtId="0" fontId="4" fillId="0" borderId="10" xfId="3" applyFont="1" applyBorder="1" applyAlignment="1">
      <alignment horizontal="center"/>
    </xf>
    <xf numFmtId="0" fontId="4" fillId="0" borderId="6" xfId="3" applyFont="1" applyBorder="1" applyAlignment="1">
      <alignment horizontal="center"/>
    </xf>
    <xf numFmtId="164" fontId="5" fillId="2" borderId="26" xfId="1" applyNumberFormat="1" applyFont="1" applyFill="1" applyBorder="1"/>
    <xf numFmtId="0" fontId="4" fillId="0" borderId="27" xfId="3" applyFont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 wrapText="1"/>
    </xf>
    <xf numFmtId="0" fontId="4" fillId="0" borderId="29" xfId="3" applyFont="1" applyBorder="1" applyAlignment="1">
      <alignment horizontal="center" vertical="center" wrapText="1"/>
    </xf>
    <xf numFmtId="0" fontId="4" fillId="0" borderId="30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 wrapText="1"/>
    </xf>
    <xf numFmtId="0" fontId="4" fillId="0" borderId="31" xfId="3" applyFont="1" applyBorder="1" applyAlignment="1">
      <alignment horizontal="center" vertical="center" wrapText="1"/>
    </xf>
    <xf numFmtId="0" fontId="4" fillId="0" borderId="32" xfId="3" applyFont="1" applyBorder="1" applyAlignment="1">
      <alignment horizontal="center" vertical="center" wrapText="1"/>
    </xf>
    <xf numFmtId="0" fontId="4" fillId="0" borderId="18" xfId="3" applyFont="1" applyBorder="1" applyAlignment="1">
      <alignment horizontal="center" vertical="center" wrapText="1"/>
    </xf>
    <xf numFmtId="0" fontId="5" fillId="0" borderId="33" xfId="3" applyFont="1" applyBorder="1"/>
    <xf numFmtId="0" fontId="5" fillId="0" borderId="1" xfId="3" applyFont="1" applyBorder="1" applyAlignment="1">
      <alignment horizontal="center"/>
    </xf>
    <xf numFmtId="2" fontId="5" fillId="0" borderId="1" xfId="3" applyNumberFormat="1" applyFont="1" applyBorder="1"/>
    <xf numFmtId="43" fontId="5" fillId="0" borderId="8" xfId="1" applyFont="1" applyBorder="1"/>
    <xf numFmtId="165" fontId="5" fillId="0" borderId="9" xfId="5" applyFont="1" applyBorder="1"/>
    <xf numFmtId="0" fontId="5" fillId="0" borderId="2" xfId="3" applyFont="1" applyBorder="1" applyAlignment="1"/>
    <xf numFmtId="0" fontId="5" fillId="0" borderId="3" xfId="3" applyFont="1" applyBorder="1" applyAlignment="1">
      <alignment horizontal="center"/>
    </xf>
    <xf numFmtId="2" fontId="5" fillId="0" borderId="3" xfId="3" applyNumberFormat="1" applyFont="1" applyBorder="1"/>
    <xf numFmtId="43" fontId="5" fillId="0" borderId="17" xfId="1" applyFont="1" applyBorder="1"/>
    <xf numFmtId="165" fontId="5" fillId="0" borderId="18" xfId="5" applyFont="1" applyBorder="1"/>
    <xf numFmtId="0" fontId="5" fillId="0" borderId="2" xfId="3" applyFont="1" applyBorder="1" applyAlignment="1">
      <alignment horizontal="left"/>
    </xf>
    <xf numFmtId="0" fontId="5" fillId="0" borderId="34" xfId="3" applyFont="1" applyBorder="1" applyAlignment="1"/>
    <xf numFmtId="0" fontId="5" fillId="0" borderId="20" xfId="3" applyFont="1" applyBorder="1" applyAlignment="1">
      <alignment horizontal="center" wrapText="1"/>
    </xf>
    <xf numFmtId="0" fontId="5" fillId="0" borderId="20" xfId="3" applyFont="1" applyBorder="1" applyAlignment="1">
      <alignment horizontal="center"/>
    </xf>
    <xf numFmtId="2" fontId="5" fillId="0" borderId="20" xfId="3" applyNumberFormat="1" applyFont="1" applyBorder="1"/>
    <xf numFmtId="43" fontId="5" fillId="0" borderId="21" xfId="1" applyFont="1" applyBorder="1"/>
    <xf numFmtId="0" fontId="5" fillId="0" borderId="3" xfId="3" applyFont="1" applyBorder="1" applyAlignment="1">
      <alignment horizontal="center" wrapText="1"/>
    </xf>
    <xf numFmtId="0" fontId="5" fillId="0" borderId="4" xfId="3" applyFont="1" applyBorder="1" applyAlignment="1"/>
    <xf numFmtId="0" fontId="5" fillId="0" borderId="5" xfId="3" applyFont="1" applyBorder="1" applyAlignment="1">
      <alignment horizontal="center" wrapText="1"/>
    </xf>
    <xf numFmtId="0" fontId="5" fillId="0" borderId="5" xfId="3" applyFont="1" applyBorder="1" applyAlignment="1">
      <alignment horizontal="center"/>
    </xf>
    <xf numFmtId="2" fontId="5" fillId="0" borderId="5" xfId="3" applyNumberFormat="1" applyFont="1" applyBorder="1"/>
    <xf numFmtId="43" fontId="5" fillId="0" borderId="35" xfId="1" applyFont="1" applyBorder="1"/>
    <xf numFmtId="165" fontId="5" fillId="0" borderId="26" xfId="5" applyFont="1" applyBorder="1"/>
    <xf numFmtId="0" fontId="4" fillId="0" borderId="36" xfId="3" applyFont="1" applyBorder="1"/>
    <xf numFmtId="0" fontId="4" fillId="2" borderId="37" xfId="3" applyFont="1" applyFill="1" applyBorder="1"/>
    <xf numFmtId="0" fontId="5" fillId="2" borderId="37" xfId="3" applyFont="1" applyFill="1" applyBorder="1"/>
    <xf numFmtId="0" fontId="5" fillId="2" borderId="11" xfId="3" applyFont="1" applyFill="1" applyBorder="1"/>
    <xf numFmtId="4" fontId="4" fillId="0" borderId="12" xfId="3" applyNumberFormat="1" applyFont="1" applyBorder="1"/>
    <xf numFmtId="0" fontId="4" fillId="3" borderId="19" xfId="3" applyFont="1" applyFill="1" applyBorder="1"/>
    <xf numFmtId="0" fontId="4" fillId="2" borderId="38" xfId="3" applyFont="1" applyFill="1" applyBorder="1"/>
    <xf numFmtId="0" fontId="5" fillId="2" borderId="38" xfId="3" applyFont="1" applyFill="1" applyBorder="1"/>
    <xf numFmtId="4" fontId="4" fillId="3" borderId="25" xfId="3" applyNumberFormat="1" applyFont="1" applyFill="1" applyBorder="1"/>
    <xf numFmtId="0" fontId="4" fillId="0" borderId="2" xfId="3" applyFont="1" applyBorder="1"/>
    <xf numFmtId="0" fontId="4" fillId="2" borderId="3" xfId="3" applyFont="1" applyFill="1" applyBorder="1"/>
    <xf numFmtId="0" fontId="5" fillId="2" borderId="3" xfId="3" applyFont="1" applyFill="1" applyBorder="1"/>
    <xf numFmtId="0" fontId="5" fillId="2" borderId="17" xfId="3" applyFont="1" applyFill="1" applyBorder="1"/>
    <xf numFmtId="4" fontId="5" fillId="0" borderId="39" xfId="3" applyNumberFormat="1" applyFont="1" applyBorder="1"/>
    <xf numFmtId="4" fontId="5" fillId="0" borderId="40" xfId="3" applyNumberFormat="1" applyFont="1" applyBorder="1"/>
    <xf numFmtId="0" fontId="4" fillId="0" borderId="4" xfId="3" applyFont="1" applyBorder="1"/>
    <xf numFmtId="0" fontId="4" fillId="2" borderId="5" xfId="3" applyFont="1" applyFill="1" applyBorder="1"/>
    <xf numFmtId="0" fontId="5" fillId="2" borderId="5" xfId="3" applyFont="1" applyFill="1" applyBorder="1"/>
    <xf numFmtId="0" fontId="5" fillId="2" borderId="35" xfId="3" applyFont="1" applyFill="1" applyBorder="1"/>
    <xf numFmtId="166" fontId="4" fillId="0" borderId="12" xfId="3" applyNumberFormat="1" applyFont="1" applyFill="1" applyBorder="1"/>
    <xf numFmtId="0" fontId="6" fillId="0" borderId="0" xfId="0" applyFont="1"/>
    <xf numFmtId="0" fontId="7" fillId="0" borderId="0" xfId="3" applyFont="1" applyAlignment="1">
      <alignment horizontal="center" vertical="center" wrapText="1"/>
    </xf>
    <xf numFmtId="0" fontId="8" fillId="0" borderId="0" xfId="3" applyFont="1" applyAlignment="1">
      <alignment vertical="center" wrapText="1"/>
    </xf>
    <xf numFmtId="0" fontId="6" fillId="0" borderId="0" xfId="3" applyFont="1"/>
    <xf numFmtId="0" fontId="7" fillId="0" borderId="6" xfId="3" applyFont="1" applyBorder="1" applyAlignment="1">
      <alignment horizontal="center" vertical="center" wrapText="1"/>
    </xf>
  </cellXfs>
  <cellStyles count="6">
    <cellStyle name="Comma 2" xfId="5"/>
    <cellStyle name="Millares" xfId="1" builtinId="3"/>
    <cellStyle name="Normal" xfId="0" builtinId="0"/>
    <cellStyle name="Normal 2" xfId="3"/>
    <cellStyle name="Normal 3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1</xdr:row>
      <xdr:rowOff>66675</xdr:rowOff>
    </xdr:from>
    <xdr:to>
      <xdr:col>0</xdr:col>
      <xdr:colOff>1409700</xdr:colOff>
      <xdr:row>5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257175"/>
          <a:ext cx="1133475" cy="844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266700</xdr:colOff>
      <xdr:row>1</xdr:row>
      <xdr:rowOff>57150</xdr:rowOff>
    </xdr:from>
    <xdr:to>
      <xdr:col>0</xdr:col>
      <xdr:colOff>1400175</xdr:colOff>
      <xdr:row>5</xdr:row>
      <xdr:rowOff>0</xdr:rowOff>
    </xdr:to>
    <xdr:pic>
      <xdr:nvPicPr>
        <xdr:cNvPr id="5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66700"/>
          <a:ext cx="113347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63500</xdr:colOff>
      <xdr:row>0</xdr:row>
      <xdr:rowOff>190500</xdr:rowOff>
    </xdr:from>
    <xdr:to>
      <xdr:col>5</xdr:col>
      <xdr:colOff>873123</xdr:colOff>
      <xdr:row>5</xdr:row>
      <xdr:rowOff>298450</xdr:rowOff>
    </xdr:to>
    <xdr:pic>
      <xdr:nvPicPr>
        <xdr:cNvPr id="6" name="Imagen 1" descr="http://www.presidencia.gov.co/prensa_new/historia/escudo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378825" y="190500"/>
          <a:ext cx="809623" cy="1079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view="pageBreakPreview" zoomScale="60" zoomScaleNormal="100" workbookViewId="0">
      <selection activeCell="C36" sqref="C36"/>
    </sheetView>
  </sheetViews>
  <sheetFormatPr baseColWidth="10" defaultRowHeight="15" x14ac:dyDescent="0.25"/>
  <cols>
    <col min="1" max="1" width="57.5703125" customWidth="1"/>
    <col min="2" max="2" width="21.5703125" customWidth="1"/>
    <col min="3" max="3" width="21.7109375" customWidth="1"/>
    <col min="5" max="5" width="18.85546875" customWidth="1"/>
    <col min="6" max="6" width="24.28515625" customWidth="1"/>
  </cols>
  <sheetData>
    <row r="1" spans="1:7" s="90" customFormat="1" ht="16.5" x14ac:dyDescent="0.3"/>
    <row r="2" spans="1:7" s="93" customFormat="1" ht="15" customHeight="1" x14ac:dyDescent="0.3">
      <c r="A2" s="91" t="s">
        <v>0</v>
      </c>
      <c r="B2" s="91"/>
      <c r="C2" s="91"/>
      <c r="D2" s="91"/>
      <c r="E2" s="91"/>
      <c r="F2" s="91"/>
      <c r="G2" s="92"/>
    </row>
    <row r="3" spans="1:7" s="93" customFormat="1" ht="15" customHeight="1" x14ac:dyDescent="0.3">
      <c r="A3" s="91" t="s">
        <v>1</v>
      </c>
      <c r="B3" s="91"/>
      <c r="C3" s="91"/>
      <c r="D3" s="91"/>
      <c r="E3" s="91"/>
      <c r="F3" s="91"/>
      <c r="G3" s="92"/>
    </row>
    <row r="4" spans="1:7" s="93" customFormat="1" ht="15" customHeight="1" x14ac:dyDescent="0.3">
      <c r="A4" s="91" t="s">
        <v>52</v>
      </c>
      <c r="B4" s="91"/>
      <c r="C4" s="91"/>
      <c r="D4" s="91"/>
      <c r="E4" s="91"/>
      <c r="F4" s="91"/>
      <c r="G4" s="92"/>
    </row>
    <row r="5" spans="1:7" s="93" customFormat="1" ht="15" customHeight="1" x14ac:dyDescent="0.3">
      <c r="A5" s="91" t="s">
        <v>53</v>
      </c>
      <c r="B5" s="91"/>
      <c r="C5" s="91"/>
      <c r="D5" s="91"/>
      <c r="E5" s="91"/>
      <c r="F5" s="91"/>
      <c r="G5" s="92"/>
    </row>
    <row r="6" spans="1:7" s="93" customFormat="1" ht="35.25" customHeight="1" thickBot="1" x14ac:dyDescent="0.35">
      <c r="A6" s="94" t="s">
        <v>54</v>
      </c>
      <c r="B6" s="94"/>
      <c r="C6" s="94"/>
      <c r="D6" s="94"/>
      <c r="E6" s="94"/>
      <c r="F6" s="94"/>
      <c r="G6" s="92"/>
    </row>
    <row r="7" spans="1:7" ht="17.25" thickBot="1" x14ac:dyDescent="0.35">
      <c r="A7" s="2"/>
      <c r="B7" s="2"/>
      <c r="C7" s="2"/>
      <c r="D7" s="2"/>
      <c r="E7" s="2"/>
      <c r="F7" s="2"/>
    </row>
    <row r="8" spans="1:7" ht="15.75" x14ac:dyDescent="0.25">
      <c r="A8" s="3" t="s">
        <v>2</v>
      </c>
      <c r="B8" s="4" t="s">
        <v>3</v>
      </c>
      <c r="C8" s="4" t="s">
        <v>4</v>
      </c>
      <c r="D8" s="4" t="s">
        <v>5</v>
      </c>
      <c r="E8" s="5" t="s">
        <v>6</v>
      </c>
      <c r="F8" s="6" t="s">
        <v>7</v>
      </c>
    </row>
    <row r="9" spans="1:7" ht="16.5" thickBot="1" x14ac:dyDescent="0.3">
      <c r="A9" s="7"/>
      <c r="B9" s="8"/>
      <c r="C9" s="8"/>
      <c r="D9" s="9"/>
      <c r="E9" s="10" t="s">
        <v>8</v>
      </c>
      <c r="F9" s="11" t="s">
        <v>9</v>
      </c>
    </row>
    <row r="10" spans="1:7" x14ac:dyDescent="0.25">
      <c r="A10" s="12" t="s">
        <v>10</v>
      </c>
      <c r="B10" s="13" t="s">
        <v>11</v>
      </c>
      <c r="C10" s="13" t="s">
        <v>12</v>
      </c>
      <c r="D10" s="13" t="s">
        <v>13</v>
      </c>
      <c r="E10" s="14" t="s">
        <v>14</v>
      </c>
      <c r="F10" s="15" t="s">
        <v>15</v>
      </c>
    </row>
    <row r="11" spans="1:7" x14ac:dyDescent="0.25">
      <c r="A11" s="12"/>
      <c r="B11" s="16"/>
      <c r="C11" s="16"/>
      <c r="D11" s="16"/>
      <c r="E11" s="17"/>
      <c r="F11" s="18"/>
    </row>
    <row r="12" spans="1:7" x14ac:dyDescent="0.25">
      <c r="A12" s="19"/>
      <c r="B12" s="20"/>
      <c r="C12" s="20"/>
      <c r="D12" s="20"/>
      <c r="E12" s="21"/>
      <c r="F12" s="22"/>
    </row>
    <row r="13" spans="1:7" ht="15.75" x14ac:dyDescent="0.25">
      <c r="A13" s="23" t="s">
        <v>16</v>
      </c>
      <c r="B13" s="24"/>
      <c r="C13" s="25">
        <v>1</v>
      </c>
      <c r="D13" s="26"/>
      <c r="E13" s="27">
        <f>+D13*C13*12</f>
        <v>0</v>
      </c>
      <c r="F13" s="28">
        <f>+E13*B13</f>
        <v>0</v>
      </c>
    </row>
    <row r="14" spans="1:7" ht="15.75" x14ac:dyDescent="0.25">
      <c r="A14" s="23" t="s">
        <v>17</v>
      </c>
      <c r="B14" s="24"/>
      <c r="C14" s="25">
        <v>1</v>
      </c>
      <c r="D14" s="26"/>
      <c r="E14" s="27">
        <f t="shared" ref="E14:E22" si="0">+D14*C14*12</f>
        <v>0</v>
      </c>
      <c r="F14" s="28">
        <f t="shared" ref="F14:F22" si="1">+E14*B14</f>
        <v>0</v>
      </c>
    </row>
    <row r="15" spans="1:7" ht="15.75" x14ac:dyDescent="0.25">
      <c r="A15" s="23" t="s">
        <v>18</v>
      </c>
      <c r="B15" s="24"/>
      <c r="C15" s="25">
        <v>1</v>
      </c>
      <c r="D15" s="26"/>
      <c r="E15" s="27">
        <f t="shared" si="0"/>
        <v>0</v>
      </c>
      <c r="F15" s="28">
        <f t="shared" si="1"/>
        <v>0</v>
      </c>
    </row>
    <row r="16" spans="1:7" ht="15.75" x14ac:dyDescent="0.25">
      <c r="A16" s="23" t="s">
        <v>19</v>
      </c>
      <c r="B16" s="24"/>
      <c r="C16" s="25">
        <v>1</v>
      </c>
      <c r="D16" s="26"/>
      <c r="E16" s="27">
        <f t="shared" si="0"/>
        <v>0</v>
      </c>
      <c r="F16" s="28">
        <f t="shared" si="1"/>
        <v>0</v>
      </c>
    </row>
    <row r="17" spans="1:6" s="1" customFormat="1" ht="16.5" x14ac:dyDescent="0.3">
      <c r="A17" s="23" t="s">
        <v>20</v>
      </c>
      <c r="B17" s="24"/>
      <c r="C17" s="25">
        <v>1</v>
      </c>
      <c r="D17" s="26"/>
      <c r="E17" s="27">
        <f t="shared" si="0"/>
        <v>0</v>
      </c>
      <c r="F17" s="28">
        <f t="shared" si="1"/>
        <v>0</v>
      </c>
    </row>
    <row r="18" spans="1:6" ht="15.75" x14ac:dyDescent="0.25">
      <c r="A18" s="23" t="s">
        <v>21</v>
      </c>
      <c r="B18" s="24"/>
      <c r="C18" s="25">
        <v>1</v>
      </c>
      <c r="D18" s="26"/>
      <c r="E18" s="27">
        <f t="shared" si="0"/>
        <v>0</v>
      </c>
      <c r="F18" s="28">
        <f t="shared" si="1"/>
        <v>0</v>
      </c>
    </row>
    <row r="19" spans="1:6" ht="15.75" x14ac:dyDescent="0.25">
      <c r="A19" s="23" t="s">
        <v>22</v>
      </c>
      <c r="B19" s="24"/>
      <c r="C19" s="25">
        <v>1</v>
      </c>
      <c r="D19" s="26"/>
      <c r="E19" s="27">
        <f t="shared" si="0"/>
        <v>0</v>
      </c>
      <c r="F19" s="28">
        <f t="shared" si="1"/>
        <v>0</v>
      </c>
    </row>
    <row r="20" spans="1:6" ht="15.75" x14ac:dyDescent="0.25">
      <c r="A20" s="23" t="s">
        <v>23</v>
      </c>
      <c r="B20" s="24"/>
      <c r="C20" s="25">
        <v>1</v>
      </c>
      <c r="D20" s="26"/>
      <c r="E20" s="27">
        <f t="shared" si="0"/>
        <v>0</v>
      </c>
      <c r="F20" s="28">
        <f t="shared" si="1"/>
        <v>0</v>
      </c>
    </row>
    <row r="21" spans="1:6" ht="15.75" x14ac:dyDescent="0.25">
      <c r="A21" s="23" t="s">
        <v>24</v>
      </c>
      <c r="B21" s="24"/>
      <c r="C21" s="25">
        <v>1</v>
      </c>
      <c r="D21" s="26"/>
      <c r="E21" s="27">
        <f t="shared" si="0"/>
        <v>0</v>
      </c>
      <c r="F21" s="28">
        <f t="shared" si="1"/>
        <v>0</v>
      </c>
    </row>
    <row r="22" spans="1:6" ht="16.5" thickBot="1" x14ac:dyDescent="0.3">
      <c r="A22" s="23" t="s">
        <v>25</v>
      </c>
      <c r="B22" s="24"/>
      <c r="C22" s="25">
        <v>1</v>
      </c>
      <c r="D22" s="26"/>
      <c r="E22" s="27">
        <f t="shared" si="0"/>
        <v>0</v>
      </c>
      <c r="F22" s="28">
        <f t="shared" si="1"/>
        <v>0</v>
      </c>
    </row>
    <row r="23" spans="1:6" ht="15.75" x14ac:dyDescent="0.25">
      <c r="A23" s="29" t="s">
        <v>26</v>
      </c>
      <c r="B23" s="30"/>
      <c r="C23" s="30"/>
      <c r="D23" s="30"/>
      <c r="E23" s="30"/>
      <c r="F23" s="31">
        <f>+SUM(F13:F22)</f>
        <v>0</v>
      </c>
    </row>
    <row r="24" spans="1:6" ht="15.75" x14ac:dyDescent="0.25">
      <c r="A24" s="32" t="s">
        <v>27</v>
      </c>
      <c r="B24" s="33"/>
      <c r="C24" s="33"/>
      <c r="D24" s="33"/>
      <c r="E24" s="34"/>
      <c r="F24" s="35">
        <v>2.2000000000000002</v>
      </c>
    </row>
    <row r="25" spans="1:6" ht="16.5" thickBot="1" x14ac:dyDescent="0.3">
      <c r="A25" s="36" t="s">
        <v>28</v>
      </c>
      <c r="B25" s="37"/>
      <c r="C25" s="37"/>
      <c r="D25" s="37"/>
      <c r="E25" s="37"/>
      <c r="F25" s="38">
        <f>+F23*F24</f>
        <v>0</v>
      </c>
    </row>
    <row r="26" spans="1:6" ht="17.25" thickBot="1" x14ac:dyDescent="0.35">
      <c r="A26" s="1"/>
      <c r="B26" s="1"/>
      <c r="C26" s="1"/>
      <c r="D26" s="1"/>
      <c r="E26" s="1"/>
      <c r="F26" s="1"/>
    </row>
    <row r="27" spans="1:6" ht="15.75" x14ac:dyDescent="0.25">
      <c r="A27" s="39" t="s">
        <v>29</v>
      </c>
      <c r="B27" s="4" t="s">
        <v>30</v>
      </c>
      <c r="C27" s="40" t="s">
        <v>31</v>
      </c>
      <c r="D27" s="40" t="s">
        <v>32</v>
      </c>
      <c r="E27" s="41" t="s">
        <v>33</v>
      </c>
      <c r="F27" s="6" t="s">
        <v>34</v>
      </c>
    </row>
    <row r="28" spans="1:6" ht="15.75" x14ac:dyDescent="0.25">
      <c r="A28" s="42"/>
      <c r="B28" s="20" t="s">
        <v>35</v>
      </c>
      <c r="C28" s="21" t="s">
        <v>36</v>
      </c>
      <c r="D28" s="16" t="s">
        <v>37</v>
      </c>
      <c r="E28" s="21" t="s">
        <v>38</v>
      </c>
      <c r="F28" s="43" t="s">
        <v>39</v>
      </c>
    </row>
    <row r="29" spans="1:6" x14ac:dyDescent="0.25">
      <c r="A29" s="42"/>
      <c r="B29" s="44"/>
      <c r="C29" s="45"/>
      <c r="D29" s="16"/>
      <c r="E29" s="45"/>
      <c r="F29" s="46" t="s">
        <v>15</v>
      </c>
    </row>
    <row r="30" spans="1:6" x14ac:dyDescent="0.25">
      <c r="A30" s="42"/>
      <c r="B30" s="44"/>
      <c r="C30" s="45"/>
      <c r="D30" s="16"/>
      <c r="E30" s="45"/>
      <c r="F30" s="18"/>
    </row>
    <row r="31" spans="1:6" ht="15.75" thickBot="1" x14ac:dyDescent="0.3">
      <c r="A31" s="42"/>
      <c r="B31" s="44"/>
      <c r="C31" s="45"/>
      <c r="D31" s="20"/>
      <c r="E31" s="45"/>
      <c r="F31" s="22"/>
    </row>
    <row r="32" spans="1:6" ht="15.75" x14ac:dyDescent="0.25">
      <c r="A32" s="47" t="s">
        <v>40</v>
      </c>
      <c r="B32" s="48">
        <v>1</v>
      </c>
      <c r="C32" s="48" t="s">
        <v>41</v>
      </c>
      <c r="D32" s="49">
        <v>12</v>
      </c>
      <c r="E32" s="50"/>
      <c r="F32" s="51">
        <f>+E32*D32*B32</f>
        <v>0</v>
      </c>
    </row>
    <row r="33" spans="1:6" ht="15.75" x14ac:dyDescent="0.25">
      <c r="A33" s="52" t="s">
        <v>42</v>
      </c>
      <c r="B33" s="53">
        <v>1</v>
      </c>
      <c r="C33" s="53" t="s">
        <v>41</v>
      </c>
      <c r="D33" s="54">
        <v>12</v>
      </c>
      <c r="E33" s="55"/>
      <c r="F33" s="56">
        <f t="shared" ref="F33:F38" si="2">+E33*D33*B33</f>
        <v>0</v>
      </c>
    </row>
    <row r="34" spans="1:6" ht="15.75" x14ac:dyDescent="0.25">
      <c r="A34" s="57" t="s">
        <v>43</v>
      </c>
      <c r="B34" s="53">
        <v>1</v>
      </c>
      <c r="C34" s="53" t="s">
        <v>41</v>
      </c>
      <c r="D34" s="54">
        <v>12</v>
      </c>
      <c r="E34" s="55"/>
      <c r="F34" s="56">
        <f t="shared" si="2"/>
        <v>0</v>
      </c>
    </row>
    <row r="35" spans="1:6" ht="16.5" thickBot="1" x14ac:dyDescent="0.3">
      <c r="A35" s="52" t="s">
        <v>44</v>
      </c>
      <c r="B35" s="53">
        <v>1</v>
      </c>
      <c r="C35" s="53" t="s">
        <v>41</v>
      </c>
      <c r="D35" s="54">
        <v>12</v>
      </c>
      <c r="E35" s="55"/>
      <c r="F35" s="56">
        <f t="shared" si="2"/>
        <v>0</v>
      </c>
    </row>
    <row r="36" spans="1:6" ht="15.75" x14ac:dyDescent="0.25">
      <c r="A36" s="58" t="s">
        <v>45</v>
      </c>
      <c r="B36" s="59">
        <v>1</v>
      </c>
      <c r="C36" s="60" t="s">
        <v>41</v>
      </c>
      <c r="D36" s="61">
        <v>12</v>
      </c>
      <c r="E36" s="62"/>
      <c r="F36" s="51">
        <f t="shared" si="2"/>
        <v>0</v>
      </c>
    </row>
    <row r="37" spans="1:6" ht="15.75" x14ac:dyDescent="0.25">
      <c r="A37" s="52" t="s">
        <v>46</v>
      </c>
      <c r="B37" s="63">
        <v>1</v>
      </c>
      <c r="C37" s="53" t="s">
        <v>41</v>
      </c>
      <c r="D37" s="54">
        <v>3</v>
      </c>
      <c r="E37" s="55"/>
      <c r="F37" s="56">
        <f t="shared" si="2"/>
        <v>0</v>
      </c>
    </row>
    <row r="38" spans="1:6" ht="16.5" thickBot="1" x14ac:dyDescent="0.3">
      <c r="A38" s="64" t="s">
        <v>47</v>
      </c>
      <c r="B38" s="65">
        <v>1</v>
      </c>
      <c r="C38" s="66" t="s">
        <v>41</v>
      </c>
      <c r="D38" s="67">
        <v>12</v>
      </c>
      <c r="E38" s="68"/>
      <c r="F38" s="69">
        <f t="shared" si="2"/>
        <v>0</v>
      </c>
    </row>
    <row r="39" spans="1:6" ht="16.5" thickBot="1" x14ac:dyDescent="0.3">
      <c r="A39" s="70" t="s">
        <v>48</v>
      </c>
      <c r="B39" s="71"/>
      <c r="C39" s="72"/>
      <c r="D39" s="72"/>
      <c r="E39" s="73"/>
      <c r="F39" s="74">
        <f>+SUM(F32:F38)</f>
        <v>0</v>
      </c>
    </row>
    <row r="40" spans="1:6" ht="16.5" thickBot="1" x14ac:dyDescent="0.3">
      <c r="A40" s="75"/>
      <c r="B40" s="76"/>
      <c r="C40" s="77"/>
      <c r="D40" s="77"/>
      <c r="E40" s="77"/>
      <c r="F40" s="78"/>
    </row>
    <row r="41" spans="1:6" ht="16.5" thickBot="1" x14ac:dyDescent="0.3">
      <c r="A41" s="79" t="s">
        <v>49</v>
      </c>
      <c r="B41" s="80"/>
      <c r="C41" s="81"/>
      <c r="D41" s="81"/>
      <c r="E41" s="82"/>
      <c r="F41" s="83">
        <f>+F39+F25</f>
        <v>0</v>
      </c>
    </row>
    <row r="42" spans="1:6" ht="16.5" thickBot="1" x14ac:dyDescent="0.3">
      <c r="A42" s="79" t="s">
        <v>50</v>
      </c>
      <c r="B42" s="80"/>
      <c r="C42" s="81"/>
      <c r="D42" s="81"/>
      <c r="E42" s="82"/>
      <c r="F42" s="84">
        <f>+F41*0.16</f>
        <v>0</v>
      </c>
    </row>
    <row r="43" spans="1:6" ht="16.5" thickBot="1" x14ac:dyDescent="0.3">
      <c r="A43" s="85" t="s">
        <v>51</v>
      </c>
      <c r="B43" s="86"/>
      <c r="C43" s="87"/>
      <c r="D43" s="87"/>
      <c r="E43" s="88"/>
      <c r="F43" s="89">
        <f>+F42+F41</f>
        <v>0</v>
      </c>
    </row>
  </sheetData>
  <mergeCells count="22">
    <mergeCell ref="F29:F31"/>
    <mergeCell ref="A2:F2"/>
    <mergeCell ref="A6:F6"/>
    <mergeCell ref="A23:E23"/>
    <mergeCell ref="A24:E24"/>
    <mergeCell ref="A25:E25"/>
    <mergeCell ref="A27:A31"/>
    <mergeCell ref="B28:B31"/>
    <mergeCell ref="C28:C31"/>
    <mergeCell ref="D28:D31"/>
    <mergeCell ref="E28:E31"/>
    <mergeCell ref="A10:A12"/>
    <mergeCell ref="B10:B12"/>
    <mergeCell ref="C10:C12"/>
    <mergeCell ref="D10:D12"/>
    <mergeCell ref="E10:E12"/>
    <mergeCell ref="F10:F12"/>
    <mergeCell ref="A3:F3"/>
    <mergeCell ref="A4:F4"/>
    <mergeCell ref="A5:F5"/>
    <mergeCell ref="A7:F7"/>
    <mergeCell ref="A8:A9"/>
  </mergeCell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M2</vt:lpstr>
      <vt:lpstr>'M2'!Área_de_impresión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Andres David Gnecco Martinez</cp:lastModifiedBy>
  <dcterms:created xsi:type="dcterms:W3CDTF">2013-10-28T23:12:47Z</dcterms:created>
  <dcterms:modified xsi:type="dcterms:W3CDTF">2013-10-28T23:14:36Z</dcterms:modified>
</cp:coreProperties>
</file>