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6608" windowHeight="711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34" i="1" l="1"/>
  <c r="E35" i="1"/>
  <c r="E36" i="1"/>
  <c r="E37" i="1"/>
  <c r="E38" i="1"/>
  <c r="E39" i="1"/>
  <c r="F39" i="1" l="1"/>
  <c r="F38" i="1"/>
  <c r="F37" i="1"/>
  <c r="F36" i="1"/>
  <c r="F35" i="1"/>
  <c r="F34" i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/>
  <c r="E12" i="1"/>
  <c r="F12" i="1" s="1"/>
  <c r="F41" i="1" l="1"/>
  <c r="F25" i="1"/>
  <c r="F27" i="1" s="1"/>
  <c r="F43" i="1" l="1"/>
  <c r="F44" i="1" s="1"/>
  <c r="F45" i="1" s="1"/>
</calcChain>
</file>

<file path=xl/sharedStrings.xml><?xml version="1.0" encoding="utf-8"?>
<sst xmlns="http://schemas.openxmlformats.org/spreadsheetml/2006/main" count="65" uniqueCount="58">
  <si>
    <t>AGENCIA NACIONAL DE INFRAESTRUCTURA</t>
  </si>
  <si>
    <t>VICEPRESIDENCIA DE GESTION CONTRACTUAL</t>
  </si>
  <si>
    <t>COSTOS DE PERSONAL (1)</t>
  </si>
  <si>
    <t>A</t>
  </si>
  <si>
    <t>B</t>
  </si>
  <si>
    <t>C</t>
  </si>
  <si>
    <t>H</t>
  </si>
  <si>
    <t>I</t>
  </si>
  <si>
    <t>(BxCx60)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</si>
  <si>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</si>
  <si>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</si>
  <si>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</si>
  <si>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</si>
  <si>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</si>
  <si>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</si>
  <si>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</si>
  <si>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</si>
  <si>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</si>
  <si>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y de Mantenimiento </t>
  </si>
  <si>
    <t>Ingeniero Ambiental</t>
  </si>
  <si>
    <t>Ingeniero Catastral y Geodesta</t>
  </si>
  <si>
    <t xml:space="preserve">Especialista en  Estructuras </t>
  </si>
  <si>
    <t>Profesional en Ciencias Navales y/o Profesiones Afines</t>
  </si>
  <si>
    <t>Abogado Especialista</t>
  </si>
  <si>
    <t>Contador</t>
  </si>
  <si>
    <t>Ingeniero Residente</t>
  </si>
  <si>
    <t>Profesional Area Social</t>
  </si>
  <si>
    <t>Secretaria</t>
  </si>
  <si>
    <t>Conductor - Mensajero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</si>
  <si>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</si>
  <si>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</si>
  <si>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</si>
  <si>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</si>
  <si>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</si>
  <si>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</si>
  <si>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</si>
  <si>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</si>
  <si>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</si>
  <si>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</si>
  <si>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</si>
  <si>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</si>
  <si>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</si>
  <si>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</si>
  <si>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y pago de peajes </t>
  </si>
  <si>
    <t>Mes</t>
  </si>
  <si>
    <t>Alquiler Oficina-Campamentos (Incluye Servicios Públicos)(Cartagena)</t>
  </si>
  <si>
    <t>Dotación oficina inluido Equipos supervisión ANI</t>
  </si>
  <si>
    <t>Papeleria, Fotocopias, Heliografías, Edición de Informes, otros</t>
  </si>
  <si>
    <t>Equipo de Laboratorio-Batimetrias</t>
  </si>
  <si>
    <t>Comunicaciones</t>
  </si>
  <si>
    <t>Pasajes + viaticos San Andres</t>
  </si>
  <si>
    <t>TOTAL OTROS COSTOS  = (4)</t>
  </si>
  <si>
    <t>COSTO BÁSICO = (3) + (4) = (5)</t>
  </si>
  <si>
    <t>IVA = 16% * (5) = (6)</t>
  </si>
  <si>
    <t>COSTO TOTAL = (5) + (6)</t>
  </si>
  <si>
    <t>FORMATO 9 - PROPUESTA ECONOMICA</t>
  </si>
  <si>
    <t>CONCURSO DE MÉRITOS ABIERTO VJ-VGC-CM-XXX-2013</t>
  </si>
  <si>
    <t>MODULO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</si>
</sst>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[$$-50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5" fillId="2" borderId="21" xfId="4" applyFont="1" applyFill="1" applyBorder="1" applyAlignment="1"/>
    <xf numFmtId="4" fontId="5" fillId="2" borderId="14" xfId="0" applyNumberFormat="1" applyFont="1" applyFill="1" applyBorder="1" applyAlignment="1">
      <alignment horizontal="center"/>
    </xf>
    <xf numFmtId="0" fontId="4" fillId="0" borderId="14" xfId="3" applyFont="1" applyBorder="1" applyAlignment="1">
      <alignment horizontal="center" vertical="center" wrapText="1"/>
    </xf>
    <xf numFmtId="9" fontId="5" fillId="2" borderId="14" xfId="2" applyFont="1" applyFill="1" applyBorder="1" applyAlignment="1">
      <alignment horizontal="center"/>
    </xf>
    <xf numFmtId="0" fontId="4" fillId="0" borderId="15" xfId="3" applyFont="1" applyBorder="1" applyAlignment="1">
      <alignment horizontal="center" vertical="center" wrapText="1"/>
    </xf>
    <xf numFmtId="3" fontId="4" fillId="0" borderId="16" xfId="3" applyNumberFormat="1" applyFont="1" applyBorder="1" applyAlignment="1">
      <alignment horizontal="center" vertical="center"/>
    </xf>
    <xf numFmtId="3" fontId="5" fillId="2" borderId="5" xfId="3" applyNumberFormat="1" applyFont="1" applyFill="1" applyBorder="1"/>
    <xf numFmtId="2" fontId="4" fillId="0" borderId="24" xfId="3" applyNumberFormat="1" applyFont="1" applyFill="1" applyBorder="1" applyAlignment="1">
      <alignment horizontal="right"/>
    </xf>
    <xf numFmtId="165" fontId="5" fillId="2" borderId="25" xfId="1" applyNumberFormat="1" applyFont="1" applyFill="1" applyBorder="1"/>
    <xf numFmtId="0" fontId="2" fillId="0" borderId="0" xfId="0" applyFont="1"/>
    <xf numFmtId="0" fontId="4" fillId="0" borderId="27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5" fillId="0" borderId="34" xfId="3" applyFont="1" applyBorder="1"/>
    <xf numFmtId="0" fontId="5" fillId="0" borderId="11" xfId="3" applyFont="1" applyBorder="1" applyAlignment="1">
      <alignment horizontal="center"/>
    </xf>
    <xf numFmtId="2" fontId="5" fillId="0" borderId="11" xfId="3" applyNumberFormat="1" applyFont="1" applyBorder="1"/>
    <xf numFmtId="164" fontId="5" fillId="0" borderId="3" xfId="1" applyFont="1" applyBorder="1"/>
    <xf numFmtId="43" fontId="5" fillId="0" borderId="5" xfId="5" applyFont="1" applyBorder="1"/>
    <xf numFmtId="0" fontId="5" fillId="0" borderId="23" xfId="3" applyFont="1" applyBorder="1" applyAlignment="1"/>
    <xf numFmtId="0" fontId="5" fillId="0" borderId="14" xfId="3" applyFont="1" applyBorder="1" applyAlignment="1">
      <alignment horizontal="center"/>
    </xf>
    <xf numFmtId="2" fontId="5" fillId="0" borderId="14" xfId="3" applyNumberFormat="1" applyFont="1" applyBorder="1"/>
    <xf numFmtId="164" fontId="5" fillId="0" borderId="14" xfId="1" applyFont="1" applyBorder="1"/>
    <xf numFmtId="0" fontId="5" fillId="0" borderId="23" xfId="3" applyFont="1" applyBorder="1" applyAlignment="1">
      <alignment horizontal="left"/>
    </xf>
    <xf numFmtId="0" fontId="5" fillId="0" borderId="14" xfId="3" applyFont="1" applyBorder="1" applyAlignment="1">
      <alignment horizontal="center" wrapText="1"/>
    </xf>
    <xf numFmtId="0" fontId="5" fillId="0" borderId="35" xfId="3" applyFont="1" applyBorder="1" applyAlignment="1"/>
    <xf numFmtId="0" fontId="5" fillId="0" borderId="18" xfId="3" applyFont="1" applyBorder="1" applyAlignment="1">
      <alignment horizontal="center" wrapText="1"/>
    </xf>
    <xf numFmtId="0" fontId="5" fillId="0" borderId="18" xfId="3" applyFont="1" applyBorder="1" applyAlignment="1">
      <alignment horizontal="center"/>
    </xf>
    <xf numFmtId="2" fontId="5" fillId="0" borderId="18" xfId="3" applyNumberFormat="1" applyFont="1" applyBorder="1"/>
    <xf numFmtId="164" fontId="5" fillId="0" borderId="19" xfId="1" applyFont="1" applyBorder="1"/>
    <xf numFmtId="43" fontId="5" fillId="0" borderId="36" xfId="5" applyFont="1" applyBorder="1"/>
    <xf numFmtId="0" fontId="4" fillId="0" borderId="37" xfId="3" applyFont="1" applyBorder="1"/>
    <xf numFmtId="0" fontId="4" fillId="2" borderId="7" xfId="3" applyFont="1" applyFill="1" applyBorder="1"/>
    <xf numFmtId="0" fontId="5" fillId="2" borderId="7" xfId="3" applyFont="1" applyFill="1" applyBorder="1"/>
    <xf numFmtId="0" fontId="5" fillId="2" borderId="38" xfId="3" applyFont="1" applyFill="1" applyBorder="1"/>
    <xf numFmtId="4" fontId="4" fillId="0" borderId="39" xfId="3" applyNumberFormat="1" applyFont="1" applyBorder="1"/>
    <xf numFmtId="0" fontId="4" fillId="3" borderId="17" xfId="3" applyFont="1" applyFill="1" applyBorder="1"/>
    <xf numFmtId="0" fontId="4" fillId="2" borderId="40" xfId="3" applyFont="1" applyFill="1" applyBorder="1"/>
    <xf numFmtId="0" fontId="5" fillId="2" borderId="40" xfId="3" applyFont="1" applyFill="1" applyBorder="1"/>
    <xf numFmtId="4" fontId="4" fillId="3" borderId="24" xfId="3" applyNumberFormat="1" applyFont="1" applyFill="1" applyBorder="1"/>
    <xf numFmtId="0" fontId="4" fillId="0" borderId="23" xfId="3" applyFont="1" applyBorder="1"/>
    <xf numFmtId="0" fontId="4" fillId="2" borderId="14" xfId="3" applyFont="1" applyFill="1" applyBorder="1"/>
    <xf numFmtId="0" fontId="5" fillId="2" borderId="14" xfId="3" applyFont="1" applyFill="1" applyBorder="1"/>
    <xf numFmtId="0" fontId="5" fillId="2" borderId="15" xfId="3" applyFont="1" applyFill="1" applyBorder="1"/>
    <xf numFmtId="4" fontId="5" fillId="0" borderId="36" xfId="3" applyNumberFormat="1" applyFont="1" applyBorder="1"/>
    <xf numFmtId="4" fontId="5" fillId="0" borderId="39" xfId="3" applyNumberFormat="1" applyFont="1" applyBorder="1"/>
    <xf numFmtId="166" fontId="4" fillId="0" borderId="9" xfId="3" applyNumberFormat="1" applyFont="1" applyFill="1" applyBorder="1"/>
    <xf numFmtId="0" fontId="6" fillId="0" borderId="0" xfId="0" applyFont="1"/>
    <xf numFmtId="0" fontId="8" fillId="0" borderId="0" xfId="3" applyFont="1" applyAlignment="1">
      <alignment vertical="center" wrapText="1"/>
    </xf>
    <xf numFmtId="0" fontId="6" fillId="0" borderId="0" xfId="3" applyFont="1"/>
    <xf numFmtId="0" fontId="7" fillId="0" borderId="0" xfId="3" applyFont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5" fillId="0" borderId="2" xfId="3" applyFont="1" applyBorder="1" applyAlignment="1">
      <alignment horizontal="center"/>
    </xf>
    <xf numFmtId="0" fontId="5" fillId="0" borderId="22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5" fillId="0" borderId="14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6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32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</cellXfs>
  <cellStyles count="6">
    <cellStyle name="Comma 2" xfId="5"/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372833</xdr:colOff>
      <xdr:row>0</xdr:row>
      <xdr:rowOff>104776</xdr:rowOff>
    </xdr:from>
    <xdr:to>
      <xdr:col>0</xdr:col>
      <xdr:colOff>1265980</xdr:colOff>
      <xdr:row>4</xdr:row>
      <xdr:rowOff>171450</xdr:rowOff>
    </xdr:to>
    <xdr:pic>
      <xdr:nvPicPr>
        <xdr:cNvPr id="2" name="1 Imagen" descr="la foto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2833" y="104776"/>
          <a:ext cx="893147" cy="847724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0</xdr:row>
      <xdr:rowOff>174625</xdr:rowOff>
    </xdr:from>
    <xdr:to>
      <xdr:col>5</xdr:col>
      <xdr:colOff>857248</xdr:colOff>
      <xdr:row>5</xdr:row>
      <xdr:rowOff>282575</xdr:rowOff>
    </xdr:to>
    <xdr:pic>
      <xdr:nvPicPr>
        <xdr:cNvPr id="3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0" y="174625"/>
          <a:ext cx="809623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view="pageBreakPreview" zoomScale="60" zoomScaleNormal="100" workbookViewId="0"/>
  </sheetViews>
  <sheetFormatPr baseColWidth="10" defaultRowHeight="14.4" x14ac:dyDescent="0.3"/>
  <cols>
    <col min="1" max="1" width="69.88671875" style="17" bestFit="1" customWidth="1"/>
    <col min="2" max="2" width="18.6640625" style="17" customWidth="1"/>
    <col min="3" max="3" width="11.5546875" style="17" bestFit="1" customWidth="1"/>
    <col min="4" max="4" width="14.44140625" style="17" customWidth="1"/>
    <col min="5" max="5" width="20.33203125" style="17" customWidth="1"/>
    <col min="6" max="6" width="21.44140625" style="17" customWidth="1"/>
  </cols>
  <sheetData>
    <row r="1" spans="1:11" s="54" customFormat="1" ht="13.8" x14ac:dyDescent="0.25"/>
    <row r="2" spans="1:11" s="56" customFormat="1" ht="15" customHeight="1" x14ac:dyDescent="0.25">
      <c r="A2" s="57" t="s">
        <v>0</v>
      </c>
      <c r="B2" s="57"/>
      <c r="C2" s="57"/>
      <c r="D2" s="57"/>
      <c r="E2" s="57"/>
      <c r="F2" s="57"/>
      <c r="G2" s="55"/>
      <c r="H2" s="55"/>
      <c r="I2" s="55"/>
      <c r="J2" s="55"/>
      <c r="K2" s="55"/>
    </row>
    <row r="3" spans="1:11" s="56" customFormat="1" ht="15" customHeight="1" x14ac:dyDescent="0.25">
      <c r="A3" s="57" t="s">
        <v>1</v>
      </c>
      <c r="B3" s="57"/>
      <c r="C3" s="57"/>
      <c r="D3" s="57"/>
      <c r="E3" s="57"/>
      <c r="F3" s="57"/>
      <c r="G3" s="55"/>
      <c r="H3" s="55"/>
      <c r="I3" s="55"/>
      <c r="J3" s="55"/>
      <c r="K3" s="55"/>
    </row>
    <row r="4" spans="1:11" s="56" customFormat="1" ht="15" customHeight="1" x14ac:dyDescent="0.25">
      <c r="A4" s="57" t="s">
        <v>55</v>
      </c>
      <c r="B4" s="57"/>
      <c r="C4" s="57"/>
      <c r="D4" s="57"/>
      <c r="E4" s="57"/>
      <c r="F4" s="57"/>
      <c r="G4" s="55"/>
      <c r="H4" s="55"/>
      <c r="I4" s="55"/>
      <c r="J4" s="55"/>
      <c r="K4" s="55"/>
    </row>
    <row r="5" spans="1:11" s="56" customFormat="1" ht="15" customHeight="1" x14ac:dyDescent="0.25">
      <c r="A5" s="57" t="s">
        <v>56</v>
      </c>
      <c r="B5" s="57"/>
      <c r="C5" s="57"/>
      <c r="D5" s="57"/>
      <c r="E5" s="57"/>
      <c r="F5" s="57"/>
      <c r="G5" s="55"/>
      <c r="H5" s="55"/>
      <c r="I5" s="55"/>
      <c r="J5" s="55"/>
      <c r="K5" s="55"/>
    </row>
    <row r="6" spans="1:11" s="56" customFormat="1" ht="35.25" customHeight="1" thickBot="1" x14ac:dyDescent="0.3">
      <c r="A6" s="81" t="s">
        <v>57</v>
      </c>
      <c r="B6" s="81"/>
      <c r="C6" s="81"/>
      <c r="D6" s="81"/>
      <c r="E6" s="81"/>
      <c r="F6" s="81"/>
      <c r="G6" s="55"/>
      <c r="H6" s="55"/>
      <c r="I6" s="55"/>
      <c r="J6" s="55"/>
      <c r="K6" s="55"/>
    </row>
    <row r="7" spans="1:11" ht="15.6" x14ac:dyDescent="0.3">
      <c r="A7" s="82" t="s">
        <v>2</v>
      </c>
      <c r="B7" s="1" t="s">
        <v>3</v>
      </c>
      <c r="C7" s="1" t="s">
        <v>4</v>
      </c>
      <c r="D7" s="1" t="s">
        <v>5</v>
      </c>
      <c r="E7" s="2" t="s">
        <v>6</v>
      </c>
      <c r="F7" s="3" t="s">
        <v>7</v>
      </c>
    </row>
    <row r="8" spans="1:11" ht="16.2" thickBot="1" x14ac:dyDescent="0.35">
      <c r="A8" s="83"/>
      <c r="B8" s="4"/>
      <c r="C8" s="4"/>
      <c r="D8" s="5"/>
      <c r="E8" s="6" t="s">
        <v>8</v>
      </c>
      <c r="F8" s="7" t="s">
        <v>9</v>
      </c>
    </row>
    <row r="9" spans="1:11" x14ac:dyDescent="0.3">
      <c r="A9" s="84" t="s">
        <v>10</v>
      </c>
      <c r="B9" s="86" t="s">
        <v>11</v>
      </c>
      <c r="C9" s="86" t="s">
        <v>12</v>
      </c>
      <c r="D9" s="86" t="s">
        <v>13</v>
      </c>
      <c r="E9" s="87" t="s">
        <v>14</v>
      </c>
      <c r="F9" s="58" t="s">
        <v>15</v>
      </c>
    </row>
    <row r="10" spans="1:11" x14ac:dyDescent="0.3">
      <c r="A10" s="84"/>
      <c r="B10" s="77"/>
      <c r="C10" s="77"/>
      <c r="D10" s="77"/>
      <c r="E10" s="88"/>
      <c r="F10" s="59"/>
    </row>
    <row r="11" spans="1:11" x14ac:dyDescent="0.3">
      <c r="A11" s="85"/>
      <c r="B11" s="71"/>
      <c r="C11" s="71"/>
      <c r="D11" s="71"/>
      <c r="E11" s="74"/>
      <c r="F11" s="60"/>
    </row>
    <row r="12" spans="1:11" ht="15.6" x14ac:dyDescent="0.3">
      <c r="A12" s="8" t="s">
        <v>16</v>
      </c>
      <c r="B12" s="9"/>
      <c r="C12" s="10"/>
      <c r="D12" s="11"/>
      <c r="E12" s="12">
        <f>+D12*C12*12</f>
        <v>0</v>
      </c>
      <c r="F12" s="13">
        <f>+E12*B12</f>
        <v>0</v>
      </c>
    </row>
    <row r="13" spans="1:11" ht="15.6" x14ac:dyDescent="0.3">
      <c r="A13" s="8" t="s">
        <v>17</v>
      </c>
      <c r="B13" s="9"/>
      <c r="C13" s="10"/>
      <c r="D13" s="11"/>
      <c r="E13" s="12">
        <f t="shared" ref="E13:E23" si="0">+D13*C13*12</f>
        <v>0</v>
      </c>
      <c r="F13" s="13">
        <f t="shared" ref="F13:F24" si="1">+E13*B13</f>
        <v>0</v>
      </c>
    </row>
    <row r="14" spans="1:11" ht="15.6" x14ac:dyDescent="0.3">
      <c r="A14" s="8" t="s">
        <v>18</v>
      </c>
      <c r="B14" s="9"/>
      <c r="C14" s="10"/>
      <c r="D14" s="11"/>
      <c r="E14" s="12">
        <f t="shared" si="0"/>
        <v>0</v>
      </c>
      <c r="F14" s="13">
        <f t="shared" si="1"/>
        <v>0</v>
      </c>
    </row>
    <row r="15" spans="1:11" ht="15.6" x14ac:dyDescent="0.3">
      <c r="A15" s="8" t="s">
        <v>19</v>
      </c>
      <c r="B15" s="9"/>
      <c r="C15" s="10"/>
      <c r="D15" s="11"/>
      <c r="E15" s="12">
        <f t="shared" si="0"/>
        <v>0</v>
      </c>
      <c r="F15" s="13">
        <f t="shared" si="1"/>
        <v>0</v>
      </c>
    </row>
    <row r="16" spans="1:11" ht="15.6" x14ac:dyDescent="0.3">
      <c r="A16" s="8" t="s">
        <v>20</v>
      </c>
      <c r="B16" s="9"/>
      <c r="C16" s="10"/>
      <c r="D16" s="11"/>
      <c r="E16" s="12">
        <f t="shared" si="0"/>
        <v>0</v>
      </c>
      <c r="F16" s="13">
        <f t="shared" si="1"/>
        <v>0</v>
      </c>
    </row>
    <row r="17" spans="1:6" ht="15.6" x14ac:dyDescent="0.3">
      <c r="A17" s="8" t="s">
        <v>21</v>
      </c>
      <c r="B17" s="9"/>
      <c r="C17" s="10"/>
      <c r="D17" s="11"/>
      <c r="E17" s="12">
        <f t="shared" si="0"/>
        <v>0</v>
      </c>
      <c r="F17" s="13">
        <f t="shared" si="1"/>
        <v>0</v>
      </c>
    </row>
    <row r="18" spans="1:6" ht="15.6" x14ac:dyDescent="0.3">
      <c r="A18" s="8" t="s">
        <v>22</v>
      </c>
      <c r="B18" s="9"/>
      <c r="C18" s="10"/>
      <c r="D18" s="11"/>
      <c r="E18" s="12">
        <f t="shared" si="0"/>
        <v>0</v>
      </c>
      <c r="F18" s="13">
        <f t="shared" si="1"/>
        <v>0</v>
      </c>
    </row>
    <row r="19" spans="1:6" ht="15.6" x14ac:dyDescent="0.3">
      <c r="A19" s="8" t="s">
        <v>23</v>
      </c>
      <c r="B19" s="9"/>
      <c r="C19" s="10"/>
      <c r="D19" s="11"/>
      <c r="E19" s="12">
        <f t="shared" si="0"/>
        <v>0</v>
      </c>
      <c r="F19" s="13">
        <f t="shared" si="1"/>
        <v>0</v>
      </c>
    </row>
    <row r="20" spans="1:6" ht="15.6" x14ac:dyDescent="0.3">
      <c r="A20" s="8" t="s">
        <v>24</v>
      </c>
      <c r="B20" s="9"/>
      <c r="C20" s="10"/>
      <c r="D20" s="11"/>
      <c r="E20" s="12">
        <f t="shared" si="0"/>
        <v>0</v>
      </c>
      <c r="F20" s="13">
        <f t="shared" si="1"/>
        <v>0</v>
      </c>
    </row>
    <row r="21" spans="1:6" ht="15.6" x14ac:dyDescent="0.3">
      <c r="A21" s="8" t="s">
        <v>25</v>
      </c>
      <c r="B21" s="9"/>
      <c r="C21" s="10"/>
      <c r="D21" s="11"/>
      <c r="E21" s="12">
        <f t="shared" si="0"/>
        <v>0</v>
      </c>
      <c r="F21" s="13">
        <f t="shared" si="1"/>
        <v>0</v>
      </c>
    </row>
    <row r="22" spans="1:6" ht="15.6" x14ac:dyDescent="0.3">
      <c r="A22" s="8" t="s">
        <v>26</v>
      </c>
      <c r="B22" s="9"/>
      <c r="C22" s="10"/>
      <c r="D22" s="11"/>
      <c r="E22" s="12">
        <f t="shared" si="0"/>
        <v>0</v>
      </c>
      <c r="F22" s="13">
        <f t="shared" si="1"/>
        <v>0</v>
      </c>
    </row>
    <row r="23" spans="1:6" ht="15.6" x14ac:dyDescent="0.3">
      <c r="A23" s="8" t="s">
        <v>27</v>
      </c>
      <c r="B23" s="9"/>
      <c r="C23" s="10"/>
      <c r="D23" s="11"/>
      <c r="E23" s="12">
        <f t="shared" si="0"/>
        <v>0</v>
      </c>
      <c r="F23" s="13">
        <f t="shared" si="1"/>
        <v>0</v>
      </c>
    </row>
    <row r="24" spans="1:6" ht="16.2" thickBot="1" x14ac:dyDescent="0.35">
      <c r="A24" s="8" t="s">
        <v>28</v>
      </c>
      <c r="B24" s="9"/>
      <c r="C24" s="10"/>
      <c r="D24" s="11"/>
      <c r="E24" s="12">
        <f>+D24*C24*12</f>
        <v>0</v>
      </c>
      <c r="F24" s="13">
        <f t="shared" si="1"/>
        <v>0</v>
      </c>
    </row>
    <row r="25" spans="1:6" ht="15.6" x14ac:dyDescent="0.3">
      <c r="A25" s="61" t="s">
        <v>29</v>
      </c>
      <c r="B25" s="62"/>
      <c r="C25" s="62"/>
      <c r="D25" s="62"/>
      <c r="E25" s="62"/>
      <c r="F25" s="14">
        <f>+SUM(F12:F24)</f>
        <v>0</v>
      </c>
    </row>
    <row r="26" spans="1:6" ht="15.6" x14ac:dyDescent="0.3">
      <c r="A26" s="63" t="s">
        <v>30</v>
      </c>
      <c r="B26" s="64"/>
      <c r="C26" s="64"/>
      <c r="D26" s="64"/>
      <c r="E26" s="65"/>
      <c r="F26" s="15"/>
    </row>
    <row r="27" spans="1:6" ht="16.2" thickBot="1" x14ac:dyDescent="0.35">
      <c r="A27" s="66" t="s">
        <v>31</v>
      </c>
      <c r="B27" s="67"/>
      <c r="C27" s="67"/>
      <c r="D27" s="67"/>
      <c r="E27" s="67"/>
      <c r="F27" s="16">
        <f>+F25*F26</f>
        <v>0</v>
      </c>
    </row>
    <row r="28" spans="1:6" ht="15" thickBot="1" x14ac:dyDescent="0.35"/>
    <row r="29" spans="1:6" ht="15.6" x14ac:dyDescent="0.3">
      <c r="A29" s="68" t="s">
        <v>32</v>
      </c>
      <c r="B29" s="1" t="s">
        <v>33</v>
      </c>
      <c r="C29" s="18" t="s">
        <v>34</v>
      </c>
      <c r="D29" s="18" t="s">
        <v>35</v>
      </c>
      <c r="E29" s="19" t="s">
        <v>36</v>
      </c>
      <c r="F29" s="3" t="s">
        <v>37</v>
      </c>
    </row>
    <row r="30" spans="1:6" ht="15.6" x14ac:dyDescent="0.3">
      <c r="A30" s="69"/>
      <c r="B30" s="71" t="s">
        <v>38</v>
      </c>
      <c r="C30" s="74" t="s">
        <v>39</v>
      </c>
      <c r="D30" s="77" t="s">
        <v>40</v>
      </c>
      <c r="E30" s="74" t="s">
        <v>41</v>
      </c>
      <c r="F30" s="20" t="s">
        <v>42</v>
      </c>
    </row>
    <row r="31" spans="1:6" x14ac:dyDescent="0.3">
      <c r="A31" s="69"/>
      <c r="B31" s="72"/>
      <c r="C31" s="75"/>
      <c r="D31" s="77"/>
      <c r="E31" s="75"/>
      <c r="F31" s="79" t="s">
        <v>15</v>
      </c>
    </row>
    <row r="32" spans="1:6" x14ac:dyDescent="0.3">
      <c r="A32" s="69"/>
      <c r="B32" s="72"/>
      <c r="C32" s="75"/>
      <c r="D32" s="77"/>
      <c r="E32" s="75"/>
      <c r="F32" s="59"/>
    </row>
    <row r="33" spans="1:6" ht="15" thickBot="1" x14ac:dyDescent="0.35">
      <c r="A33" s="70"/>
      <c r="B33" s="73"/>
      <c r="C33" s="76"/>
      <c r="D33" s="78"/>
      <c r="E33" s="76"/>
      <c r="F33" s="80"/>
    </row>
    <row r="34" spans="1:6" ht="16.2" thickBot="1" x14ac:dyDescent="0.35">
      <c r="A34" s="21" t="s">
        <v>43</v>
      </c>
      <c r="B34" s="22">
        <v>1</v>
      </c>
      <c r="C34" s="22" t="s">
        <v>44</v>
      </c>
      <c r="D34" s="23">
        <v>9</v>
      </c>
      <c r="E34" s="24">
        <f>+G34*(1+$H$6)</f>
        <v>0</v>
      </c>
      <c r="F34" s="25">
        <f t="shared" ref="F34:F39" si="2">+E34*D34*B34</f>
        <v>0</v>
      </c>
    </row>
    <row r="35" spans="1:6" ht="16.2" thickBot="1" x14ac:dyDescent="0.35">
      <c r="A35" s="26" t="s">
        <v>45</v>
      </c>
      <c r="B35" s="27">
        <v>1</v>
      </c>
      <c r="C35" s="27" t="s">
        <v>44</v>
      </c>
      <c r="D35" s="28">
        <v>9</v>
      </c>
      <c r="E35" s="29">
        <f t="shared" ref="E35:E39" si="3">+G35*(1+$H$6)</f>
        <v>0</v>
      </c>
      <c r="F35" s="25">
        <f t="shared" si="2"/>
        <v>0</v>
      </c>
    </row>
    <row r="36" spans="1:6" ht="16.2" thickBot="1" x14ac:dyDescent="0.35">
      <c r="A36" s="30" t="s">
        <v>46</v>
      </c>
      <c r="B36" s="27">
        <v>1</v>
      </c>
      <c r="C36" s="27" t="s">
        <v>44</v>
      </c>
      <c r="D36" s="28">
        <v>9</v>
      </c>
      <c r="E36" s="29">
        <f t="shared" si="3"/>
        <v>0</v>
      </c>
      <c r="F36" s="25">
        <f t="shared" si="2"/>
        <v>0</v>
      </c>
    </row>
    <row r="37" spans="1:6" ht="16.2" thickBot="1" x14ac:dyDescent="0.35">
      <c r="A37" s="26" t="s">
        <v>47</v>
      </c>
      <c r="B37" s="27">
        <v>1</v>
      </c>
      <c r="C37" s="27" t="s">
        <v>44</v>
      </c>
      <c r="D37" s="28">
        <v>9</v>
      </c>
      <c r="E37" s="29">
        <f t="shared" si="3"/>
        <v>0</v>
      </c>
      <c r="F37" s="25">
        <f t="shared" si="2"/>
        <v>0</v>
      </c>
    </row>
    <row r="38" spans="1:6" ht="16.2" thickBot="1" x14ac:dyDescent="0.35">
      <c r="A38" s="26" t="s">
        <v>48</v>
      </c>
      <c r="B38" s="31">
        <v>1</v>
      </c>
      <c r="C38" s="27" t="s">
        <v>44</v>
      </c>
      <c r="D38" s="28">
        <v>6</v>
      </c>
      <c r="E38" s="29">
        <f t="shared" si="3"/>
        <v>0</v>
      </c>
      <c r="F38" s="25">
        <f t="shared" si="2"/>
        <v>0</v>
      </c>
    </row>
    <row r="39" spans="1:6" ht="16.2" thickBot="1" x14ac:dyDescent="0.35">
      <c r="A39" s="26" t="s">
        <v>49</v>
      </c>
      <c r="B39" s="31">
        <v>1</v>
      </c>
      <c r="C39" s="27" t="s">
        <v>44</v>
      </c>
      <c r="D39" s="28">
        <v>9</v>
      </c>
      <c r="E39" s="29">
        <f t="shared" si="3"/>
        <v>0</v>
      </c>
      <c r="F39" s="25">
        <f t="shared" si="2"/>
        <v>0</v>
      </c>
    </row>
    <row r="40" spans="1:6" ht="16.2" thickBot="1" x14ac:dyDescent="0.35">
      <c r="A40" s="32" t="s">
        <v>50</v>
      </c>
      <c r="B40" s="33">
        <v>1</v>
      </c>
      <c r="C40" s="34" t="s">
        <v>44</v>
      </c>
      <c r="D40" s="35">
        <v>2</v>
      </c>
      <c r="E40" s="36"/>
      <c r="F40" s="37"/>
    </row>
    <row r="41" spans="1:6" ht="16.2" thickBot="1" x14ac:dyDescent="0.35">
      <c r="A41" s="38" t="s">
        <v>51</v>
      </c>
      <c r="B41" s="39"/>
      <c r="C41" s="40"/>
      <c r="D41" s="40"/>
      <c r="E41" s="41"/>
      <c r="F41" s="42">
        <f>+SUM(F34:F40)</f>
        <v>0</v>
      </c>
    </row>
    <row r="42" spans="1:6" ht="16.2" thickBot="1" x14ac:dyDescent="0.35">
      <c r="A42" s="43"/>
      <c r="B42" s="44"/>
      <c r="C42" s="45"/>
      <c r="D42" s="45"/>
      <c r="E42" s="45"/>
      <c r="F42" s="46"/>
    </row>
    <row r="43" spans="1:6" ht="16.2" thickBot="1" x14ac:dyDescent="0.35">
      <c r="A43" s="47" t="s">
        <v>52</v>
      </c>
      <c r="B43" s="48"/>
      <c r="C43" s="49"/>
      <c r="D43" s="49"/>
      <c r="E43" s="50"/>
      <c r="F43" s="51">
        <f>+F41+F27</f>
        <v>0</v>
      </c>
    </row>
    <row r="44" spans="1:6" ht="16.2" thickBot="1" x14ac:dyDescent="0.35">
      <c r="A44" s="47" t="s">
        <v>53</v>
      </c>
      <c r="B44" s="48"/>
      <c r="C44" s="49"/>
      <c r="D44" s="49"/>
      <c r="E44" s="50"/>
      <c r="F44" s="52">
        <f>+F43*0.16</f>
        <v>0</v>
      </c>
    </row>
    <row r="45" spans="1:6" ht="16.2" thickBot="1" x14ac:dyDescent="0.35">
      <c r="A45" s="38" t="s">
        <v>54</v>
      </c>
      <c r="B45" s="39"/>
      <c r="C45" s="40"/>
      <c r="D45" s="40"/>
      <c r="E45" s="41"/>
      <c r="F45" s="53">
        <f>+F44+F43</f>
        <v>0</v>
      </c>
    </row>
  </sheetData>
  <mergeCells count="21">
    <mergeCell ref="F31:F33"/>
    <mergeCell ref="A3:F3"/>
    <mergeCell ref="A4:F4"/>
    <mergeCell ref="A5:F5"/>
    <mergeCell ref="A6:F6"/>
    <mergeCell ref="A7:A8"/>
    <mergeCell ref="A9:A11"/>
    <mergeCell ref="B9:B11"/>
    <mergeCell ref="C9:C11"/>
    <mergeCell ref="D9:D11"/>
    <mergeCell ref="E9:E11"/>
    <mergeCell ref="A29:A33"/>
    <mergeCell ref="B30:B33"/>
    <mergeCell ref="C30:C33"/>
    <mergeCell ref="D30:D33"/>
    <mergeCell ref="E30:E33"/>
    <mergeCell ref="A2:F2"/>
    <mergeCell ref="F9:F11"/>
    <mergeCell ref="A25:E25"/>
    <mergeCell ref="A26:E26"/>
    <mergeCell ref="A27:E27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agnecco</dc:creator>
  <cp:lastModifiedBy>Malu</cp:lastModifiedBy>
  <dcterms:created xsi:type="dcterms:W3CDTF">2013-08-08T21:33:30Z</dcterms:created>
  <dcterms:modified xsi:type="dcterms:W3CDTF">2013-09-16T04:50:31Z</dcterms:modified>
</cp:coreProperties>
</file>