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Mar\"/>
    </mc:Choice>
  </mc:AlternateContent>
  <xr:revisionPtr revIDLastSave="0" documentId="13_ncr:1_{547B912A-D340-4B83-ACA1-109E6D149459}" xr6:coauthVersionLast="36" xr6:coauthVersionMax="36" xr10:uidLastSave="{00000000-0000-0000-0000-000000000000}"/>
  <bookViews>
    <workbookView xWindow="0" yWindow="0" windowWidth="28800" windowHeight="11910" tabRatio="815" xr2:uid="{00000000-000D-0000-FFFF-FFFF00000000}"/>
  </bookViews>
  <sheets>
    <sheet name="Participación Apropiación " sheetId="2" r:id="rId1"/>
    <sheet name="Resumen Eje Egreso" sheetId="1" state="hidden" r:id="rId2"/>
    <sheet name="INVERSIÓN" sheetId="4" state="hidden" r:id="rId3"/>
    <sheet name="APR VS RP  Y OBLIGACIÓN Y PAGO" sheetId="3" r:id="rId4"/>
    <sheet name="APR,RP´S,OBL Y PAGO FUNCIONAMIE" sheetId="5" r:id="rId5"/>
    <sheet name="INVERSIÓN APR VS RP Y OBLI" sheetId="7" r:id="rId6"/>
  </sheets>
  <calcPr calcId="191029"/>
  <pivotCaches>
    <pivotCache cacheId="22" r:id="rId7"/>
    <pivotCache cacheId="2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7" l="1"/>
</calcChain>
</file>

<file path=xl/sharedStrings.xml><?xml version="1.0" encoding="utf-8"?>
<sst xmlns="http://schemas.openxmlformats.org/spreadsheetml/2006/main" count="131" uniqueCount="106">
  <si>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</si>
  <si>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</si>
  <si>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</si>
  <si>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</si>
  <si>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</si>
  <si>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</si>
  <si>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</si>
  <si>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</si>
  <si>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</si>
  <si>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</si>
  <si>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</si>
  <si>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</si>
  <si>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</si>
  <si>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</si>
  <si>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Fuente</t>
  </si>
  <si>
    <t>PAGOS
 ACUMULADOS</t>
  </si>
  <si>
    <t>2 COMPROMISOS
 ACUMULADOS</t>
  </si>
  <si>
    <t>1 APROPIACION
 VIGENTE</t>
  </si>
  <si>
    <t>3 OBLIGACIONES
 ACUMULADAS</t>
  </si>
  <si>
    <t xml:space="preserve">SELECCIONE EL PROYECTO DE SU INTERES  </t>
  </si>
  <si>
    <t xml:space="preserve"> PAGOS
 ACUMULADOS</t>
  </si>
  <si>
    <t xml:space="preserve"> COMPROMISOS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</si>
  <si>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</si>
  <si>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</si>
  <si>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</si>
  <si>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</si>
  <si>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</si>
  <si>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</si>
  <si>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</si>
  <si>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</si>
  <si>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</si>
  <si>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Suma de APROPIACION
 VIGENTE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</si>
  <si>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</si>
  <si>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</si>
  <si>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</si>
  <si>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</si>
  <si>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</si>
  <si>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</si>
  <si>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</si>
  <si>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</si>
  <si>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</si>
  <si>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MEJORAMIENTO APOYO ESTATAL PROYECTO DE CONCESIÓN RUTA DEL SOL  SECTOR 2 NACIONAL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</si>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</sst>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pivotButton="1" applyAlignment="1">
      <alignment horizontal="center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3"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</cellStyles>
  <dxfs count="23"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33" formatCode="_-* #,##0_-;\-* #,##0_-;_-* &quot;-&quot;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Mar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18926613503825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Mar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PAGO'!$B$6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0-4301-A190-9B1C877444F7}"/>
            </c:ext>
          </c:extLst>
        </c:ser>
        <c:ser>
          <c:idx val="1"/>
          <c:order val="1"/>
          <c:tx>
            <c:strRef>
              <c:f>'APR VS RP  Y OBLIGACIÓN Y PAGO'!$C$6</c:f>
              <c:strCache>
                <c:ptCount val="1"/>
                <c:pt idx="0">
                  <c:v> 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_(* #,##0_);_(* \(#,##0\);_(* "-"_);_(@_)</c:formatCode>
                <c:ptCount val="3"/>
                <c:pt idx="0">
                  <c:v>24423.272823629999</c:v>
                </c:pt>
                <c:pt idx="1">
                  <c:v>85493.154762000006</c:v>
                </c:pt>
                <c:pt idx="2">
                  <c:v>2132051.6420193999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0-4301-A190-9B1C877444F7}"/>
            </c:ext>
          </c:extLst>
        </c:ser>
        <c:ser>
          <c:idx val="2"/>
          <c:order val="2"/>
          <c:tx>
            <c:strRef>
              <c:f>'APR VS RP  Y OBLIGACIÓN Y PAGO'!$D$6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_(* #,##0_);_(* \(#,##0\);_(* "-"_);_(@_)</c:formatCode>
                <c:ptCount val="3"/>
                <c:pt idx="0">
                  <c:v>14116.0497364</c:v>
                </c:pt>
                <c:pt idx="1">
                  <c:v>85493.154762000006</c:v>
                </c:pt>
                <c:pt idx="2">
                  <c:v>5867.0547200000001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0-4301-A190-9B1C877444F7}"/>
            </c:ext>
          </c:extLst>
        </c:ser>
        <c:ser>
          <c:idx val="3"/>
          <c:order val="3"/>
          <c:tx>
            <c:strRef>
              <c:f>'APR VS RP  Y OBLIGACIÓN Y PAGO'!$E$6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8F-44A8-978D-C445D60031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98F-44A8-978D-C445D60031E1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_(* #,##0_);_(* \(#,##0\);_(* "-"_);_(@_)</c:formatCode>
                <c:ptCount val="3"/>
                <c:pt idx="0">
                  <c:v>13490.095636399999</c:v>
                </c:pt>
                <c:pt idx="1">
                  <c:v>85493.154762000006</c:v>
                </c:pt>
                <c:pt idx="2">
                  <c:v>5867.0547200000001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8F-44A8-978D-C445D6003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Mar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FUNCIONAMIE'!$B$6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FUNCIONAMIE'!$B$7:$B$11</c:f>
              <c:numCache>
                <c:formatCode>_(* #,##0_);_(* \(#,##0\);_(* "-"_);_(@_)</c:formatCode>
                <c:ptCount val="4"/>
                <c:pt idx="0">
                  <c:v>45338</c:v>
                </c:pt>
                <c:pt idx="1">
                  <c:v>17402.665239000002</c:v>
                </c:pt>
                <c:pt idx="2">
                  <c:v>8464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FUNCIONAMIE'!$C$6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_(* #,##0_);_(* \(#,##0\);_(* "-"_);_(@_)</c:formatCode>
                <c:ptCount val="4"/>
                <c:pt idx="0">
                  <c:v>9474.1330080000007</c:v>
                </c:pt>
                <c:pt idx="1">
                  <c:v>13931.240487629999</c:v>
                </c:pt>
                <c:pt idx="2">
                  <c:v>1017.899328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FUNCIONAMIE'!$D$6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_(* #,##0_);_(* \(#,##0\);_(* "-"_);_(@_)</c:formatCode>
                <c:ptCount val="4"/>
                <c:pt idx="0">
                  <c:v>9473.3640899999991</c:v>
                </c:pt>
                <c:pt idx="1">
                  <c:v>3624.7863183999998</c:v>
                </c:pt>
                <c:pt idx="2">
                  <c:v>1017.899328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FUNCIONAMIE'!$E$6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_(* #,##0_);_(* \(#,##0\);_(* "-"_);_(@_)</c:formatCode>
                <c:ptCount val="4"/>
                <c:pt idx="0">
                  <c:v>8847.4099900000001</c:v>
                </c:pt>
                <c:pt idx="1">
                  <c:v>3624.7863183999998</c:v>
                </c:pt>
                <c:pt idx="2">
                  <c:v>1017.899328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Mar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73769702086E-2"/>
          <c:y val="0.16914586318644037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OBLI'!$A$4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OBLI'!$A$5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OBLI'!$B$4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OBLI'!$C$4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OBLI'!$D$4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6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VIGENCIA 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2019</a:t>
          </a:r>
        </a:p>
      </xdr:txBody>
    </xdr:sp>
    <xdr:clientData/>
  </xdr:oneCellAnchor>
  <xdr:twoCellAnchor>
    <xdr:from>
      <xdr:col>0</xdr:col>
      <xdr:colOff>133347</xdr:colOff>
      <xdr:row>11</xdr:row>
      <xdr:rowOff>57148</xdr:rowOff>
    </xdr:from>
    <xdr:to>
      <xdr:col>11</xdr:col>
      <xdr:colOff>733425</xdr:colOff>
      <xdr:row>38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212310</xdr:colOff>
      <xdr:row>11</xdr:row>
      <xdr:rowOff>112210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212310" y="2207710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0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54102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 2019</a:t>
          </a:r>
        </a:p>
      </xdr:txBody>
    </xdr:sp>
    <xdr:clientData/>
  </xdr:oneCellAnchor>
  <xdr:twoCellAnchor>
    <xdr:from>
      <xdr:col>0</xdr:col>
      <xdr:colOff>0</xdr:colOff>
      <xdr:row>11</xdr:row>
      <xdr:rowOff>76198</xdr:rowOff>
    </xdr:from>
    <xdr:to>
      <xdr:col>8</xdr:col>
      <xdr:colOff>704850</xdr:colOff>
      <xdr:row>40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1677797</xdr:colOff>
      <xdr:row>11</xdr:row>
      <xdr:rowOff>102685</xdr:rowOff>
    </xdr:from>
    <xdr:ext cx="7664854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677797" y="2198185"/>
          <a:ext cx="766485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552451</xdr:colOff>
      <xdr:row>10</xdr:row>
      <xdr:rowOff>133352</xdr:rowOff>
    </xdr:from>
    <xdr:to>
      <xdr:col>2</xdr:col>
      <xdr:colOff>2047874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768889</xdr:colOff>
      <xdr:row>7</xdr:row>
      <xdr:rowOff>145520</xdr:rowOff>
    </xdr:from>
    <xdr:to>
      <xdr:col>0</xdr:col>
      <xdr:colOff>1238250</xdr:colOff>
      <xdr:row>10</xdr:row>
      <xdr:rowOff>70416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E4E043-F594-4394-A561-53EF291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5372" y="1302037"/>
          <a:ext cx="496396" cy="469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9548</xdr:colOff>
      <xdr:row>10</xdr:row>
      <xdr:rowOff>142423</xdr:rowOff>
    </xdr:from>
    <xdr:to>
      <xdr:col>0</xdr:col>
      <xdr:colOff>457223</xdr:colOff>
      <xdr:row>12</xdr:row>
      <xdr:rowOff>114753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EA87D3-25E7-4176-A612-30014218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92748">
          <a:off x="56721" y="1952625"/>
          <a:ext cx="35333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88175</xdr:colOff>
      <xdr:row>11</xdr:row>
      <xdr:rowOff>0</xdr:rowOff>
    </xdr:from>
    <xdr:ext cx="4154791" cy="530658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1726475" y="2047875"/>
          <a:ext cx="415479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4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95.662000115743" createdVersion="6" refreshedVersion="6" minRefreshableVersion="3" recordCount="33" xr:uid="{C2E89E28-B1E3-4205-A148-44997574891E}">
  <cacheSource type="worksheet">
    <worksheetSource ref="A1:H34" sheet="INVERSIÓN"/>
  </cacheSource>
  <cacheFields count="8">
    <cacheField name="Codigo " numFmtId="0">
      <sharedItems/>
    </cacheField>
    <cacheField name="Fuente" numFmtId="0">
      <sharedItems containsSemiMixedTypes="0" containsString="0" containsNumber="1" containsInteger="1" minValue="11" maxValue="21"/>
    </cacheField>
    <cacheField name="DESCRIPCION" numFmtId="0">
      <sharedItems count="33">
        <s v="MEJORAMIENTO APOYO ESTATAL PROYECTO DE CONCESIÓN RUTA DEL SOL  SECTOR 2 NACIONAL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</sharedItems>
    </cacheField>
    <cacheField name="APROPIACION_x000a_ VIGENTE" numFmtId="41">
      <sharedItems containsSemiMixedTypes="0" containsString="0" containsNumber="1" minValue="200" maxValue="317133.29002199997"/>
    </cacheField>
    <cacheField name="CERTIFICADOS_x000a_ ACUMULADOS" numFmtId="41">
      <sharedItems containsSemiMixedTypes="0" containsString="0" containsNumber="1" minValue="0" maxValue="317133.29002199997"/>
    </cacheField>
    <cacheField name="COMPROMISOS_x000a_ ACUMULADOS" numFmtId="41">
      <sharedItems containsSemiMixedTypes="0" containsString="0" containsNumber="1" minValue="0" maxValue="317133.29002199997"/>
    </cacheField>
    <cacheField name="OBLIGACIONES_x000a_ ACUMULADAS" numFmtId="41">
      <sharedItems containsSemiMixedTypes="0" containsString="0" containsNumber="1" minValue="0" maxValue="250.008441"/>
    </cacheField>
    <cacheField name="PAGOS_x000a_ ACUMULADOS" numFmtId="41">
      <sharedItems containsSemiMixedTypes="0" containsString="0" containsNumber="1" minValue="0" maxValue="250.0084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95.662042361109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418788.0285069998"/>
    </cacheField>
    <cacheField name="CERTIFICADOS_x000a_ ACUMULADOS" numFmtId="41">
      <sharedItems containsSemiMixedTypes="0" containsString="0" containsNumber="1" minValue="0" maxValue="2183007.21071974"/>
    </cacheField>
    <cacheField name="COMPROMISOS_x000a_ ACUMULADOS" numFmtId="41">
      <sharedItems containsSemiMixedTypes="0" containsString="0" containsNumber="1" minValue="0" maxValue="2132051.6420193999"/>
    </cacheField>
    <cacheField name="OBLIGACIONES_x000a_ ACUMULADAS" numFmtId="41">
      <sharedItems containsSemiMixedTypes="0" containsString="0" containsNumber="1" minValue="0" maxValue="85493.154762000006"/>
    </cacheField>
    <cacheField name="PAGOS_x000a_A CUMULADOS" numFmtId="41">
      <sharedItems containsSemiMixedTypes="0" containsString="0" containsNumber="1" minValue="0" maxValue="85493.1547620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12"/>
    <n v="11"/>
    <x v="0"/>
    <n v="226330"/>
    <n v="0"/>
    <n v="0"/>
    <n v="0"/>
    <n v="0"/>
  </r>
  <r>
    <s v="C-2401-0600-33"/>
    <n v="11"/>
    <x v="1"/>
    <n v="94074.101261000003"/>
    <n v="94074.101261000003"/>
    <n v="94074.101261000003"/>
    <n v="14.318968"/>
    <n v="14.318968"/>
  </r>
  <r>
    <s v="C-2401-0600-34"/>
    <n v="11"/>
    <x v="2"/>
    <n v="317133.29002199997"/>
    <n v="317133.29002199997"/>
    <n v="317133.29002199997"/>
    <n v="0"/>
    <n v="0"/>
  </r>
  <r>
    <s v="C-2401-0600-35"/>
    <n v="11"/>
    <x v="3"/>
    <n v="4156"/>
    <n v="4156"/>
    <n v="4156"/>
    <n v="0"/>
    <n v="0"/>
  </r>
  <r>
    <s v="C-2401-0600-36"/>
    <n v="11"/>
    <x v="4"/>
    <n v="85398.657361999998"/>
    <n v="85398.657361999998"/>
    <n v="85398.657361999998"/>
    <n v="0"/>
    <n v="0"/>
  </r>
  <r>
    <s v="C-2401-0600-37"/>
    <n v="11"/>
    <x v="5"/>
    <n v="85084.867714000007"/>
    <n v="85084.867714000007"/>
    <n v="85084.867714000007"/>
    <n v="0"/>
    <n v="0"/>
  </r>
  <r>
    <s v="C-2401-0600-38"/>
    <n v="11"/>
    <x v="6"/>
    <n v="185675"/>
    <n v="185675"/>
    <n v="185675"/>
    <n v="0"/>
    <n v="0"/>
  </r>
  <r>
    <s v="C-2401-0600-39"/>
    <n v="11"/>
    <x v="7"/>
    <n v="145212.75508599999"/>
    <n v="145212.75508599999"/>
    <n v="145212.75508599999"/>
    <n v="16.461850999999999"/>
    <n v="16.461850999999999"/>
  </r>
  <r>
    <s v="C-2401-0600-40"/>
    <n v="11"/>
    <x v="8"/>
    <n v="129947.72001999999"/>
    <n v="129947.72001999999"/>
    <n v="129947.72001999999"/>
    <n v="0"/>
    <n v="0"/>
  </r>
  <r>
    <s v="C-2401-0600-41"/>
    <n v="11"/>
    <x v="9"/>
    <n v="46922.713316000001"/>
    <n v="46922.713316000001"/>
    <n v="46922.713316000001"/>
    <n v="72.032238000000007"/>
    <n v="72.032238000000007"/>
  </r>
  <r>
    <s v="C-2401-0600-42"/>
    <n v="11"/>
    <x v="10"/>
    <n v="167121.737135"/>
    <n v="167121.737135"/>
    <n v="167121.737135"/>
    <n v="0"/>
    <n v="0"/>
  </r>
  <r>
    <s v="C-2401-0600-43"/>
    <n v="11"/>
    <x v="11"/>
    <n v="55932.079303999999"/>
    <n v="55932.079303999999"/>
    <n v="55932.079303999999"/>
    <n v="0"/>
    <n v="0"/>
  </r>
  <r>
    <s v="C-2401-0600-44"/>
    <n v="11"/>
    <x v="12"/>
    <n v="120513.915341"/>
    <n v="120513.915341"/>
    <n v="120513.915341"/>
    <n v="0"/>
    <n v="0"/>
  </r>
  <r>
    <s v="C-2401-0600-45"/>
    <n v="11"/>
    <x v="13"/>
    <n v="65935.109515999997"/>
    <n v="65935.109515999997"/>
    <n v="65935.109515999997"/>
    <n v="0"/>
    <n v="0"/>
  </r>
  <r>
    <s v="C-2401-0600-46"/>
    <n v="11"/>
    <x v="14"/>
    <n v="139078.459539"/>
    <n v="139078.459539"/>
    <n v="139078.459539"/>
    <n v="0"/>
    <n v="0"/>
  </r>
  <r>
    <s v="C-2401-0600-47"/>
    <n v="11"/>
    <x v="15"/>
    <n v="80231.973131000006"/>
    <n v="80231.973131000006"/>
    <n v="80231.973131000006"/>
    <n v="0"/>
    <n v="0"/>
  </r>
  <r>
    <s v="C-2401-0600-48"/>
    <n v="11"/>
    <x v="16"/>
    <n v="70818.558034999995"/>
    <n v="70818.558034999995"/>
    <n v="70818.558034999995"/>
    <n v="0"/>
    <n v="0"/>
  </r>
  <r>
    <s v="C-2401-0600-49"/>
    <n v="11"/>
    <x v="17"/>
    <n v="85660.554340999995"/>
    <n v="85660.554340999995"/>
    <n v="85660.554340999995"/>
    <n v="0"/>
    <n v="0"/>
  </r>
  <r>
    <s v="C-2401-0600-50"/>
    <n v="11"/>
    <x v="18"/>
    <n v="18593.188770000001"/>
    <n v="18593.188770000001"/>
    <n v="18593.188770000001"/>
    <n v="0"/>
    <n v="0"/>
  </r>
  <r>
    <s v="C-2401-0600-51"/>
    <n v="11"/>
    <x v="19"/>
    <n v="100499.939948"/>
    <n v="100499.939948"/>
    <n v="100499.939948"/>
    <n v="0"/>
    <n v="0"/>
  </r>
  <r>
    <s v="C-2401-0600-52"/>
    <n v="11"/>
    <x v="20"/>
    <n v="55322.597072999997"/>
    <n v="55322.597072999997"/>
    <n v="55322.597072999997"/>
    <n v="0"/>
    <n v="0"/>
  </r>
  <r>
    <s v="C-2401-0600-53"/>
    <n v="11"/>
    <x v="21"/>
    <n v="20341.711593"/>
    <n v="20341.711593"/>
    <n v="20341.711593"/>
    <n v="0"/>
    <n v="0"/>
  </r>
  <r>
    <s v="C-2401-0600-54"/>
    <n v="11"/>
    <x v="22"/>
    <n v="1037.0999999999999"/>
    <n v="1037.0999999999999"/>
    <n v="1037.0999999999999"/>
    <n v="0"/>
    <n v="0"/>
  </r>
  <r>
    <s v="C-2401-0600-55"/>
    <n v="20"/>
    <x v="23"/>
    <n v="1000"/>
    <n v="976.98"/>
    <n v="818.78476799999999"/>
    <n v="44.744999999999997"/>
    <n v="44.744999999999997"/>
  </r>
  <r>
    <s v="C-2401-0600-56"/>
    <n v="20"/>
    <x v="24"/>
    <n v="4500"/>
    <n v="4239.8049959999998"/>
    <n v="4094.6132400000001"/>
    <n v="250.008441"/>
    <n v="250.008441"/>
  </r>
  <r>
    <s v="C-2403-0600-3"/>
    <n v="20"/>
    <x v="25"/>
    <n v="3500"/>
    <n v="2488.474694"/>
    <n v="2209.1012860000001"/>
    <n v="114.164213"/>
    <n v="114.164213"/>
  </r>
  <r>
    <s v="C-2404-0600-2"/>
    <n v="20"/>
    <x v="26"/>
    <n v="91700"/>
    <n v="89745.931838000004"/>
    <n v="44670.128512000003"/>
    <n v="0"/>
    <n v="0"/>
  </r>
  <r>
    <s v="C-2404-0600-3"/>
    <n v="20"/>
    <x v="27"/>
    <n v="1500"/>
    <n v="987.84457634"/>
    <n v="740.78436599999998"/>
    <n v="32.565086999999998"/>
    <n v="32.565086999999998"/>
  </r>
  <r>
    <s v="C-2405-0600-2"/>
    <n v="21"/>
    <x v="28"/>
    <n v="1500"/>
    <n v="76.154681999999994"/>
    <n v="0"/>
    <n v="0"/>
    <n v="0"/>
  </r>
  <r>
    <s v="C-2405-0600-3"/>
    <n v="20"/>
    <x v="29"/>
    <n v="1500"/>
    <n v="1430.4"/>
    <n v="1351.177997"/>
    <n v="80.895779000000005"/>
    <n v="80.895779000000005"/>
  </r>
  <r>
    <s v="C-2499-0600-7"/>
    <n v="21"/>
    <x v="30"/>
    <n v="200"/>
    <n v="0"/>
    <n v="0"/>
    <n v="0"/>
    <n v="0"/>
  </r>
  <r>
    <s v="C-2499-0600-8"/>
    <n v="20"/>
    <x v="31"/>
    <n v="11000"/>
    <n v="2540.7600000000002"/>
    <n v="2239.8040000000001"/>
    <n v="147.801333"/>
    <n v="147.801333"/>
  </r>
  <r>
    <s v="C-2499-0600-9"/>
    <n v="20"/>
    <x v="32"/>
    <n v="1366"/>
    <n v="947.38189199999999"/>
    <n v="575.70769199999995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57956.897825"/>
    <n v="24423.272823629999"/>
    <n v="14116.0497364"/>
    <n v="13490.095636399999"/>
  </r>
  <r>
    <s v="A-01"/>
    <x v="1"/>
    <n v="45338"/>
    <n v="41583"/>
    <n v="9474.1330080000007"/>
    <n v="9473.3640899999991"/>
    <n v="8847.4099900000001"/>
  </r>
  <r>
    <s v="A-02"/>
    <x v="2"/>
    <n v="17402.665239000002"/>
    <n v="15095.998497"/>
    <n v="13931.240487629999"/>
    <n v="3624.7863183999998"/>
    <n v="3624.7863183999998"/>
  </r>
  <r>
    <s v="A-03"/>
    <x v="3"/>
    <n v="8464"/>
    <n v="1277.899328"/>
    <n v="1017.899328"/>
    <n v="1017.899328"/>
    <n v="1017.899328"/>
  </r>
  <r>
    <s v="A-08"/>
    <x v="4"/>
    <n v="3576"/>
    <n v="0"/>
    <n v="0"/>
    <n v="0"/>
    <n v="0"/>
  </r>
  <r>
    <s v="B"/>
    <x v="5"/>
    <n v="608283.88239899999"/>
    <n v="85493.154762000006"/>
    <n v="85493.154762000006"/>
    <n v="85493.154762000006"/>
    <n v="85493.154762000006"/>
  </r>
  <r>
    <s v="C"/>
    <x v="6"/>
    <n v="2418788.0285069998"/>
    <n v="2183007.21071974"/>
    <n v="2132051.6420193999"/>
    <n v="5867.0547200000001"/>
    <n v="5867.05472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3">
  <location ref="A6:B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Suma de APROPIACION_x000a_ VIGENTE" fld="2" baseField="0" baseItem="0"/>
  </dataFields>
  <formats count="1">
    <format dxfId="22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A6:E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 COMPROMISOS" fld="4" baseField="1" baseItem="8"/>
    <dataField name=" OBLIGACIONES" fld="5" baseField="1" baseItem="8"/>
    <dataField name=" PAGOS" fld="6" baseField="1" baseItem="9"/>
  </dataFields>
  <formats count="14">
    <format dxfId="21">
      <pivotArea outline="0" collapsedLevelsAreSubtotals="1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outline="0" fieldPosition="0">
        <references count="1">
          <reference field="4294967294" count="1">
            <x v="2"/>
          </reference>
        </references>
      </pivotArea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collapsedLevelsAreSubtotals="1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2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1">
  <location ref="A6:E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1">
    <format dxfId="7">
      <pivotArea outline="0" collapsedLevelsAreSubtotals="1" fieldPosition="0"/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DD63F-AF2B-48C7-BDC0-02EA98FF2F63}" name="TablaDinámica1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A4:D5" firstHeaderRow="0" firstDataRow="1" firstDataCol="0" rowPageCount="1" colPageCount="1"/>
  <pivotFields count="8">
    <pivotField showAll="0"/>
    <pivotField subtotalTop="0" showAll="0"/>
    <pivotField axis="axisPage" subtotalTop="0" multipleItemSelectionAllowed="1" showAll="0">
      <items count="3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1 APROPIACION_x000a_ VIGENTE" fld="3" baseField="0" baseItem="0"/>
    <dataField name="2 COMPROMISOS_x000a_ ACUMULADOS" fld="5" baseField="0" baseItem="0"/>
    <dataField name="3 OBLIGACIONES_x000a_ ACUMULADAS" fld="6" baseField="0" baseItem="0" numFmtId="166"/>
    <dataField name=" PAGOS_x000a_ ACUMULADOS" fld="7" baseField="0" baseItem="0" numFmtId="166"/>
  </dataFields>
  <formats count="7">
    <format dxfId="6">
      <pivotArea collapsedLevelsAreSubtotals="1" fieldPosition="0">
        <references count="1">
          <reference field="2" count="0"/>
        </references>
      </pivotArea>
    </format>
    <format dxfId="5">
      <pivotArea grandRow="1" outline="0" collapsedLevelsAreSubtotals="1" fieldPosition="0"/>
    </format>
    <format dxfId="4">
      <pivotArea collapsedLevelsAreSubtotals="1" fieldPosition="0">
        <references count="1">
          <reference field="2" count="0"/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outline="0" fieldPosition="0">
        <references count="1">
          <reference field="2" count="0"/>
        </references>
      </pivotArea>
    </format>
    <format dxfId="0">
      <pivotArea field="2" type="button" dataOnly="0" labelOnly="1" outline="0" axis="axisPage" fieldPosition="0"/>
    </format>
  </formats>
  <chartFormats count="7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E10"/>
  <sheetViews>
    <sheetView showGridLines="0" showRowColHeaders="0" tabSelected="1" workbookViewId="0">
      <selection activeCell="B9" sqref="B9"/>
    </sheetView>
  </sheetViews>
  <sheetFormatPr baseColWidth="10" defaultRowHeight="15" x14ac:dyDescent="0.25"/>
  <cols>
    <col min="1" max="1" width="31.140625" bestFit="1" customWidth="1"/>
    <col min="2" max="2" width="31.28515625" bestFit="1" customWidth="1"/>
  </cols>
  <sheetData>
    <row r="6" spans="1:5" x14ac:dyDescent="0.25">
      <c r="A6" s="7" t="s">
        <v>5</v>
      </c>
      <c r="B6" t="s">
        <v>31</v>
      </c>
    </row>
    <row r="7" spans="1:5" x14ac:dyDescent="0.25">
      <c r="A7" s="2" t="s">
        <v>32</v>
      </c>
      <c r="B7" s="8">
        <v>74780.665238999994</v>
      </c>
    </row>
    <row r="8" spans="1:5" x14ac:dyDescent="0.25">
      <c r="A8" s="2" t="s">
        <v>33</v>
      </c>
      <c r="B8" s="8">
        <v>608283.88239899999</v>
      </c>
    </row>
    <row r="9" spans="1:5" x14ac:dyDescent="0.25">
      <c r="A9" s="2" t="s">
        <v>34</v>
      </c>
      <c r="B9" s="8">
        <v>2418788.0285069998</v>
      </c>
    </row>
    <row r="10" spans="1:5" x14ac:dyDescent="0.25">
      <c r="A10" s="2" t="s">
        <v>6</v>
      </c>
      <c r="B10" s="8">
        <v>3101852.5761449998</v>
      </c>
      <c r="E10" s="10" t="s">
        <v>24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F8" activeCellId="2" sqref="F2 F7 F8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32</v>
      </c>
      <c r="C2" s="6">
        <v>74780.665238999994</v>
      </c>
      <c r="D2" s="6">
        <v>57956.897825</v>
      </c>
      <c r="E2" s="6">
        <v>24423.272823629999</v>
      </c>
      <c r="F2" s="6">
        <v>14116.0497364</v>
      </c>
      <c r="G2" s="6">
        <v>13490.095636399999</v>
      </c>
    </row>
    <row r="3" spans="1:7" x14ac:dyDescent="0.25">
      <c r="A3" s="4" t="s">
        <v>27</v>
      </c>
      <c r="B3" s="5" t="s">
        <v>35</v>
      </c>
      <c r="C3" s="6">
        <v>45338</v>
      </c>
      <c r="D3" s="6">
        <v>41583</v>
      </c>
      <c r="E3" s="6">
        <v>9474.1330080000007</v>
      </c>
      <c r="F3" s="6">
        <v>9473.3640899999991</v>
      </c>
      <c r="G3" s="6">
        <v>8847.4099900000001</v>
      </c>
    </row>
    <row r="4" spans="1:7" x14ac:dyDescent="0.25">
      <c r="A4" s="4" t="s">
        <v>28</v>
      </c>
      <c r="B4" s="5" t="s">
        <v>36</v>
      </c>
      <c r="C4" s="6">
        <v>17402.665239000002</v>
      </c>
      <c r="D4" s="6">
        <v>15095.998497</v>
      </c>
      <c r="E4" s="6">
        <v>13931.240487629999</v>
      </c>
      <c r="F4" s="6">
        <v>3624.7863183999998</v>
      </c>
      <c r="G4" s="6">
        <v>3624.7863183999998</v>
      </c>
    </row>
    <row r="5" spans="1:7" x14ac:dyDescent="0.25">
      <c r="A5" s="4" t="s">
        <v>29</v>
      </c>
      <c r="B5" s="5" t="s">
        <v>37</v>
      </c>
      <c r="C5" s="6">
        <v>8464</v>
      </c>
      <c r="D5" s="6">
        <v>1277.899328</v>
      </c>
      <c r="E5" s="6">
        <v>1017.899328</v>
      </c>
      <c r="F5" s="6">
        <v>1017.899328</v>
      </c>
      <c r="G5" s="6">
        <v>1017.899328</v>
      </c>
    </row>
    <row r="6" spans="1:7" x14ac:dyDescent="0.25">
      <c r="A6" s="4" t="s">
        <v>30</v>
      </c>
      <c r="B6" s="5" t="s">
        <v>38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33</v>
      </c>
      <c r="C7" s="6">
        <v>608283.88239899999</v>
      </c>
      <c r="D7" s="6">
        <v>85493.154762000006</v>
      </c>
      <c r="E7" s="6">
        <v>85493.154762000006</v>
      </c>
      <c r="F7" s="6">
        <v>85493.154762000006</v>
      </c>
      <c r="G7" s="6">
        <v>85493.154762000006</v>
      </c>
    </row>
    <row r="8" spans="1:7" x14ac:dyDescent="0.25">
      <c r="A8" s="4" t="s">
        <v>4</v>
      </c>
      <c r="B8" s="5" t="s">
        <v>34</v>
      </c>
      <c r="C8" s="6">
        <v>2418788.0285069998</v>
      </c>
      <c r="D8" s="6">
        <v>2183007.21071974</v>
      </c>
      <c r="E8" s="6">
        <v>2132051.6420193999</v>
      </c>
      <c r="F8" s="6">
        <v>5867.0547200000001</v>
      </c>
      <c r="G8" s="6">
        <v>5867.0547200000001</v>
      </c>
    </row>
    <row r="9" spans="1:7" x14ac:dyDescent="0.25">
      <c r="B9" s="1"/>
      <c r="F9"/>
      <c r="G9"/>
    </row>
    <row r="11" spans="1:7" x14ac:dyDescent="0.25">
      <c r="B11" s="1"/>
      <c r="F11"/>
      <c r="G11"/>
    </row>
    <row r="12" spans="1:7" x14ac:dyDescent="0.25">
      <c r="B12" s="1"/>
      <c r="F12"/>
      <c r="G12"/>
    </row>
    <row r="13" spans="1:7" x14ac:dyDescent="0.25">
      <c r="B13" s="1"/>
      <c r="F13"/>
      <c r="G13"/>
    </row>
    <row r="14" spans="1:7" x14ac:dyDescent="0.25">
      <c r="B14" s="1"/>
      <c r="F14"/>
      <c r="G14"/>
    </row>
    <row r="15" spans="1:7" x14ac:dyDescent="0.25">
      <c r="B15" s="1"/>
      <c r="F15"/>
      <c r="G15"/>
    </row>
    <row r="16" spans="1:7" x14ac:dyDescent="0.25">
      <c r="B16" s="1"/>
      <c r="F16"/>
      <c r="G16"/>
    </row>
    <row r="17" spans="2:7" x14ac:dyDescent="0.25">
      <c r="C17"/>
      <c r="D17"/>
      <c r="E17"/>
      <c r="F17"/>
      <c r="G17"/>
    </row>
    <row r="18" spans="2:7" x14ac:dyDescent="0.25">
      <c r="B18" s="1"/>
      <c r="F18"/>
      <c r="G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G1" sqref="G1:G1048576"/>
    </sheetView>
  </sheetViews>
  <sheetFormatPr baseColWidth="10" defaultRowHeight="15" x14ac:dyDescent="0.25"/>
  <cols>
    <col min="1" max="1" width="14.28515625" bestFit="1" customWidth="1"/>
    <col min="2" max="2" width="7.28515625" bestFit="1" customWidth="1"/>
    <col min="3" max="3" width="94.42578125" customWidth="1"/>
    <col min="4" max="6" width="16.28515625" style="1" bestFit="1" customWidth="1"/>
    <col min="7" max="7" width="16.42578125" style="1" customWidth="1"/>
    <col min="8" max="8" width="15.140625" style="1" bestFit="1" customWidth="1"/>
  </cols>
  <sheetData>
    <row r="1" spans="1:11" ht="30" x14ac:dyDescent="0.25">
      <c r="A1" s="5" t="s">
        <v>39</v>
      </c>
      <c r="B1" s="5" t="s">
        <v>14</v>
      </c>
      <c r="C1" s="5" t="s">
        <v>1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15</v>
      </c>
    </row>
    <row r="2" spans="1:11" x14ac:dyDescent="0.25">
      <c r="A2" s="5" t="s">
        <v>40</v>
      </c>
      <c r="B2" s="5">
        <v>11</v>
      </c>
      <c r="C2" s="5" t="s">
        <v>41</v>
      </c>
      <c r="D2" s="6">
        <v>226330</v>
      </c>
      <c r="E2" s="6">
        <v>0</v>
      </c>
      <c r="F2" s="6">
        <v>0</v>
      </c>
      <c r="G2" s="6">
        <v>0</v>
      </c>
      <c r="H2" s="6">
        <v>0</v>
      </c>
      <c r="J2" s="1"/>
      <c r="K2" s="8"/>
    </row>
    <row r="3" spans="1:11" x14ac:dyDescent="0.25">
      <c r="A3" s="5" t="s">
        <v>42</v>
      </c>
      <c r="B3" s="5">
        <v>11</v>
      </c>
      <c r="C3" s="5" t="s">
        <v>43</v>
      </c>
      <c r="D3" s="6">
        <v>94074.101261000003</v>
      </c>
      <c r="E3" s="6">
        <v>94074.101261000003</v>
      </c>
      <c r="F3" s="6">
        <v>94074.101261000003</v>
      </c>
      <c r="G3" s="6">
        <v>14.318968</v>
      </c>
      <c r="H3" s="6">
        <v>14.318968</v>
      </c>
      <c r="J3" s="1"/>
      <c r="K3" s="8"/>
    </row>
    <row r="4" spans="1:11" x14ac:dyDescent="0.25">
      <c r="A4" s="5" t="s">
        <v>44</v>
      </c>
      <c r="B4" s="5">
        <v>11</v>
      </c>
      <c r="C4" s="5" t="s">
        <v>45</v>
      </c>
      <c r="D4" s="6">
        <v>317133.29002199997</v>
      </c>
      <c r="E4" s="6">
        <v>317133.29002199997</v>
      </c>
      <c r="F4" s="6">
        <v>317133.29002199997</v>
      </c>
      <c r="G4" s="6">
        <v>0</v>
      </c>
      <c r="H4" s="6">
        <v>0</v>
      </c>
      <c r="J4" s="1"/>
      <c r="K4" s="8"/>
    </row>
    <row r="5" spans="1:11" x14ac:dyDescent="0.25">
      <c r="A5" s="5" t="s">
        <v>46</v>
      </c>
      <c r="B5" s="5">
        <v>11</v>
      </c>
      <c r="C5" s="5" t="s">
        <v>47</v>
      </c>
      <c r="D5" s="6">
        <v>4156</v>
      </c>
      <c r="E5" s="6">
        <v>4156</v>
      </c>
      <c r="F5" s="6">
        <v>4156</v>
      </c>
      <c r="G5" s="6">
        <v>0</v>
      </c>
      <c r="H5" s="6">
        <v>0</v>
      </c>
      <c r="J5" s="1"/>
      <c r="K5" s="8"/>
    </row>
    <row r="6" spans="1:11" x14ac:dyDescent="0.25">
      <c r="A6" s="5" t="s">
        <v>48</v>
      </c>
      <c r="B6" s="5">
        <v>11</v>
      </c>
      <c r="C6" s="5" t="s">
        <v>49</v>
      </c>
      <c r="D6" s="6">
        <v>85398.657361999998</v>
      </c>
      <c r="E6" s="6">
        <v>85398.657361999998</v>
      </c>
      <c r="F6" s="6">
        <v>85398.657361999998</v>
      </c>
      <c r="G6" s="6">
        <v>0</v>
      </c>
      <c r="H6" s="6">
        <v>0</v>
      </c>
      <c r="J6" s="1"/>
      <c r="K6" s="8"/>
    </row>
    <row r="7" spans="1:11" x14ac:dyDescent="0.25">
      <c r="A7" s="5" t="s">
        <v>50</v>
      </c>
      <c r="B7" s="5">
        <v>11</v>
      </c>
      <c r="C7" s="5" t="s">
        <v>51</v>
      </c>
      <c r="D7" s="6">
        <v>85084.867714000007</v>
      </c>
      <c r="E7" s="6">
        <v>85084.867714000007</v>
      </c>
      <c r="F7" s="6">
        <v>85084.867714000007</v>
      </c>
      <c r="G7" s="6">
        <v>0</v>
      </c>
      <c r="H7" s="6">
        <v>0</v>
      </c>
      <c r="J7" s="1"/>
      <c r="K7" s="8"/>
    </row>
    <row r="8" spans="1:11" x14ac:dyDescent="0.25">
      <c r="A8" s="5" t="s">
        <v>52</v>
      </c>
      <c r="B8" s="5">
        <v>11</v>
      </c>
      <c r="C8" s="5" t="s">
        <v>53</v>
      </c>
      <c r="D8" s="6">
        <v>185675</v>
      </c>
      <c r="E8" s="6">
        <v>185675</v>
      </c>
      <c r="F8" s="6">
        <v>185675</v>
      </c>
      <c r="G8" s="6">
        <v>0</v>
      </c>
      <c r="H8" s="6">
        <v>0</v>
      </c>
      <c r="J8" s="1"/>
      <c r="K8" s="8"/>
    </row>
    <row r="9" spans="1:11" x14ac:dyDescent="0.25">
      <c r="A9" s="5" t="s">
        <v>54</v>
      </c>
      <c r="B9" s="5">
        <v>11</v>
      </c>
      <c r="C9" s="5" t="s">
        <v>55</v>
      </c>
      <c r="D9" s="6">
        <v>145212.75508599999</v>
      </c>
      <c r="E9" s="6">
        <v>145212.75508599999</v>
      </c>
      <c r="F9" s="6">
        <v>145212.75508599999</v>
      </c>
      <c r="G9" s="6">
        <v>16.461850999999999</v>
      </c>
      <c r="H9" s="6">
        <v>16.461850999999999</v>
      </c>
      <c r="J9" s="1"/>
      <c r="K9" s="8"/>
    </row>
    <row r="10" spans="1:11" x14ac:dyDescent="0.25">
      <c r="A10" s="5" t="s">
        <v>56</v>
      </c>
      <c r="B10" s="5">
        <v>11</v>
      </c>
      <c r="C10" s="5" t="s">
        <v>57</v>
      </c>
      <c r="D10" s="6">
        <v>129947.72001999999</v>
      </c>
      <c r="E10" s="6">
        <v>129947.72001999999</v>
      </c>
      <c r="F10" s="6">
        <v>129947.72001999999</v>
      </c>
      <c r="G10" s="6">
        <v>0</v>
      </c>
      <c r="H10" s="6">
        <v>0</v>
      </c>
      <c r="J10" s="1"/>
      <c r="K10" s="8"/>
    </row>
    <row r="11" spans="1:11" x14ac:dyDescent="0.25">
      <c r="A11" s="5" t="s">
        <v>58</v>
      </c>
      <c r="B11" s="5">
        <v>11</v>
      </c>
      <c r="C11" s="5" t="s">
        <v>59</v>
      </c>
      <c r="D11" s="6">
        <v>46922.713316000001</v>
      </c>
      <c r="E11" s="6">
        <v>46922.713316000001</v>
      </c>
      <c r="F11" s="6">
        <v>46922.713316000001</v>
      </c>
      <c r="G11" s="6">
        <v>72.032238000000007</v>
      </c>
      <c r="H11" s="6">
        <v>72.032238000000007</v>
      </c>
      <c r="J11" s="1"/>
      <c r="K11" s="8"/>
    </row>
    <row r="12" spans="1:11" x14ac:dyDescent="0.25">
      <c r="A12" s="5" t="s">
        <v>60</v>
      </c>
      <c r="B12" s="5">
        <v>11</v>
      </c>
      <c r="C12" s="5" t="s">
        <v>61</v>
      </c>
      <c r="D12" s="6">
        <v>167121.737135</v>
      </c>
      <c r="E12" s="6">
        <v>167121.737135</v>
      </c>
      <c r="F12" s="6">
        <v>167121.737135</v>
      </c>
      <c r="G12" s="6">
        <v>0</v>
      </c>
      <c r="H12" s="6">
        <v>0</v>
      </c>
      <c r="J12" s="1"/>
      <c r="K12" s="8"/>
    </row>
    <row r="13" spans="1:11" x14ac:dyDescent="0.25">
      <c r="A13" s="5" t="s">
        <v>62</v>
      </c>
      <c r="B13" s="5">
        <v>11</v>
      </c>
      <c r="C13" s="5" t="s">
        <v>63</v>
      </c>
      <c r="D13" s="6">
        <v>55932.079303999999</v>
      </c>
      <c r="E13" s="6">
        <v>55932.079303999999</v>
      </c>
      <c r="F13" s="6">
        <v>55932.079303999999</v>
      </c>
      <c r="G13" s="6">
        <v>0</v>
      </c>
      <c r="H13" s="6">
        <v>0</v>
      </c>
      <c r="J13" s="1"/>
      <c r="K13" s="8"/>
    </row>
    <row r="14" spans="1:11" x14ac:dyDescent="0.25">
      <c r="A14" s="5" t="s">
        <v>64</v>
      </c>
      <c r="B14" s="5">
        <v>11</v>
      </c>
      <c r="C14" s="5" t="s">
        <v>65</v>
      </c>
      <c r="D14" s="6">
        <v>120513.915341</v>
      </c>
      <c r="E14" s="6">
        <v>120513.915341</v>
      </c>
      <c r="F14" s="6">
        <v>120513.915341</v>
      </c>
      <c r="G14" s="6">
        <v>0</v>
      </c>
      <c r="H14" s="6">
        <v>0</v>
      </c>
      <c r="J14" s="1"/>
      <c r="K14" s="8"/>
    </row>
    <row r="15" spans="1:11" x14ac:dyDescent="0.25">
      <c r="A15" s="5" t="s">
        <v>66</v>
      </c>
      <c r="B15" s="5">
        <v>11</v>
      </c>
      <c r="C15" s="5" t="s">
        <v>67</v>
      </c>
      <c r="D15" s="6">
        <v>65935.109515999997</v>
      </c>
      <c r="E15" s="6">
        <v>65935.109515999997</v>
      </c>
      <c r="F15" s="6">
        <v>65935.109515999997</v>
      </c>
      <c r="G15" s="6">
        <v>0</v>
      </c>
      <c r="H15" s="6">
        <v>0</v>
      </c>
      <c r="J15" s="1"/>
      <c r="K15" s="8"/>
    </row>
    <row r="16" spans="1:11" x14ac:dyDescent="0.25">
      <c r="A16" s="5" t="s">
        <v>68</v>
      </c>
      <c r="B16" s="5">
        <v>11</v>
      </c>
      <c r="C16" s="5" t="s">
        <v>69</v>
      </c>
      <c r="D16" s="6">
        <v>139078.459539</v>
      </c>
      <c r="E16" s="6">
        <v>139078.459539</v>
      </c>
      <c r="F16" s="6">
        <v>139078.459539</v>
      </c>
      <c r="G16" s="6">
        <v>0</v>
      </c>
      <c r="H16" s="6">
        <v>0</v>
      </c>
      <c r="J16" s="1"/>
      <c r="K16" s="8"/>
    </row>
    <row r="17" spans="1:11" x14ac:dyDescent="0.25">
      <c r="A17" s="5" t="s">
        <v>70</v>
      </c>
      <c r="B17" s="5">
        <v>11</v>
      </c>
      <c r="C17" s="5" t="s">
        <v>71</v>
      </c>
      <c r="D17" s="6">
        <v>80231.973131000006</v>
      </c>
      <c r="E17" s="6">
        <v>80231.973131000006</v>
      </c>
      <c r="F17" s="6">
        <v>80231.973131000006</v>
      </c>
      <c r="G17" s="6">
        <v>0</v>
      </c>
      <c r="H17" s="6">
        <v>0</v>
      </c>
      <c r="J17" s="1"/>
      <c r="K17" s="8"/>
    </row>
    <row r="18" spans="1:11" x14ac:dyDescent="0.25">
      <c r="A18" s="5" t="s">
        <v>72</v>
      </c>
      <c r="B18" s="5">
        <v>11</v>
      </c>
      <c r="C18" s="5" t="s">
        <v>73</v>
      </c>
      <c r="D18" s="6">
        <v>70818.558034999995</v>
      </c>
      <c r="E18" s="6">
        <v>70818.558034999995</v>
      </c>
      <c r="F18" s="6">
        <v>70818.558034999995</v>
      </c>
      <c r="G18" s="6">
        <v>0</v>
      </c>
      <c r="H18" s="6">
        <v>0</v>
      </c>
      <c r="J18" s="1"/>
      <c r="K18" s="8"/>
    </row>
    <row r="19" spans="1:11" x14ac:dyDescent="0.25">
      <c r="A19" s="5" t="s">
        <v>74</v>
      </c>
      <c r="B19" s="5">
        <v>11</v>
      </c>
      <c r="C19" s="5" t="s">
        <v>75</v>
      </c>
      <c r="D19" s="6">
        <v>85660.554340999995</v>
      </c>
      <c r="E19" s="6">
        <v>85660.554340999995</v>
      </c>
      <c r="F19" s="6">
        <v>85660.554340999995</v>
      </c>
      <c r="G19" s="6">
        <v>0</v>
      </c>
      <c r="H19" s="6">
        <v>0</v>
      </c>
      <c r="J19" s="1"/>
      <c r="K19" s="8"/>
    </row>
    <row r="20" spans="1:11" x14ac:dyDescent="0.25">
      <c r="A20" s="5" t="s">
        <v>76</v>
      </c>
      <c r="B20" s="5">
        <v>11</v>
      </c>
      <c r="C20" s="5" t="s">
        <v>77</v>
      </c>
      <c r="D20" s="6">
        <v>18593.188770000001</v>
      </c>
      <c r="E20" s="6">
        <v>18593.188770000001</v>
      </c>
      <c r="F20" s="6">
        <v>18593.188770000001</v>
      </c>
      <c r="G20" s="6">
        <v>0</v>
      </c>
      <c r="H20" s="6">
        <v>0</v>
      </c>
      <c r="J20" s="1"/>
      <c r="K20" s="8"/>
    </row>
    <row r="21" spans="1:11" x14ac:dyDescent="0.25">
      <c r="A21" s="5" t="s">
        <v>78</v>
      </c>
      <c r="B21" s="5">
        <v>11</v>
      </c>
      <c r="C21" s="5" t="s">
        <v>79</v>
      </c>
      <c r="D21" s="6">
        <v>100499.939948</v>
      </c>
      <c r="E21" s="6">
        <v>100499.939948</v>
      </c>
      <c r="F21" s="6">
        <v>100499.939948</v>
      </c>
      <c r="G21" s="6">
        <v>0</v>
      </c>
      <c r="H21" s="6">
        <v>0</v>
      </c>
      <c r="J21" s="1"/>
      <c r="K21" s="8"/>
    </row>
    <row r="22" spans="1:11" x14ac:dyDescent="0.25">
      <c r="A22" s="5" t="s">
        <v>80</v>
      </c>
      <c r="B22" s="5">
        <v>11</v>
      </c>
      <c r="C22" s="5" t="s">
        <v>81</v>
      </c>
      <c r="D22" s="6">
        <v>55322.597072999997</v>
      </c>
      <c r="E22" s="6">
        <v>55322.597072999997</v>
      </c>
      <c r="F22" s="6">
        <v>55322.597072999997</v>
      </c>
      <c r="G22" s="6">
        <v>0</v>
      </c>
      <c r="H22" s="6">
        <v>0</v>
      </c>
      <c r="J22" s="1"/>
      <c r="K22" s="8"/>
    </row>
    <row r="23" spans="1:11" x14ac:dyDescent="0.25">
      <c r="A23" s="5" t="s">
        <v>82</v>
      </c>
      <c r="B23" s="5">
        <v>11</v>
      </c>
      <c r="C23" s="5" t="s">
        <v>83</v>
      </c>
      <c r="D23" s="6">
        <v>20341.711593</v>
      </c>
      <c r="E23" s="6">
        <v>20341.711593</v>
      </c>
      <c r="F23" s="6">
        <v>20341.711593</v>
      </c>
      <c r="G23" s="6">
        <v>0</v>
      </c>
      <c r="H23" s="6">
        <v>0</v>
      </c>
      <c r="J23" s="1"/>
      <c r="K23" s="8"/>
    </row>
    <row r="24" spans="1:11" x14ac:dyDescent="0.25">
      <c r="A24" s="5" t="s">
        <v>84</v>
      </c>
      <c r="B24" s="5">
        <v>11</v>
      </c>
      <c r="C24" s="5" t="s">
        <v>85</v>
      </c>
      <c r="D24" s="6">
        <v>1037.0999999999999</v>
      </c>
      <c r="E24" s="6">
        <v>1037.0999999999999</v>
      </c>
      <c r="F24" s="6">
        <v>1037.0999999999999</v>
      </c>
      <c r="G24" s="6">
        <v>0</v>
      </c>
      <c r="H24" s="6">
        <v>0</v>
      </c>
      <c r="J24" s="1"/>
      <c r="K24" s="8"/>
    </row>
    <row r="25" spans="1:11" x14ac:dyDescent="0.25">
      <c r="A25" s="5" t="s">
        <v>86</v>
      </c>
      <c r="B25" s="5">
        <v>20</v>
      </c>
      <c r="C25" s="5" t="s">
        <v>87</v>
      </c>
      <c r="D25" s="6">
        <v>1000</v>
      </c>
      <c r="E25" s="6">
        <v>976.98</v>
      </c>
      <c r="F25" s="6">
        <v>818.78476799999999</v>
      </c>
      <c r="G25" s="6">
        <v>44.744999999999997</v>
      </c>
      <c r="H25" s="6">
        <v>44.744999999999997</v>
      </c>
      <c r="J25" s="1"/>
      <c r="K25" s="8"/>
    </row>
    <row r="26" spans="1:11" x14ac:dyDescent="0.25">
      <c r="A26" s="5" t="s">
        <v>88</v>
      </c>
      <c r="B26" s="5">
        <v>20</v>
      </c>
      <c r="C26" s="5" t="s">
        <v>89</v>
      </c>
      <c r="D26" s="6">
        <v>4500</v>
      </c>
      <c r="E26" s="6">
        <v>4239.8049959999998</v>
      </c>
      <c r="F26" s="6">
        <v>4094.6132400000001</v>
      </c>
      <c r="G26" s="6">
        <v>250.008441</v>
      </c>
      <c r="H26" s="6">
        <v>250.008441</v>
      </c>
      <c r="J26" s="1"/>
      <c r="K26" s="8"/>
    </row>
    <row r="27" spans="1:11" x14ac:dyDescent="0.25">
      <c r="A27" s="5" t="s">
        <v>90</v>
      </c>
      <c r="B27" s="5">
        <v>20</v>
      </c>
      <c r="C27" s="5" t="s">
        <v>91</v>
      </c>
      <c r="D27" s="6">
        <v>3500</v>
      </c>
      <c r="E27" s="6">
        <v>2488.474694</v>
      </c>
      <c r="F27" s="6">
        <v>2209.1012860000001</v>
      </c>
      <c r="G27" s="6">
        <v>114.164213</v>
      </c>
      <c r="H27" s="6">
        <v>114.164213</v>
      </c>
      <c r="J27" s="1"/>
      <c r="K27" s="8"/>
    </row>
    <row r="28" spans="1:11" x14ac:dyDescent="0.25">
      <c r="A28" s="5" t="s">
        <v>92</v>
      </c>
      <c r="B28" s="5">
        <v>20</v>
      </c>
      <c r="C28" s="5" t="s">
        <v>93</v>
      </c>
      <c r="D28" s="6">
        <v>91700</v>
      </c>
      <c r="E28" s="6">
        <v>89745.931838000004</v>
      </c>
      <c r="F28" s="6">
        <v>44670.128512000003</v>
      </c>
      <c r="G28" s="6">
        <v>0</v>
      </c>
      <c r="H28" s="6">
        <v>0</v>
      </c>
      <c r="J28" s="1"/>
      <c r="K28" s="8"/>
    </row>
    <row r="29" spans="1:11" x14ac:dyDescent="0.25">
      <c r="A29" s="5" t="s">
        <v>94</v>
      </c>
      <c r="B29" s="5">
        <v>20</v>
      </c>
      <c r="C29" s="5" t="s">
        <v>95</v>
      </c>
      <c r="D29" s="6">
        <v>1500</v>
      </c>
      <c r="E29" s="6">
        <v>987.84457634</v>
      </c>
      <c r="F29" s="6">
        <v>740.78436599999998</v>
      </c>
      <c r="G29" s="6">
        <v>32.565086999999998</v>
      </c>
      <c r="H29" s="6">
        <v>32.565086999999998</v>
      </c>
      <c r="J29" s="1"/>
      <c r="K29" s="8"/>
    </row>
    <row r="30" spans="1:11" x14ac:dyDescent="0.25">
      <c r="A30" s="5" t="s">
        <v>96</v>
      </c>
      <c r="B30" s="5">
        <v>21</v>
      </c>
      <c r="C30" s="5" t="s">
        <v>97</v>
      </c>
      <c r="D30" s="6">
        <v>1500</v>
      </c>
      <c r="E30" s="6">
        <v>76.154681999999994</v>
      </c>
      <c r="F30" s="6">
        <v>0</v>
      </c>
      <c r="G30" s="6">
        <v>0</v>
      </c>
      <c r="H30" s="6">
        <v>0</v>
      </c>
      <c r="J30" s="1"/>
      <c r="K30" s="8"/>
    </row>
    <row r="31" spans="1:11" x14ac:dyDescent="0.25">
      <c r="A31" s="5" t="s">
        <v>98</v>
      </c>
      <c r="B31" s="5">
        <v>20</v>
      </c>
      <c r="C31" s="5" t="s">
        <v>99</v>
      </c>
      <c r="D31" s="6">
        <v>1500</v>
      </c>
      <c r="E31" s="6">
        <v>1430.4</v>
      </c>
      <c r="F31" s="6">
        <v>1351.177997</v>
      </c>
      <c r="G31" s="6">
        <v>80.895779000000005</v>
      </c>
      <c r="H31" s="6">
        <v>80.895779000000005</v>
      </c>
      <c r="J31" s="1"/>
      <c r="K31" s="8"/>
    </row>
    <row r="32" spans="1:11" x14ac:dyDescent="0.25">
      <c r="A32" s="5" t="s">
        <v>100</v>
      </c>
      <c r="B32" s="5">
        <v>21</v>
      </c>
      <c r="C32" s="5" t="s">
        <v>101</v>
      </c>
      <c r="D32" s="6">
        <v>200</v>
      </c>
      <c r="E32" s="6">
        <v>0</v>
      </c>
      <c r="F32" s="6">
        <v>0</v>
      </c>
      <c r="G32" s="6">
        <v>0</v>
      </c>
      <c r="H32" s="6">
        <v>0</v>
      </c>
      <c r="J32" s="1"/>
    </row>
    <row r="33" spans="1:8" x14ac:dyDescent="0.25">
      <c r="A33" s="5" t="s">
        <v>102</v>
      </c>
      <c r="B33" s="5">
        <v>20</v>
      </c>
      <c r="C33" s="6" t="s">
        <v>103</v>
      </c>
      <c r="D33" s="6">
        <v>11000</v>
      </c>
      <c r="E33" s="6">
        <v>2540.7600000000002</v>
      </c>
      <c r="F33" s="6">
        <v>2239.8040000000001</v>
      </c>
      <c r="G33" s="6">
        <v>147.801333</v>
      </c>
      <c r="H33" s="6">
        <v>147.801333</v>
      </c>
    </row>
    <row r="34" spans="1:8" x14ac:dyDescent="0.25">
      <c r="A34" s="5" t="s">
        <v>104</v>
      </c>
      <c r="B34" s="5">
        <v>20</v>
      </c>
      <c r="C34" s="6" t="s">
        <v>105</v>
      </c>
      <c r="D34" s="6">
        <v>1366</v>
      </c>
      <c r="E34" s="6">
        <v>947.38189199999999</v>
      </c>
      <c r="F34" s="6">
        <v>575.70769199999995</v>
      </c>
      <c r="G34" s="6">
        <v>0</v>
      </c>
      <c r="H34" s="6">
        <v>0</v>
      </c>
    </row>
    <row r="35" spans="1:8" x14ac:dyDescent="0.25">
      <c r="C35" s="1"/>
      <c r="H35"/>
    </row>
    <row r="36" spans="1:8" x14ac:dyDescent="0.25">
      <c r="C36" s="1"/>
    </row>
    <row r="37" spans="1:8" x14ac:dyDescent="0.25">
      <c r="C37" s="1"/>
    </row>
    <row r="38" spans="1:8" x14ac:dyDescent="0.25">
      <c r="C38" s="1"/>
    </row>
    <row r="39" spans="1:8" x14ac:dyDescent="0.25">
      <c r="C39" s="1"/>
    </row>
    <row r="40" spans="1:8" x14ac:dyDescent="0.25">
      <c r="C40" s="1"/>
    </row>
    <row r="41" spans="1:8" x14ac:dyDescent="0.25">
      <c r="C41" s="1"/>
    </row>
    <row r="42" spans="1:8" x14ac:dyDescent="0.25">
      <c r="C42" s="1"/>
    </row>
    <row r="43" spans="1:8" x14ac:dyDescent="0.25">
      <c r="C43" s="1"/>
    </row>
    <row r="44" spans="1:8" x14ac:dyDescent="0.25">
      <c r="C44" s="1"/>
    </row>
    <row r="45" spans="1:8" x14ac:dyDescent="0.25">
      <c r="C45" s="1"/>
    </row>
    <row r="46" spans="1:8" x14ac:dyDescent="0.25">
      <c r="C46" s="1"/>
    </row>
    <row r="47" spans="1:8" x14ac:dyDescent="0.25">
      <c r="C47" s="1"/>
    </row>
    <row r="48" spans="1:8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I10"/>
  <sheetViews>
    <sheetView showGridLines="0" showRowColHeaders="0" workbookViewId="0">
      <selection activeCell="D9" sqref="D9"/>
    </sheetView>
  </sheetViews>
  <sheetFormatPr baseColWidth="10" defaultRowHeight="15" x14ac:dyDescent="0.25"/>
  <cols>
    <col min="1" max="1" width="31.140625" bestFit="1" customWidth="1"/>
    <col min="2" max="2" width="13.5703125" bestFit="1" customWidth="1"/>
    <col min="3" max="3" width="15.42578125" bestFit="1" customWidth="1"/>
    <col min="4" max="4" width="14.7109375" bestFit="1" customWidth="1"/>
    <col min="5" max="5" width="9" bestFit="1" customWidth="1"/>
  </cols>
  <sheetData>
    <row r="6" spans="1:9" x14ac:dyDescent="0.25">
      <c r="A6" s="7" t="s">
        <v>5</v>
      </c>
      <c r="B6" t="s">
        <v>25</v>
      </c>
      <c r="C6" t="s">
        <v>21</v>
      </c>
      <c r="D6" t="s">
        <v>22</v>
      </c>
      <c r="E6" t="s">
        <v>23</v>
      </c>
    </row>
    <row r="7" spans="1:9" x14ac:dyDescent="0.25">
      <c r="A7" s="2" t="s">
        <v>32</v>
      </c>
      <c r="B7" s="8">
        <v>74780.665238999994</v>
      </c>
      <c r="C7" s="8">
        <v>24423.272823629999</v>
      </c>
      <c r="D7" s="8">
        <v>14116.0497364</v>
      </c>
      <c r="E7" s="8">
        <v>13490.095636399999</v>
      </c>
    </row>
    <row r="8" spans="1:9" x14ac:dyDescent="0.25">
      <c r="A8" s="2" t="s">
        <v>33</v>
      </c>
      <c r="B8" s="8">
        <v>608283.88239899999</v>
      </c>
      <c r="C8" s="8">
        <v>85493.154762000006</v>
      </c>
      <c r="D8" s="8">
        <v>85493.154762000006</v>
      </c>
      <c r="E8" s="8">
        <v>85493.154762000006</v>
      </c>
    </row>
    <row r="9" spans="1:9" x14ac:dyDescent="0.25">
      <c r="A9" s="2" t="s">
        <v>34</v>
      </c>
      <c r="B9" s="8">
        <v>2418788.0285069998</v>
      </c>
      <c r="C9" s="8">
        <v>2132051.6420193999</v>
      </c>
      <c r="D9" s="8">
        <v>5867.0547200000001</v>
      </c>
      <c r="E9" s="8">
        <v>5867.0547200000001</v>
      </c>
    </row>
    <row r="10" spans="1:9" x14ac:dyDescent="0.25">
      <c r="A10" s="2" t="s">
        <v>6</v>
      </c>
      <c r="B10" s="8">
        <v>3101852.5761449998</v>
      </c>
      <c r="C10" s="8">
        <v>2241968.0696050301</v>
      </c>
      <c r="D10" s="8">
        <v>105476.25921840001</v>
      </c>
      <c r="E10" s="8">
        <v>104850.30511840001</v>
      </c>
      <c r="G10" s="10"/>
      <c r="I10" s="10" t="s">
        <v>24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6:F42"/>
  <sheetViews>
    <sheetView showGridLines="0" showRowColHeaders="0" topLeftCell="A7" workbookViewId="0">
      <selection activeCell="C11" sqref="C11"/>
    </sheetView>
  </sheetViews>
  <sheetFormatPr baseColWidth="10" defaultRowHeight="15" x14ac:dyDescent="0.25"/>
  <cols>
    <col min="1" max="1" width="66.42578125" bestFit="1" customWidth="1"/>
    <col min="2" max="2" width="23.5703125" bestFit="1" customWidth="1"/>
    <col min="3" max="3" width="30.42578125" bestFit="1" customWidth="1"/>
    <col min="4" max="4" width="29.5703125" bestFit="1" customWidth="1"/>
    <col min="5" max="5" width="22.5703125" bestFit="1" customWidth="1"/>
  </cols>
  <sheetData>
    <row r="6" spans="1:5" x14ac:dyDescent="0.25">
      <c r="A6" s="7" t="s">
        <v>5</v>
      </c>
      <c r="B6" t="s">
        <v>26</v>
      </c>
      <c r="C6" t="s">
        <v>12</v>
      </c>
      <c r="D6" t="s">
        <v>13</v>
      </c>
      <c r="E6" t="s">
        <v>20</v>
      </c>
    </row>
    <row r="7" spans="1:5" x14ac:dyDescent="0.25">
      <c r="A7" s="2" t="s">
        <v>35</v>
      </c>
      <c r="B7" s="8">
        <v>45338</v>
      </c>
      <c r="C7" s="8">
        <v>9474.1330080000007</v>
      </c>
      <c r="D7" s="8">
        <v>9473.3640899999991</v>
      </c>
      <c r="E7" s="8">
        <v>8847.4099900000001</v>
      </c>
    </row>
    <row r="8" spans="1:5" x14ac:dyDescent="0.25">
      <c r="A8" s="2" t="s">
        <v>36</v>
      </c>
      <c r="B8" s="8">
        <v>17402.665239000002</v>
      </c>
      <c r="C8" s="8">
        <v>13931.240487629999</v>
      </c>
      <c r="D8" s="8">
        <v>3624.7863183999998</v>
      </c>
      <c r="E8" s="8">
        <v>3624.7863183999998</v>
      </c>
    </row>
    <row r="9" spans="1:5" x14ac:dyDescent="0.25">
      <c r="A9" s="2" t="s">
        <v>37</v>
      </c>
      <c r="B9" s="8">
        <v>8464</v>
      </c>
      <c r="C9" s="8">
        <v>1017.899328</v>
      </c>
      <c r="D9" s="8">
        <v>1017.899328</v>
      </c>
      <c r="E9" s="8">
        <v>1017.899328</v>
      </c>
    </row>
    <row r="10" spans="1:5" x14ac:dyDescent="0.25">
      <c r="A10" s="2" t="s">
        <v>38</v>
      </c>
      <c r="B10" s="8">
        <v>3576</v>
      </c>
      <c r="C10" s="8">
        <v>0</v>
      </c>
      <c r="D10" s="8">
        <v>0</v>
      </c>
      <c r="E10" s="8">
        <v>0</v>
      </c>
    </row>
    <row r="11" spans="1:5" x14ac:dyDescent="0.25">
      <c r="A11" s="2" t="s">
        <v>6</v>
      </c>
      <c r="B11" s="8">
        <v>74780.665238999994</v>
      </c>
      <c r="C11" s="8">
        <v>24423.272823629999</v>
      </c>
      <c r="D11" s="8">
        <v>14116.049736399998</v>
      </c>
      <c r="E11" s="8">
        <v>13490.095636399999</v>
      </c>
    </row>
    <row r="42" spans="6:6" x14ac:dyDescent="0.25">
      <c r="F42" s="10" t="s">
        <v>24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2:E36"/>
  <sheetViews>
    <sheetView showGridLines="0" showRowColHeaders="0" workbookViewId="0">
      <selection activeCell="B2" sqref="B2"/>
    </sheetView>
  </sheetViews>
  <sheetFormatPr baseColWidth="10" defaultRowHeight="15" x14ac:dyDescent="0.25"/>
  <cols>
    <col min="1" max="1" width="24.5703125" bestFit="1" customWidth="1"/>
    <col min="2" max="2" width="45.85546875" bestFit="1" customWidth="1"/>
    <col min="3" max="3" width="30.5703125" bestFit="1" customWidth="1"/>
    <col min="4" max="4" width="22.5703125" bestFit="1" customWidth="1"/>
  </cols>
  <sheetData>
    <row r="2" spans="1:5" ht="45" x14ac:dyDescent="0.25">
      <c r="A2" s="16" t="s">
        <v>1</v>
      </c>
      <c r="B2" s="13" t="s">
        <v>75</v>
      </c>
    </row>
    <row r="4" spans="1:5" x14ac:dyDescent="0.25">
      <c r="A4" t="s">
        <v>17</v>
      </c>
      <c r="B4" t="s">
        <v>16</v>
      </c>
      <c r="C4" t="s">
        <v>18</v>
      </c>
      <c r="D4" t="s">
        <v>20</v>
      </c>
    </row>
    <row r="5" spans="1:5" x14ac:dyDescent="0.25">
      <c r="A5" s="14">
        <v>85660.554340999995</v>
      </c>
      <c r="B5" s="14">
        <v>85660.554340999995</v>
      </c>
      <c r="C5" s="15">
        <v>0</v>
      </c>
      <c r="D5" s="15">
        <v>0</v>
      </c>
    </row>
    <row r="7" spans="1:5" ht="26.25" customHeight="1" x14ac:dyDescent="0.25">
      <c r="A7" s="17" t="s">
        <v>19</v>
      </c>
      <c r="E7" s="1"/>
    </row>
    <row r="10" spans="1:5" x14ac:dyDescent="0.25">
      <c r="C10" s="10" t="s">
        <v>24</v>
      </c>
    </row>
    <row r="32" spans="1:3" x14ac:dyDescent="0.25">
      <c r="A32" s="18" t="str">
        <f>+CONCATENATE("PROYECTO","  ",B2)</f>
        <v>PROYECTO  MEJORAMIENTO CONSTRUCCIÓN, OPERACIÓN, MANTENIMIENTO DE LA AUTOPISTA CONEXIÓN PACIFICO 3  ANTIOQUIA, CALDAS, RISARALDA</v>
      </c>
      <c r="B32" s="18"/>
      <c r="C32" s="18"/>
    </row>
    <row r="33" spans="1:3" ht="52.5" customHeight="1" x14ac:dyDescent="0.25">
      <c r="A33" s="18"/>
      <c r="B33" s="18"/>
      <c r="C33" s="18"/>
    </row>
    <row r="34" spans="1:3" x14ac:dyDescent="0.25">
      <c r="C34" s="11"/>
    </row>
    <row r="36" spans="1:3" x14ac:dyDescent="0.25">
      <c r="A36" s="12"/>
    </row>
  </sheetData>
  <sheetProtection autoFilter="0" pivotTables="0"/>
  <mergeCells count="1">
    <mergeCell ref="A32:C33"/>
  </mergeCell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2018-03-13T13:24:17Z</dcterms:created>
  <dcterms:modified xsi:type="dcterms:W3CDTF">2019-05-10T20:54:37Z</dcterms:modified>
</cp:coreProperties>
</file>