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jrodriguez\Documents\2019\Graficas Cierre\Mar\"/>
    </mc:Choice>
  </mc:AlternateContent>
  <xr:revisionPtr revIDLastSave="0" documentId="13_ncr:1_{9B31E4BB-EA4D-4314-AD31-3A419265BB15}" xr6:coauthVersionLast="36" xr6:coauthVersionMax="36" xr10:uidLastSave="{00000000-0000-0000-0000-000000000000}"/>
  <bookViews>
    <workbookView xWindow="0" yWindow="0" windowWidth="28800" windowHeight="11910" activeTab="3" xr2:uid="{00000000-000D-0000-FFFF-FFFF00000000}"/>
  </bookViews>
  <sheets>
    <sheet name="Parcitipación Aforo por Concept" sheetId="2" r:id="rId1"/>
    <sheet name="Desagregación Aforo Rec Propios" sheetId="4" r:id="rId2"/>
    <sheet name="MAR" sheetId="1" state="hidden" r:id="rId3"/>
    <sheet name="Aforo Vs Recaudo" sheetId="3" r:id="rId4"/>
  </sheets>
  <definedNames>
    <definedName name="_xlnm.Print_Area" localSheetId="2">MAR!$A$1:$H$12</definedName>
  </definedNames>
  <calcPr calcId="191029"/>
  <pivotCaches>
    <pivotCache cacheId="5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<sst xmlns="http://schemas.openxmlformats.org/spreadsheetml/2006/main" count="57" uniqueCount="30">
  <si>
    <t>CODIFICACION
PRESUPUESTAL</t>
  </si>
  <si>
    <t>MODIFICACIONES AFORO</t>
  </si>
  <si>
    <t>EXCEDENTES FINANCIEROS</t>
  </si>
  <si>
    <t>Aportes</t>
  </si>
  <si>
    <t>Propios</t>
  </si>
  <si>
    <t>Nación</t>
  </si>
  <si>
    <t>Etiquetas de fila</t>
  </si>
  <si>
    <t>Total general</t>
  </si>
  <si>
    <t xml:space="preserve">RECAUDO EN EFECTIVO 
</t>
  </si>
  <si>
    <t xml:space="preserve">SALDO DE AFORO POR RECAUDAR
</t>
  </si>
  <si>
    <t>RECAUDO EN EFECTIVO .</t>
  </si>
  <si>
    <t>Cifras en Millones de Pesos</t>
  </si>
  <si>
    <t xml:space="preserve">AFORO VIGENTE
</t>
  </si>
  <si>
    <t xml:space="preserve">AFORO INICIAL
</t>
  </si>
  <si>
    <t>CONCEPTO INGRESO</t>
  </si>
  <si>
    <t xml:space="preserve"> AFORO VIGENTE
</t>
  </si>
  <si>
    <t xml:space="preserve">Suma de AFORO VIGENTE
</t>
  </si>
  <si>
    <t>FUNCIONAMIENTO</t>
  </si>
  <si>
    <t>DEUDA</t>
  </si>
  <si>
    <t>INVERSIÓN</t>
  </si>
  <si>
    <t>VENTA DE BIENES Y SERVICIOS</t>
  </si>
  <si>
    <t>TASA POR EL USO DE LA INFRAESTRUCTURA DE TRANSPORTE</t>
  </si>
  <si>
    <t>SANCIONES CONTRACTUALES</t>
  </si>
  <si>
    <t>DEPÓSITOS</t>
  </si>
  <si>
    <t>VALORES DISTINTOS DE ACCIONES</t>
  </si>
  <si>
    <t>REINTEGROS Y OTROS RECURSOS NO APROPIADOS</t>
  </si>
  <si>
    <t>(Todas)</t>
  </si>
  <si>
    <t>SENTENCIAS Y CONCILIACIONES</t>
  </si>
  <si>
    <t xml:space="preserve">Suma de RECAUDO EN EFECTIVO 
</t>
  </si>
  <si>
    <t xml:space="preserve">Recudo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</si>
</sst>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Fill="1" applyBorder="1" applyAlignment="1">
      <alignment vertical="center"/>
    </xf>
    <xf numFmtId="164" fontId="2" fillId="0" borderId="0" xfId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43" fontId="2" fillId="0" borderId="0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right" vertical="center"/>
    </xf>
    <xf numFmtId="164" fontId="3" fillId="2" borderId="3" xfId="1" applyFont="1" applyFill="1" applyBorder="1" applyAlignment="1">
      <alignment horizontal="right" vertical="center"/>
    </xf>
    <xf numFmtId="164" fontId="3" fillId="2" borderId="4" xfId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top" readingOrder="1"/>
    </xf>
    <xf numFmtId="0" fontId="2" fillId="2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vertical="top" wrapText="1" readingOrder="1"/>
    </xf>
    <xf numFmtId="0" fontId="0" fillId="0" borderId="0" xfId="0" pivotButton="1"/>
    <xf numFmtId="0" fontId="0" fillId="0" borderId="0" xfId="0" applyAlignment="1">
      <alignment horizontal="left"/>
    </xf>
    <xf numFmtId="41" fontId="0" fillId="0" borderId="0" xfId="0" applyNumberFormat="1"/>
    <xf numFmtId="0" fontId="5" fillId="0" borderId="0" xfId="0" applyFont="1"/>
    <xf numFmtId="41" fontId="2" fillId="0" borderId="0" xfId="2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</cellXfs>
  <cellStyles count="3">
    <cellStyle name="Millares" xfId="1" builtinId="3"/>
    <cellStyle name="Millares [0]" xfId="2" builtinId="6"/>
    <cellStyle name="Normal" xfId="0" builtinId="0"/>
  </cellStyles>
  <dxfs count="7"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Mar Ingresos 2019.xlsx]Parcitipación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9673789347811466"/>
          <c:y val="2.3495965914575029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Concept'!$B$2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0-6708-4CAE-A381-53BDDB054E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708-4CAE-A381-53BDDB054E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Concept'!$A$3:$A$5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Concept'!$B$3:$B$5</c:f>
              <c:numCache>
                <c:formatCode>_(* #,##0_);_(* \(#,##0\);_(* "-"_);_(@_)</c:formatCode>
                <c:ptCount val="2"/>
                <c:pt idx="0">
                  <c:v>2911046.9109060001</c:v>
                </c:pt>
                <c:pt idx="1">
                  <c:v>190805.66523899999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B-4520-9B4B-9273B73AC01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Mar Ingresos 2019.xlsx]Desagregación Aforo Rec Propios!TablaDinámica1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tx2"/>
                </a:solidFill>
              </a:rPr>
              <a:t>Participación</a:t>
            </a:r>
            <a:r>
              <a:rPr lang="en-US" sz="1800" baseline="0">
                <a:solidFill>
                  <a:schemeClr val="tx2"/>
                </a:solidFill>
              </a:rPr>
              <a:t> Recuado de Recursos Propios</a:t>
            </a:r>
            <a:endParaRPr lang="en-US" sz="1800">
              <a:solidFill>
                <a:schemeClr val="tx2"/>
              </a:solidFill>
            </a:endParaRPr>
          </a:p>
        </c:rich>
      </c:tx>
      <c:layout>
        <c:manualLayout>
          <c:xMode val="edge"/>
          <c:yMode val="edge"/>
          <c:x val="0.24712132481811108"/>
          <c:y val="9.3882727552939641E-3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  <c:marker>
          <c:symbol val="none"/>
        </c:marker>
        <c:dLbl>
          <c:idx val="0"/>
          <c:numFmt formatCode="0.0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</c:pivotFmt>
      <c:pivotFmt>
        <c:idx val="2"/>
        <c:spPr>
          <a:solidFill>
            <a:schemeClr val="bg2">
              <a:lumMod val="75000"/>
            </a:schemeClr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 prst="angle"/>
            <a:bevelB prst="angle"/>
          </a:sp3d>
        </c:spPr>
        <c:dLbl>
          <c:idx val="0"/>
          <c:layout>
            <c:manualLayout>
              <c:x val="5.3960818188865632E-3"/>
              <c:y val="1.6643649999713898E-3"/>
            </c:manualLayout>
          </c:layout>
          <c:numFmt formatCode="0.0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3"/>
        <c:spPr>
          <a:gradFill rotWithShape="1">
            <a:gsLst>
              <a:gs pos="0">
                <a:schemeClr val="accent6">
                  <a:lumMod val="110000"/>
                  <a:satMod val="105000"/>
                  <a:tint val="67000"/>
                </a:schemeClr>
              </a:gs>
              <a:gs pos="50000">
                <a:schemeClr val="accent6">
                  <a:lumMod val="105000"/>
                  <a:satMod val="103000"/>
                  <a:tint val="73000"/>
                </a:schemeClr>
              </a:gs>
              <a:gs pos="100000">
                <a:schemeClr val="accent6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  <c:dLbl>
          <c:idx val="0"/>
          <c:layout>
            <c:manualLayout>
              <c:x val="-7.6221469151799059E-2"/>
              <c:y val="-0.16799637571460097"/>
            </c:manualLayout>
          </c:layout>
          <c:numFmt formatCode="0.0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4">
                  <a:lumMod val="110000"/>
                  <a:satMod val="105000"/>
                  <a:tint val="67000"/>
                </a:schemeClr>
              </a:gs>
              <a:gs pos="50000">
                <a:schemeClr val="accent4">
                  <a:lumMod val="105000"/>
                  <a:satMod val="103000"/>
                  <a:tint val="73000"/>
                </a:schemeClr>
              </a:gs>
              <a:gs pos="100000">
                <a:schemeClr val="accent4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  <c:dLbl>
          <c:idx val="0"/>
          <c:layout>
            <c:manualLayout>
              <c:x val="-3.3105766451593063E-2"/>
              <c:y val="-4.0626818964297456E-2"/>
            </c:manualLayout>
          </c:layout>
          <c:numFmt formatCode="0.0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spPr>
          <a:gradFill rotWithShape="1">
            <a:gsLst>
              <a:gs pos="0">
                <a:schemeClr val="accent1">
                  <a:lumMod val="60000"/>
                  <a:lumMod val="110000"/>
                  <a:satMod val="105000"/>
                  <a:tint val="67000"/>
                </a:schemeClr>
              </a:gs>
              <a:gs pos="50000">
                <a:schemeClr val="accent1">
                  <a:lumMod val="60000"/>
                  <a:lumMod val="105000"/>
                  <a:satMod val="103000"/>
                  <a:tint val="73000"/>
                </a:schemeClr>
              </a:gs>
              <a:gs pos="100000">
                <a:schemeClr val="accent1">
                  <a:lumMod val="60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  <c:dLbl>
          <c:idx val="0"/>
          <c:layout>
            <c:manualLayout>
              <c:x val="2.0542944700405734E-2"/>
              <c:y val="-0.20933900727239102"/>
            </c:manualLayout>
          </c:layout>
          <c:numFmt formatCode="0.0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spPr>
          <a:gradFill rotWithShape="1">
            <a:gsLst>
              <a:gs pos="0">
                <a:schemeClr val="accent2">
                  <a:lumMod val="110000"/>
                  <a:satMod val="105000"/>
                  <a:tint val="67000"/>
                </a:schemeClr>
              </a:gs>
              <a:gs pos="50000">
                <a:schemeClr val="accent2">
                  <a:lumMod val="105000"/>
                  <a:satMod val="103000"/>
                  <a:tint val="73000"/>
                </a:schemeClr>
              </a:gs>
              <a:gs pos="100000">
                <a:schemeClr val="accent2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  <c:dLbl>
          <c:idx val="0"/>
          <c:layout>
            <c:manualLayout>
              <c:x val="-1.2694773912754576E-2"/>
              <c:y val="2.3821317356092758E-2"/>
            </c:manualLayout>
          </c:layout>
          <c:numFmt formatCode="0.0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5">
                  <a:lumMod val="110000"/>
                  <a:satMod val="105000"/>
                  <a:tint val="67000"/>
                </a:schemeClr>
              </a:gs>
              <a:gs pos="50000">
                <a:schemeClr val="accent5">
                  <a:lumMod val="105000"/>
                  <a:satMod val="103000"/>
                  <a:tint val="73000"/>
                </a:schemeClr>
              </a:gs>
              <a:gs pos="100000">
                <a:schemeClr val="accent5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  <c:dLbl>
          <c:idx val="0"/>
          <c:layout>
            <c:manualLayout>
              <c:x val="-4.6727922204530328E-2"/>
              <c:y val="-0.11208982389846586"/>
            </c:manualLayout>
          </c:layout>
          <c:numFmt formatCode="0.0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  <c:spPr>
          <a:gradFill rotWithShape="1">
            <a:gsLst>
              <a:gs pos="0">
                <a:schemeClr val="accent2">
                  <a:lumMod val="60000"/>
                  <a:lumMod val="110000"/>
                  <a:satMod val="105000"/>
                  <a:tint val="67000"/>
                </a:schemeClr>
              </a:gs>
              <a:gs pos="50000">
                <a:schemeClr val="accent2">
                  <a:lumMod val="60000"/>
                  <a:lumMod val="105000"/>
                  <a:satMod val="103000"/>
                  <a:tint val="73000"/>
                </a:schemeClr>
              </a:gs>
              <a:gs pos="100000">
                <a:schemeClr val="accent2">
                  <a:lumMod val="60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</c:pivotFmt>
      <c:pivotFmt>
        <c:idx val="9"/>
        <c:spPr>
          <a:gradFill rotWithShape="1">
            <a:gsLst>
              <a:gs pos="0">
                <a:schemeClr val="accent3">
                  <a:lumMod val="60000"/>
                  <a:lumMod val="110000"/>
                  <a:satMod val="105000"/>
                  <a:tint val="67000"/>
                </a:schemeClr>
              </a:gs>
              <a:gs pos="50000">
                <a:schemeClr val="accent3">
                  <a:lumMod val="60000"/>
                  <a:lumMod val="105000"/>
                  <a:satMod val="103000"/>
                  <a:tint val="73000"/>
                </a:schemeClr>
              </a:gs>
              <a:gs pos="100000">
                <a:schemeClr val="accent3">
                  <a:lumMod val="60000"/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threePt" dir="t"/>
          </a:scene3d>
          <a:sp3d prstMaterial="metal">
            <a:bevelT prst="convex"/>
            <a:bevelB prst="angle"/>
          </a:sp3d>
        </c:spPr>
      </c:pivotFmt>
      <c:pivotFmt>
        <c:idx val="10"/>
        <c:spPr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0%" sourceLinked="0"/>
          <c:spPr>
            <a:solidFill>
              <a:schemeClr val="tx1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0.000%" sourceLinked="0"/>
          <c:spPr>
            <a:solidFill>
              <a:schemeClr val="tx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-1.6558372399981792E-2"/>
              <c:y val="2.1354282090890061E-3"/>
            </c:manualLayout>
          </c:layout>
          <c:numFmt formatCode="0.000%" sourceLinked="0"/>
          <c:spPr>
            <a:solidFill>
              <a:schemeClr val="tx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1907514450867053"/>
                  <c:h val="7.7405840739335874E-2"/>
                </c:manualLayout>
              </c15:layout>
            </c:ext>
          </c:extLst>
        </c:dLbl>
      </c:pivotFmt>
      <c:pivotFmt>
        <c:idx val="13"/>
        <c:spPr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0.000%" sourceLinked="0"/>
          <c:spPr>
            <a:solidFill>
              <a:schemeClr val="tx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numFmt formatCode="0.000%" sourceLinked="0"/>
          <c:spPr>
            <a:solidFill>
              <a:schemeClr val="tx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layout>
            <c:manualLayout>
              <c:x val="1.307657195024535E-3"/>
              <c:y val="-9.3380136156141602E-2"/>
            </c:manualLayout>
          </c:layout>
          <c:numFmt formatCode="0.000%" sourceLinked="0"/>
          <c:spPr>
            <a:solidFill>
              <a:schemeClr val="tx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no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30802362204724409"/>
                  <c:h val="6.3310419618169883E-2"/>
                </c:manualLayout>
              </c15:layout>
            </c:ext>
          </c:extLst>
        </c:dLbl>
      </c:pivotFmt>
      <c:pivotFmt>
        <c:idx val="16"/>
        <c:dLbl>
          <c:idx val="0"/>
          <c:layout>
            <c:manualLayout>
              <c:x val="-0.13188405797101455"/>
              <c:y val="0.10365971583405546"/>
            </c:manualLayout>
          </c:layout>
          <c:numFmt formatCode="0.000%" sourceLinked="0"/>
          <c:spPr>
            <a:solidFill>
              <a:schemeClr val="tx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-5.6691658107953895E-2"/>
              <c:y val="-8.0217142546884307E-2"/>
            </c:manualLayout>
          </c:layout>
          <c:numFmt formatCode="0.000%" sourceLinked="0"/>
          <c:spPr>
            <a:solidFill>
              <a:schemeClr val="tx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no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2463768115942029"/>
                  <c:h val="7.6277613997795035E-2"/>
                </c:manualLayout>
              </c15:layout>
            </c:ext>
          </c:extLst>
        </c:dLbl>
      </c:pivotFmt>
      <c:pivotFmt>
        <c:idx val="18"/>
        <c:dLbl>
          <c:idx val="0"/>
          <c:layout>
            <c:manualLayout>
              <c:x val="0.20758239187492866"/>
              <c:y val="-6.5094234685677377E-2"/>
            </c:manualLayout>
          </c:layout>
          <c:numFmt formatCode="0.000%" sourceLinked="0"/>
          <c:spPr>
            <a:solidFill>
              <a:schemeClr val="tx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no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>
              <c15:layout>
                <c:manualLayout>
                  <c:w val="0.31981809882460344"/>
                  <c:h val="9.0983937976569923E-2"/>
                </c:manualLayout>
              </c15:layout>
            </c:ext>
          </c:extLst>
        </c:dLbl>
      </c:pivotFmt>
      <c:pivotFmt>
        <c:idx val="19"/>
        <c:dLbl>
          <c:idx val="0"/>
          <c:layout>
            <c:manualLayout>
              <c:x val="0.20729362090608239"/>
              <c:y val="-0.15543503826013044"/>
            </c:manualLayout>
          </c:layout>
          <c:numFmt formatCode="0.000%" sourceLinked="0"/>
          <c:spPr>
            <a:solidFill>
              <a:schemeClr val="tx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no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17837213283122219"/>
                  <c:h val="6.4073195758147836E-2"/>
                </c:manualLayout>
              </c15:layout>
            </c:ext>
          </c:extLst>
        </c:dLbl>
      </c:pivotFmt>
      <c:pivotFmt>
        <c:idx val="20"/>
        <c:dLbl>
          <c:idx val="0"/>
          <c:layout>
            <c:manualLayout>
              <c:x val="-1.0133687093461144E-2"/>
              <c:y val="-0.206421397900792"/>
            </c:manualLayout>
          </c:layout>
          <c:numFmt formatCode="0.000%" sourceLinked="0"/>
          <c:spPr>
            <a:solidFill>
              <a:schemeClr val="tx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no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>
              <c15:layout>
                <c:manualLayout>
                  <c:w val="0.22318840579710145"/>
                  <c:h val="9.1533136797354045E-2"/>
                </c:manualLayout>
              </c15:layout>
            </c:ext>
          </c:extLst>
        </c:dLbl>
      </c:pivotFmt>
      <c:pivotFmt>
        <c:idx val="21"/>
        <c:dLbl>
          <c:idx val="0"/>
          <c:layout>
            <c:manualLayout>
              <c:x val="9.6114230286431582E-2"/>
              <c:y val="6.2563980101032396E-2"/>
            </c:manualLayout>
          </c:layout>
          <c:numFmt formatCode="0.000%" sourceLinked="0"/>
          <c:spPr>
            <a:solidFill>
              <a:schemeClr val="tx2"/>
            </a:solidFill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>
                  <a:solidFill>
                    <a:schemeClr val="bg1"/>
                  </a:solidFill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layout>
            <c:manualLayout>
              <c:x val="6.3615148722426127E-3"/>
              <c:y val="-7.6886633687509712E-2"/>
            </c:manualLayout>
          </c:layout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9"/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cene3d>
            <a:camera prst="orthographicFront"/>
            <a:lightRig rig="threePt" dir="t"/>
          </a:scene3d>
          <a:sp3d prstMaterial="flat">
            <a:bevelT/>
            <a:bevelB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s-CO"/>
            </a:p>
          </c:txPr>
          <c:dLblPos val="bestFit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7646101199375403E-2"/>
          <c:y val="0.29171317890978377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'Desagregación Aforo Rec Propios'!$B$4</c:f>
              <c:strCache>
                <c:ptCount val="1"/>
                <c:pt idx="0">
                  <c:v>Total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flat">
              <a:bevelT/>
              <a:bevelB/>
            </a:sp3d>
          </c:spPr>
          <c:dLbls>
            <c:spPr>
              <a:noFill/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'Desagregación Aforo Rec Propios'!$A$5:$A$13</c:f>
              <c:strCache>
                <c:ptCount val="8"/>
                <c:pt idx="0">
                  <c:v>EXCEDENTES FINANCIEROS</c:v>
                </c:pt>
                <c:pt idx="1">
                  <c:v>TASA POR EL USO DE LA INFRAESTRUCTURA DE TRANSPORTE</c:v>
                </c:pt>
                <c:pt idx="2">
                  <c:v>SANCIONES CONTRACTUALES</c:v>
                </c:pt>
                <c:pt idx="3">
                  <c:v>VENTA DE BIENES Y SERVICIOS</c:v>
                </c:pt>
                <c:pt idx="4">
                  <c:v>DEPÓSITOS</c:v>
                </c:pt>
                <c:pt idx="5">
                  <c:v>VALORES DISTINTOS DE ACCIONES</c:v>
                </c:pt>
                <c:pt idx="6">
                  <c:v>REINTEGROS Y OTROS RECURSOS NO APROPIADOS</c:v>
                </c:pt>
                <c:pt idx="7">
                  <c:v>SENTENCIAS Y CONCILIACIONES</c:v>
                </c:pt>
              </c:strCache>
            </c:strRef>
          </c:cat>
          <c:val>
            <c:numRef>
              <c:f>'Desagregación Aforo Rec Propios'!$B$5:$B$13</c:f>
              <c:numCache>
                <c:formatCode>_(* #,##0_);_(* \(#,##0\);_(* "-"_);_(@_)</c:formatCode>
                <c:ptCount val="8"/>
                <c:pt idx="0">
                  <c:v>1700</c:v>
                </c:pt>
                <c:pt idx="1">
                  <c:v>86295.233380149992</c:v>
                </c:pt>
                <c:pt idx="2">
                  <c:v>4516.9997839999996</c:v>
                </c:pt>
                <c:pt idx="3">
                  <c:v>1.857218</c:v>
                </c:pt>
                <c:pt idx="4">
                  <c:v>29.491670850000002</c:v>
                </c:pt>
                <c:pt idx="5">
                  <c:v>8249.3878521200004</c:v>
                </c:pt>
                <c:pt idx="6">
                  <c:v>3.7864839999999997E-2</c:v>
                </c:pt>
                <c:pt idx="7">
                  <c:v>649.30589299999997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1-4063-A2D1-40F4054C3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/>
        </a:sp3d>
      </c:spPr>
    </c:plotArea>
    <c:legend>
      <c:legendPos val="r"/>
      <c:layout>
        <c:manualLayout>
          <c:xMode val="edge"/>
          <c:yMode val="edge"/>
          <c:x val="0.64503148667799126"/>
          <c:y val="0.13952417003303619"/>
          <c:w val="0.27804500607268112"/>
          <c:h val="0.4562331063103329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Cierre Mar Ingresos 2019.xlsx]Aforo Vs Recaudo!TablaDinámica1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marker>
          <c:symbol val="none"/>
        </c:marke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layout>
            <c:manualLayout>
              <c:x val="2.7155465037338764E-2"/>
              <c:y val="1.713061713385431E-2"/>
            </c:manualLayout>
          </c:layout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5678735898377813"/>
          <c:y val="8.7878717029182304E-2"/>
          <c:w val="0.66061693099721563"/>
          <c:h val="0.845887842567380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'Aforo Vs Recaudo'!$B$2</c:f>
              <c:strCache>
                <c:ptCount val="1"/>
                <c:pt idx="0">
                  <c:v>RECAUDO EN EFECTIVO 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4-3BFA-4F0F-B568-3776B864B54B}"/>
              </c:ext>
            </c:extLst>
          </c:dPt>
          <c:dLbls>
            <c:dLbl>
              <c:idx val="0"/>
              <c:layout>
                <c:manualLayout>
                  <c:x val="2.7155465037338764E-2"/>
                  <c:y val="1.713061713385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FA-4F0F-B568-3776B864B54B}"/>
                </c:ext>
              </c:extLst>
            </c:dLbl>
            <c:numFmt formatCode="&quot;$&quot;\ #,##0" sourceLinked="0"/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Recaudo'!$A$3:$A$5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'Aforo Vs Recaudo'!$B$3:$B$5</c:f>
              <c:numCache>
                <c:formatCode>_(* #,##0_);_(* \(#,##0\);_(* "-"_);_(@_)</c:formatCode>
                <c:ptCount val="2"/>
                <c:pt idx="0">
                  <c:v>85595.967819000012</c:v>
                </c:pt>
                <c:pt idx="1">
                  <c:v>101442.31366295998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A-43EF-A624-E3E15A5520E4}"/>
            </c:ext>
          </c:extLst>
        </c:ser>
        <c:ser>
          <c:idx val="1"/>
          <c:order val="1"/>
          <c:tx>
            <c:strRef>
              <c:f>'Aforo Vs Recaudo'!$C$2</c:f>
              <c:strCache>
                <c:ptCount val="1"/>
                <c:pt idx="0">
                  <c:v> AFORO VIGENTE
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22FF-4008-8EC8-2FB8E2D287C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8-22FF-4008-8EC8-2FB8E2D287C3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FF-4008-8EC8-2FB8E2D287C3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FF-4008-8EC8-2FB8E2D287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Recaudo'!$A$3:$A$5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'Aforo Vs Recaudo'!$C$3:$C$5</c:f>
              <c:numCache>
                <c:formatCode>_(* #,##0_);_(* \(#,##0\);_(* "-"_);_(@_)</c:formatCode>
                <c:ptCount val="2"/>
                <c:pt idx="0">
                  <c:v>2911046.9109060001</c:v>
                </c:pt>
                <c:pt idx="1">
                  <c:v>190805.66523899999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FF-4008-8EC8-2FB8E2D2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70020559"/>
        <c:axId val="1074345071"/>
      </c:barChart>
      <c:catAx>
        <c:axId val="1070020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4345071"/>
        <c:crosses val="autoZero"/>
        <c:auto val="1"/>
        <c:lblAlgn val="ctr"/>
        <c:lblOffset val="100"/>
        <c:noMultiLvlLbl val="0"/>
      </c:catAx>
      <c:valAx>
        <c:axId val="1074345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0020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6</xdr:row>
      <xdr:rowOff>38100</xdr:rowOff>
    </xdr:from>
    <xdr:to>
      <xdr:col>5</xdr:col>
      <xdr:colOff>571499</xdr:colOff>
      <xdr:row>27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B8A9F2-F949-43F8-B299-34C3997E3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16</xdr:row>
      <xdr:rowOff>47623</xdr:rowOff>
    </xdr:from>
    <xdr:to>
      <xdr:col>5</xdr:col>
      <xdr:colOff>809625</xdr:colOff>
      <xdr:row>38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965347-1AF3-4D0D-B161-9ABC196DD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38099</xdr:rowOff>
    </xdr:from>
    <xdr:to>
      <xdr:col>8</xdr:col>
      <xdr:colOff>361950</xdr:colOff>
      <xdr:row>29</xdr:row>
      <xdr:rowOff>104775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AD4B39D0-5BF7-49A9-8B0A-6FDBF8881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595.703219560186" createdVersion="6" refreshedVersion="6" minRefreshableVersion="3" recordCount="11" xr:uid="{00000000-000A-0000-FFFF-FFFF35000000}">
  <cacheSource type="worksheet">
    <worksheetSource ref="A1:H12" sheet="MAR"/>
  </cacheSource>
  <cacheFields count="8">
    <cacheField name="CODIFICACION_x000a_PRESUPUESTAL" numFmtId="0">
      <sharedItems containsSemiMixedTypes="0" containsString="0" containsNumber="1" containsInteger="1" minValue="41" maxValue="3101205103"/>
    </cacheField>
    <cacheField name="CONCEPTO INGRESO" numFmtId="0">
      <sharedItems count="26">
        <s v="TASA POR EL USO DE LA INFRAESTRUCTURA DE TRANSPORTE"/>
        <s v="SANCIONES CONTRACTUALES"/>
        <s v="VENTA DE BIENES Y SERVICIOS"/>
        <s v="SENTENCIAS Y CONCILIACIONES"/>
        <s v="EXCEDENTES FINANCIEROS"/>
        <s v="DEPÓSITOS"/>
        <s v="VALORES DISTINTOS DE ACCIONES"/>
        <s v="REINTEGROS Y OTROS RECURSOS NO APROPIADOS"/>
        <s v="FUNCIONAMIENTO"/>
        <s v="DEUDA"/>
        <s v="INVERSIÓN"/>
        <s v="REINTEGRO DE VIGENCIAS ANTERIORES - FUNCIONAMIENTO" u="1"/>
        <s v="REINTEGRO INCAPACIDADES VIGENCIAS ANTERIORES-INVERSION" u="1"/>
        <s v="ARRENDAMIENTOS" u="1"/>
        <s v="INDEMNIZACIONES" u="1"/>
        <s v="RENDIMIENTOS SOBRE DEPOSITOS EN ADMINISTRACION" u="1"/>
        <s v="PEAJES" u="1"/>
        <s v="RENDIMIENTOS FINANCIEROS CUENTAS BANCARIAS" u="1"/>
        <s v="MULTAS" u="1"/>
        <s v="APORTES NACIÓN" u="1"/>
        <s v="APROVECHAMIENTOS" u="1"/>
        <s v="RENDIMIENTOS FINANCIEROS DE INVERSIONES" u="1"/>
        <s v="FOTOCOPIAS" u="1"/>
        <s v="RECUPERACIONES" u="1"/>
        <s v="COMISIONES" u="1"/>
        <s v="REINTEGRO INCAPACIDADES VIGENCIAS ANTERIORES" u="1"/>
      </sharedItems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2301022.0285069998" count="6">
        <n v="0"/>
        <n v="189105.66523899999"/>
        <n v="1700"/>
        <n v="1741"/>
        <n v="608283.88239899999"/>
        <n v="2301022.0285069998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2301022.0285069998"/>
    </cacheField>
    <cacheField name="RECAUDO EN EFECTIVO _x000a_" numFmtId="164">
      <sharedItems containsSemiMixedTypes="0" containsString="0" containsNumber="1" minValue="0" maxValue="86295.233380149992"/>
    </cacheField>
    <cacheField name="SALDO DE AFORO POR RECAUDAR_x000a_" numFmtId="164">
      <sharedItems containsSemiMixedTypes="0" containsString="0" containsNumber="1" minValue="-86295.233380149992" maxValue="2300919.215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3101102266"/>
    <x v="0"/>
    <x v="0"/>
    <x v="0"/>
    <n v="0"/>
    <n v="0"/>
    <n v="86295.233380149992"/>
    <n v="-86295.233380149992"/>
  </r>
  <r>
    <n v="3101102301"/>
    <x v="1"/>
    <x v="0"/>
    <x v="0"/>
    <n v="0"/>
    <n v="0"/>
    <n v="4516.9997839999996"/>
    <n v="-4516.9997839999996"/>
  </r>
  <r>
    <n v="31011025"/>
    <x v="2"/>
    <x v="0"/>
    <x v="1"/>
    <n v="0"/>
    <n v="189105.66523899999"/>
    <n v="1.857218"/>
    <n v="189103.808021"/>
  </r>
  <r>
    <n v="3101102602"/>
    <x v="3"/>
    <x v="0"/>
    <x v="0"/>
    <n v="0"/>
    <n v="0"/>
    <n v="649.30589299999997"/>
    <n v="-649.30589299999997"/>
  </r>
  <r>
    <n v="3101202"/>
    <x v="4"/>
    <x v="0"/>
    <x v="2"/>
    <n v="0"/>
    <n v="1700"/>
    <n v="1700"/>
    <n v="0"/>
  </r>
  <r>
    <n v="3101205102"/>
    <x v="5"/>
    <x v="0"/>
    <x v="0"/>
    <n v="0"/>
    <n v="0"/>
    <n v="29.491670850000002"/>
    <n v="-29.491670850000002"/>
  </r>
  <r>
    <n v="3101205103"/>
    <x v="6"/>
    <x v="0"/>
    <x v="0"/>
    <n v="0"/>
    <n v="0"/>
    <n v="8249.3878521200004"/>
    <n v="-8249.3878521200004"/>
  </r>
  <r>
    <n v="3101213"/>
    <x v="7"/>
    <x v="0"/>
    <x v="0"/>
    <n v="0"/>
    <n v="0"/>
    <n v="3.7864839999999997E-2"/>
    <n v="-3.7864839999999997E-2"/>
  </r>
  <r>
    <n v="41"/>
    <x v="8"/>
    <x v="1"/>
    <x v="3"/>
    <n v="0"/>
    <n v="1741"/>
    <n v="0"/>
    <n v="1741"/>
  </r>
  <r>
    <n v="42"/>
    <x v="9"/>
    <x v="1"/>
    <x v="4"/>
    <n v="0"/>
    <n v="608283.88239899999"/>
    <n v="85493.154762000006"/>
    <n v="522790.72763699997"/>
  </r>
  <r>
    <n v="43"/>
    <x v="10"/>
    <x v="1"/>
    <x v="5"/>
    <n v="0"/>
    <n v="2301022.0285069998"/>
    <n v="102.813057"/>
    <n v="2300919.215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5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2:B5" firstHeaderRow="1" firstDataRow="1" firstDataCol="1"/>
  <pivotFields count="8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showAll="0"/>
    <pivotField subtotalTop="0" showAll="0"/>
    <pivotField dataField="1" numFmtId="164" showAll="0"/>
    <pivotField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AFORO VIGENTE_x000a_" fld="5" baseField="0" baseItem="0"/>
  </dataFields>
  <formats count="1">
    <format dxfId="6">
      <pivotArea outline="0" collapsedLevelsAreSubtotals="1" fieldPosition="0"/>
    </format>
  </formats>
  <chartFormats count="3"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5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">
  <location ref="A4:B13" firstHeaderRow="1" firstDataRow="1" firstDataCol="1" rowPageCount="2" colPageCount="1"/>
  <pivotFields count="8">
    <pivotField subtotalTop="0" showAll="0"/>
    <pivotField axis="axisRow" showAll="0">
      <items count="27">
        <item m="1" x="19"/>
        <item m="1" x="13"/>
        <item m="1" x="24"/>
        <item x="4"/>
        <item m="1" x="22"/>
        <item m="1" x="14"/>
        <item m="1" x="18"/>
        <item m="1" x="16"/>
        <item m="1" x="23"/>
        <item m="1" x="25"/>
        <item m="1" x="17"/>
        <item m="1" x="21"/>
        <item m="1" x="15"/>
        <item m="1" x="11"/>
        <item m="1" x="20"/>
        <item m="1" x="12"/>
        <item x="8"/>
        <item x="9"/>
        <item x="10"/>
        <item x="0"/>
        <item x="1"/>
        <item x="2"/>
        <item x="5"/>
        <item x="6"/>
        <item x="7"/>
        <item x="3"/>
        <item t="default"/>
      </items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showAll="0">
      <items count="7">
        <item x="0"/>
        <item x="2"/>
        <item x="3"/>
        <item x="1"/>
        <item x="4"/>
        <item x="5"/>
        <item t="default"/>
      </items>
    </pivotField>
    <pivotField subtotalTop="0" showAll="0"/>
    <pivotField numFmtId="164" multipleItemSelectionAllowed="1" showAll="0"/>
    <pivotField dataField="1" showAll="0"/>
    <pivotField numFmtId="164" showAll="0"/>
  </pivotFields>
  <rowFields count="1">
    <field x="1"/>
  </rowFields>
  <rowItems count="9">
    <i>
      <x v="3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pageFields count="2">
    <pageField fld="2" hier="-1"/>
    <pageField fld="3" hier="-1"/>
  </pageFields>
  <dataFields count="1">
    <dataField name="Suma de RECAUDO EN EFECTIVO _x000a_" fld="6" baseField="0" baseItem="0"/>
  </dataFields>
  <formats count="1">
    <format dxfId="5">
      <pivotArea outline="0" collapsedLevelsAreSubtotals="1" fieldPosition="0"/>
    </format>
  </formats>
  <chartFormats count="7">
    <chartFormat chart="1" format="3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1">
      <pivotArea type="data" outline="0" fieldPosition="0">
        <references count="2">
          <reference field="4294967294" count="1" selected="0">
            <x v="0"/>
          </reference>
          <reference field="1" count="1" selected="0">
            <x v="19"/>
          </reference>
        </references>
      </pivotArea>
    </chartFormat>
    <chartFormat chart="1" format="32">
      <pivotArea type="data" outline="0" fieldPosition="0">
        <references count="2">
          <reference field="4294967294" count="1" selected="0">
            <x v="0"/>
          </reference>
          <reference field="1" count="1" selected="0">
            <x v="23"/>
          </reference>
        </references>
      </pivotArea>
    </chartFormat>
    <chartFormat chart="1" format="33">
      <pivotArea type="data" outline="0" fieldPosition="0">
        <references count="2">
          <reference field="4294967294" count="1" selected="0">
            <x v="0"/>
          </reference>
          <reference field="1" count="1" selected="0">
            <x v="25"/>
          </reference>
        </references>
      </pivotArea>
    </chartFormat>
    <chartFormat chart="1" format="34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35">
      <pivotArea type="data" outline="0" fieldPosition="0">
        <references count="2">
          <reference field="4294967294" count="1" selected="0">
            <x v="0"/>
          </reference>
          <reference field="1" count="1" selected="0">
            <x v="20"/>
          </reference>
        </references>
      </pivotArea>
    </chartFormat>
    <chartFormat chart="1" format="36">
      <pivotArea type="data" outline="0" fieldPosition="0">
        <references count="2">
          <reference field="4294967294" count="1" selected="0">
            <x v="0"/>
          </reference>
          <reference field="1" count="1" selected="0">
            <x v="2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5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6">
  <location ref="A2:C5" firstHeaderRow="0" firstDataRow="1" firstDataCol="1"/>
  <pivotFields count="8">
    <pivotField subtotalTop="0" showAll="0"/>
    <pivotField axis="axisRow" showAll="0">
      <items count="27">
        <item m="1" x="19"/>
        <item m="1" x="13"/>
        <item m="1" x="24"/>
        <item x="4"/>
        <item m="1" x="22"/>
        <item m="1" x="14"/>
        <item m="1" x="18"/>
        <item m="1" x="16"/>
        <item m="1" x="23"/>
        <item m="1" x="25"/>
        <item m="1" x="17"/>
        <item m="1" x="21"/>
        <item m="1" x="15"/>
        <item m="1" x="11"/>
        <item m="1" x="20"/>
        <item m="1" x="12"/>
        <item x="8"/>
        <item x="9"/>
        <item x="10"/>
        <item x="0"/>
        <item x="1"/>
        <item x="2"/>
        <item x="5"/>
        <item x="6"/>
        <item x="7"/>
        <item x="3"/>
        <item t="default"/>
      </items>
    </pivotField>
    <pivotField axis="axisRow" subtotalTop="0" showAll="0">
      <items count="3">
        <item sd="0" x="1"/>
        <item sd="0" x="0"/>
        <item t="default"/>
      </items>
    </pivotField>
    <pivotField showAll="0"/>
    <pivotField subtotalTop="0" showAll="0"/>
    <pivotField dataField="1" numFmtId="164" showAll="0"/>
    <pivotField dataField="1" showAll="0"/>
    <pivotField numFmtId="164" showAll="0"/>
  </pivotFields>
  <rowFields count="2">
    <field x="2"/>
    <field x="1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RECAUDO EN EFECTIVO ." fld="6" baseField="0" baseItem="0"/>
    <dataField name=" AFORO VIGENTE_x000a_" fld="5" baseField="0" baseItem="0"/>
  </dataFields>
  <formats count="1">
    <format dxfId="4">
      <pivotArea outline="0" collapsedLevelsAreSubtotals="1" fieldPosition="0"/>
    </format>
  </formats>
  <chartFormats count="5">
    <chartFormat chart="35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8">
      <pivotArea type="data" outline="0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chartFormat>
    <chartFormat chart="35" format="9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35" format="10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2:B5"/>
  <sheetViews>
    <sheetView showGridLines="0" showRowColHeaders="0" workbookViewId="0">
      <selection activeCell="A2" sqref="A2:B5"/>
    </sheetView>
  </sheetViews>
  <sheetFormatPr baseColWidth="10" defaultRowHeight="15" x14ac:dyDescent="0.25"/>
  <cols>
    <col min="1" max="1" width="17.5703125" bestFit="1" customWidth="1"/>
    <col min="2" max="2" width="24.85546875" bestFit="1" customWidth="1"/>
    <col min="3" max="4" width="12.5703125" bestFit="1" customWidth="1"/>
    <col min="5" max="5" width="24.7109375" bestFit="1" customWidth="1"/>
    <col min="6" max="6" width="48.5703125" bestFit="1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2" spans="1:2" x14ac:dyDescent="0.25">
      <c r="A2" s="15" t="s">
        <v>6</v>
      </c>
      <c r="B2" t="s">
        <v>16</v>
      </c>
    </row>
    <row r="3" spans="1:2" x14ac:dyDescent="0.25">
      <c r="A3" s="16" t="s">
        <v>5</v>
      </c>
      <c r="B3" s="17">
        <v>2911046.9109060001</v>
      </c>
    </row>
    <row r="4" spans="1:2" x14ac:dyDescent="0.25">
      <c r="A4" s="16" t="s">
        <v>4</v>
      </c>
      <c r="B4" s="17">
        <v>190805.66523899999</v>
      </c>
    </row>
    <row r="5" spans="1:2" x14ac:dyDescent="0.25">
      <c r="A5" s="16" t="s">
        <v>7</v>
      </c>
      <c r="B5" s="17">
        <v>3101852.5761449998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B13"/>
  <sheetViews>
    <sheetView showGridLines="0" showRowColHeaders="0" workbookViewId="0">
      <selection activeCell="C6" sqref="C6"/>
    </sheetView>
  </sheetViews>
  <sheetFormatPr baseColWidth="10" defaultRowHeight="15" x14ac:dyDescent="0.25"/>
  <cols>
    <col min="1" max="1" width="54.42578125" bestFit="1" customWidth="1"/>
    <col min="2" max="3" width="31.5703125" bestFit="1" customWidth="1"/>
    <col min="4" max="4" width="12.5703125" bestFit="1" customWidth="1"/>
    <col min="5" max="5" width="24.7109375" bestFit="1" customWidth="1"/>
    <col min="6" max="6" width="47.5703125" bestFit="1" customWidth="1"/>
    <col min="7" max="7" width="43" bestFit="1" customWidth="1"/>
    <col min="8" max="8" width="51.42578125" bestFit="1" customWidth="1"/>
    <col min="9" max="9" width="12.5703125" bestFit="1" customWidth="1"/>
  </cols>
  <sheetData>
    <row r="1" spans="1:2" x14ac:dyDescent="0.25">
      <c r="A1" s="15" t="s">
        <v>3</v>
      </c>
      <c r="B1" t="s">
        <v>4</v>
      </c>
    </row>
    <row r="2" spans="1:2" x14ac:dyDescent="0.25">
      <c r="A2" s="15" t="s">
        <v>29</v>
      </c>
      <c r="B2" t="s">
        <v>26</v>
      </c>
    </row>
    <row r="4" spans="1:2" x14ac:dyDescent="0.25">
      <c r="A4" s="15" t="s">
        <v>6</v>
      </c>
      <c r="B4" t="s">
        <v>28</v>
      </c>
    </row>
    <row r="5" spans="1:2" x14ac:dyDescent="0.25">
      <c r="A5" s="16" t="s">
        <v>2</v>
      </c>
      <c r="B5" s="17">
        <v>1700</v>
      </c>
    </row>
    <row r="6" spans="1:2" x14ac:dyDescent="0.25">
      <c r="A6" s="16" t="s">
        <v>21</v>
      </c>
      <c r="B6" s="17">
        <v>86295.233380149992</v>
      </c>
    </row>
    <row r="7" spans="1:2" x14ac:dyDescent="0.25">
      <c r="A7" s="16" t="s">
        <v>22</v>
      </c>
      <c r="B7" s="17">
        <v>4516.9997839999996</v>
      </c>
    </row>
    <row r="8" spans="1:2" x14ac:dyDescent="0.25">
      <c r="A8" s="16" t="s">
        <v>20</v>
      </c>
      <c r="B8" s="17">
        <v>1.857218</v>
      </c>
    </row>
    <row r="9" spans="1:2" x14ac:dyDescent="0.25">
      <c r="A9" s="16" t="s">
        <v>23</v>
      </c>
      <c r="B9" s="17">
        <v>29.491670850000002</v>
      </c>
    </row>
    <row r="10" spans="1:2" x14ac:dyDescent="0.25">
      <c r="A10" s="16" t="s">
        <v>24</v>
      </c>
      <c r="B10" s="17">
        <v>8249.3878521200004</v>
      </c>
    </row>
    <row r="11" spans="1:2" x14ac:dyDescent="0.25">
      <c r="A11" s="16" t="s">
        <v>25</v>
      </c>
      <c r="B11" s="17">
        <v>3.7864839999999997E-2</v>
      </c>
    </row>
    <row r="12" spans="1:2" x14ac:dyDescent="0.25">
      <c r="A12" s="16" t="s">
        <v>27</v>
      </c>
      <c r="B12" s="17">
        <v>649.30589299999997</v>
      </c>
    </row>
    <row r="13" spans="1:2" x14ac:dyDescent="0.25">
      <c r="A13" s="16" t="s">
        <v>7</v>
      </c>
      <c r="B13" s="17">
        <v>101442.31366295998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"/>
  <sheetViews>
    <sheetView zoomScaleNormal="100" workbookViewId="0">
      <selection activeCell="G11" sqref="G11:G12"/>
    </sheetView>
  </sheetViews>
  <sheetFormatPr baseColWidth="10" defaultRowHeight="20.100000000000001" customHeight="1" x14ac:dyDescent="0.25"/>
  <cols>
    <col min="1" max="1" width="14.85546875" style="1" customWidth="1"/>
    <col min="2" max="2" width="47.7109375" style="1" customWidth="1"/>
    <col min="3" max="3" width="11.140625" style="1" customWidth="1"/>
    <col min="4" max="4" width="20.42578125" style="2" bestFit="1" customWidth="1"/>
    <col min="5" max="5" width="22.28515625" style="2" customWidth="1"/>
    <col min="6" max="6" width="23.7109375" style="2" customWidth="1"/>
    <col min="7" max="7" width="27.85546875" style="2" customWidth="1"/>
    <col min="8" max="8" width="26" style="2" customWidth="1"/>
    <col min="9" max="9" width="28.85546875" style="1" customWidth="1"/>
    <col min="10" max="10" width="22" style="1" customWidth="1"/>
    <col min="11" max="16384" width="11.42578125" style="1"/>
  </cols>
  <sheetData>
    <row r="1" spans="1:10" s="5" customFormat="1" ht="51" customHeight="1" thickBot="1" x14ac:dyDescent="0.3">
      <c r="A1" s="3" t="s">
        <v>0</v>
      </c>
      <c r="B1" s="13" t="s">
        <v>14</v>
      </c>
      <c r="C1" s="13" t="s">
        <v>3</v>
      </c>
      <c r="D1" s="4" t="s">
        <v>13</v>
      </c>
      <c r="E1" s="4" t="s">
        <v>1</v>
      </c>
      <c r="F1" s="4" t="s">
        <v>12</v>
      </c>
      <c r="G1" s="4" t="s">
        <v>8</v>
      </c>
      <c r="H1" s="4" t="s">
        <v>9</v>
      </c>
    </row>
    <row r="2" spans="1:10" s="5" customFormat="1" ht="18" customHeight="1" x14ac:dyDescent="0.25">
      <c r="A2" s="7">
        <v>3101102266</v>
      </c>
      <c r="B2" s="14" t="s">
        <v>21</v>
      </c>
      <c r="C2" s="14" t="s">
        <v>4</v>
      </c>
      <c r="D2" s="8">
        <v>0</v>
      </c>
      <c r="E2" s="9">
        <v>0</v>
      </c>
      <c r="F2" s="8">
        <v>0</v>
      </c>
      <c r="G2" s="9">
        <v>86295.233380149992</v>
      </c>
      <c r="H2" s="10">
        <v>-86295.233380149992</v>
      </c>
    </row>
    <row r="3" spans="1:10" ht="18" customHeight="1" x14ac:dyDescent="0.25">
      <c r="A3" s="7">
        <v>3101102301</v>
      </c>
      <c r="B3" s="11" t="s">
        <v>22</v>
      </c>
      <c r="C3" s="14" t="s">
        <v>4</v>
      </c>
      <c r="D3" s="8">
        <v>0</v>
      </c>
      <c r="E3" s="9">
        <v>0</v>
      </c>
      <c r="F3" s="8">
        <v>0</v>
      </c>
      <c r="G3" s="9">
        <v>4516.9997839999996</v>
      </c>
      <c r="H3" s="10">
        <v>-4516.9997839999996</v>
      </c>
    </row>
    <row r="4" spans="1:10" ht="18" customHeight="1" x14ac:dyDescent="0.25">
      <c r="A4" s="7">
        <v>31011025</v>
      </c>
      <c r="B4" s="11" t="s">
        <v>20</v>
      </c>
      <c r="C4" s="14" t="s">
        <v>4</v>
      </c>
      <c r="D4" s="8">
        <v>189105.66523899999</v>
      </c>
      <c r="E4" s="9">
        <v>0</v>
      </c>
      <c r="F4" s="8">
        <v>189105.66523899999</v>
      </c>
      <c r="G4" s="9">
        <v>1.857218</v>
      </c>
      <c r="H4" s="10">
        <v>189103.808021</v>
      </c>
    </row>
    <row r="5" spans="1:10" ht="18" customHeight="1" x14ac:dyDescent="0.25">
      <c r="A5" s="20">
        <v>3101102602</v>
      </c>
      <c r="B5" s="20" t="s">
        <v>27</v>
      </c>
      <c r="C5" s="14" t="s">
        <v>4</v>
      </c>
      <c r="D5" s="8">
        <v>0</v>
      </c>
      <c r="E5" s="9">
        <v>0</v>
      </c>
      <c r="F5" s="8">
        <v>0</v>
      </c>
      <c r="G5" s="9">
        <v>649.30589299999997</v>
      </c>
      <c r="H5" s="10">
        <v>-649.30589299999997</v>
      </c>
    </row>
    <row r="6" spans="1:10" ht="18" customHeight="1" x14ac:dyDescent="0.25">
      <c r="A6" s="7">
        <v>3101202</v>
      </c>
      <c r="B6" s="12" t="s">
        <v>2</v>
      </c>
      <c r="C6" s="14" t="s">
        <v>4</v>
      </c>
      <c r="D6" s="8">
        <v>1700</v>
      </c>
      <c r="E6" s="9">
        <v>0</v>
      </c>
      <c r="F6" s="8">
        <v>1700</v>
      </c>
      <c r="G6" s="9">
        <v>1700</v>
      </c>
      <c r="H6" s="10">
        <v>0</v>
      </c>
      <c r="J6" s="6"/>
    </row>
    <row r="7" spans="1:10" ht="18" customHeight="1" x14ac:dyDescent="0.25">
      <c r="A7" s="7">
        <v>3101205102</v>
      </c>
      <c r="B7" s="12" t="s">
        <v>23</v>
      </c>
      <c r="C7" s="14" t="s">
        <v>4</v>
      </c>
      <c r="D7" s="8">
        <v>0</v>
      </c>
      <c r="E7" s="9">
        <v>0</v>
      </c>
      <c r="F7" s="8">
        <v>0</v>
      </c>
      <c r="G7" s="9">
        <v>29.491670850000002</v>
      </c>
      <c r="H7" s="10">
        <v>-29.491670850000002</v>
      </c>
    </row>
    <row r="8" spans="1:10" ht="18" customHeight="1" x14ac:dyDescent="0.25">
      <c r="A8" s="7">
        <v>3101205103</v>
      </c>
      <c r="B8" s="12" t="s">
        <v>24</v>
      </c>
      <c r="C8" s="14" t="s">
        <v>4</v>
      </c>
      <c r="D8" s="8">
        <v>0</v>
      </c>
      <c r="E8" s="9">
        <v>0</v>
      </c>
      <c r="F8" s="8">
        <v>0</v>
      </c>
      <c r="G8" s="9">
        <v>8249.3878521200004</v>
      </c>
      <c r="H8" s="10">
        <v>-8249.3878521200004</v>
      </c>
    </row>
    <row r="9" spans="1:10" ht="18" customHeight="1" x14ac:dyDescent="0.25">
      <c r="A9" s="7">
        <v>3101213</v>
      </c>
      <c r="B9" s="12" t="s">
        <v>25</v>
      </c>
      <c r="C9" s="14" t="s">
        <v>4</v>
      </c>
      <c r="D9" s="8">
        <v>0</v>
      </c>
      <c r="E9" s="9">
        <v>0</v>
      </c>
      <c r="F9" s="8">
        <v>0</v>
      </c>
      <c r="G9" s="9">
        <v>3.7864839999999997E-2</v>
      </c>
      <c r="H9" s="10">
        <v>-3.7864839999999997E-2</v>
      </c>
    </row>
    <row r="10" spans="1:10" ht="18" customHeight="1" x14ac:dyDescent="0.25">
      <c r="A10" s="7">
        <v>41</v>
      </c>
      <c r="B10" s="12" t="s">
        <v>17</v>
      </c>
      <c r="C10" s="14" t="s">
        <v>5</v>
      </c>
      <c r="D10" s="8">
        <v>1741</v>
      </c>
      <c r="E10" s="9">
        <v>0</v>
      </c>
      <c r="F10" s="8">
        <v>1741</v>
      </c>
      <c r="G10" s="9">
        <v>0</v>
      </c>
      <c r="H10" s="10">
        <v>1741</v>
      </c>
    </row>
    <row r="11" spans="1:10" ht="18" customHeight="1" x14ac:dyDescent="0.25">
      <c r="A11" s="7">
        <v>42</v>
      </c>
      <c r="B11" s="12" t="s">
        <v>18</v>
      </c>
      <c r="C11" s="14" t="s">
        <v>5</v>
      </c>
      <c r="D11" s="8">
        <v>608283.88239899999</v>
      </c>
      <c r="E11" s="9">
        <v>0</v>
      </c>
      <c r="F11" s="8">
        <v>608283.88239899999</v>
      </c>
      <c r="G11" s="9">
        <v>85493.154762000006</v>
      </c>
      <c r="H11" s="10">
        <v>522790.72763699997</v>
      </c>
    </row>
    <row r="12" spans="1:10" ht="18" customHeight="1" x14ac:dyDescent="0.25">
      <c r="A12" s="7">
        <v>43</v>
      </c>
      <c r="B12" s="12" t="s">
        <v>19</v>
      </c>
      <c r="C12" s="14" t="s">
        <v>5</v>
      </c>
      <c r="D12" s="8">
        <v>2301022.0285069998</v>
      </c>
      <c r="E12" s="9">
        <v>0</v>
      </c>
      <c r="F12" s="8">
        <v>2301022.0285069998</v>
      </c>
      <c r="G12" s="9">
        <v>102.813057</v>
      </c>
      <c r="H12" s="10">
        <v>2300919.21545</v>
      </c>
    </row>
    <row r="16" spans="1:10" ht="20.100000000000001" customHeight="1" x14ac:dyDescent="0.25">
      <c r="D16" s="19"/>
      <c r="E16" s="19"/>
      <c r="F16" s="19"/>
      <c r="G16" s="19"/>
      <c r="H16" s="19"/>
    </row>
    <row r="17" spans="4:8" ht="20.100000000000001" customHeight="1" x14ac:dyDescent="0.25">
      <c r="D17" s="19"/>
      <c r="E17" s="19"/>
      <c r="F17" s="19"/>
      <c r="G17" s="19"/>
      <c r="H17" s="19"/>
    </row>
    <row r="18" spans="4:8" ht="20.100000000000001" customHeight="1" x14ac:dyDescent="0.25">
      <c r="D18" s="19"/>
      <c r="E18" s="19"/>
      <c r="F18" s="19"/>
      <c r="G18" s="19"/>
      <c r="H18" s="19"/>
    </row>
    <row r="19" spans="4:8" ht="20.100000000000001" customHeight="1" x14ac:dyDescent="0.25">
      <c r="D19" s="19"/>
      <c r="E19" s="19"/>
      <c r="F19" s="19"/>
      <c r="G19" s="19"/>
      <c r="H19" s="19"/>
    </row>
    <row r="20" spans="4:8" ht="20.100000000000001" customHeight="1" x14ac:dyDescent="0.25">
      <c r="D20" s="19"/>
      <c r="E20" s="19"/>
      <c r="F20" s="19"/>
      <c r="G20" s="19"/>
      <c r="H20" s="19"/>
    </row>
    <row r="21" spans="4:8" ht="20.100000000000001" customHeight="1" x14ac:dyDescent="0.25">
      <c r="D21" s="19"/>
      <c r="E21" s="19"/>
      <c r="F21" s="19"/>
      <c r="G21" s="19"/>
      <c r="H21" s="19"/>
    </row>
    <row r="22" spans="4:8" ht="20.100000000000001" customHeight="1" x14ac:dyDescent="0.25">
      <c r="D22" s="19"/>
      <c r="E22" s="19"/>
      <c r="F22" s="19"/>
      <c r="G22" s="19"/>
      <c r="H22" s="19"/>
    </row>
    <row r="23" spans="4:8" ht="20.100000000000001" customHeight="1" x14ac:dyDescent="0.25">
      <c r="D23" s="19"/>
      <c r="E23" s="19"/>
      <c r="F23" s="19"/>
      <c r="G23" s="19"/>
      <c r="H23" s="19"/>
    </row>
    <row r="24" spans="4:8" ht="20.100000000000001" customHeight="1" x14ac:dyDescent="0.25">
      <c r="D24" s="19"/>
      <c r="E24" s="19"/>
      <c r="F24" s="19"/>
      <c r="G24" s="19"/>
      <c r="H24" s="19"/>
    </row>
    <row r="25" spans="4:8" ht="20.100000000000001" customHeight="1" x14ac:dyDescent="0.25">
      <c r="D25" s="19"/>
      <c r="E25" s="19"/>
      <c r="F25" s="19"/>
      <c r="G25" s="19"/>
      <c r="H25" s="19"/>
    </row>
    <row r="26" spans="4:8" ht="20.100000000000001" customHeight="1" x14ac:dyDescent="0.25">
      <c r="D26" s="19"/>
      <c r="E26" s="19"/>
      <c r="F26" s="19"/>
      <c r="G26" s="19"/>
      <c r="H26" s="19"/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2:G16"/>
  <sheetViews>
    <sheetView showGridLines="0" showRowColHeaders="0" tabSelected="1" workbookViewId="0">
      <selection activeCell="C4" sqref="C4"/>
    </sheetView>
  </sheetViews>
  <sheetFormatPr baseColWidth="10" defaultRowHeight="15" x14ac:dyDescent="0.25"/>
  <cols>
    <col min="1" max="1" width="17.5703125" bestFit="1" customWidth="1"/>
    <col min="2" max="2" width="22.7109375" bestFit="1" customWidth="1"/>
    <col min="3" max="3" width="17.140625" bestFit="1" customWidth="1"/>
    <col min="4" max="4" width="32.85546875" bestFit="1" customWidth="1"/>
  </cols>
  <sheetData>
    <row r="2" spans="1:7" x14ac:dyDescent="0.25">
      <c r="A2" s="15" t="s">
        <v>6</v>
      </c>
      <c r="B2" t="s">
        <v>10</v>
      </c>
      <c r="C2" t="s">
        <v>15</v>
      </c>
    </row>
    <row r="3" spans="1:7" x14ac:dyDescent="0.25">
      <c r="A3" s="16" t="s">
        <v>5</v>
      </c>
      <c r="B3" s="17">
        <v>85595.967819000012</v>
      </c>
      <c r="C3" s="17">
        <v>2911046.9109060001</v>
      </c>
    </row>
    <row r="4" spans="1:7" x14ac:dyDescent="0.25">
      <c r="A4" s="16" t="s">
        <v>4</v>
      </c>
      <c r="B4" s="17">
        <v>101442.31366295998</v>
      </c>
      <c r="C4" s="17">
        <v>190805.66523899999</v>
      </c>
    </row>
    <row r="5" spans="1:7" x14ac:dyDescent="0.25">
      <c r="A5" s="16" t="s">
        <v>7</v>
      </c>
      <c r="B5" s="17">
        <v>187038.28148195997</v>
      </c>
      <c r="C5" s="17">
        <v>3101852.5761449998</v>
      </c>
    </row>
    <row r="16" spans="1:7" x14ac:dyDescent="0.25">
      <c r="G16" s="18" t="s">
        <v>11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Parcitipación Aforo por Concept</vt:lpstr>
      <vt:lpstr>Desagregación Aforo Rec Propios</vt:lpstr>
      <vt:lpstr>MAR</vt:lpstr>
      <vt:lpstr>Aforo Vs Recaudo</vt:lpstr>
      <vt:lpstr>MAR!Área_de_impresión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dcterms:created xsi:type="dcterms:W3CDTF">2018-04-17T16:44:20Z</dcterms:created>
  <dcterms:modified xsi:type="dcterms:W3CDTF">2019-05-10T22:15:02Z</dcterms:modified>
</cp:coreProperties>
</file>