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9885" activeTab="3"/>
  </bookViews>
  <sheets>
    <sheet name="Proponentes" sheetId="4" r:id="rId1"/>
    <sheet name="Resumen" sheetId="10" r:id="rId2"/>
    <sheet name="E Genreal" sheetId="2" r:id="rId3"/>
    <sheet name="E Específica" sheetId="3" r:id="rId4"/>
  </sheets>
  <externalReferences>
    <externalReference r:id="rId5"/>
    <externalReference r:id="rId6"/>
    <externalReference r:id="rId7"/>
  </externalReferences>
  <definedNames>
    <definedName name="ACARG03">[1]INTRO!#REF!</definedName>
    <definedName name="acarg3">[2]INTRO!#REF!</definedName>
    <definedName name="area">[2]INTRO!$B$3</definedName>
    <definedName name="bcarg3">[2]INTRO!#REF!</definedName>
    <definedName name="CARGO1">[2]INTRO!$B$14</definedName>
    <definedName name="CARGO2">[2]INTRO!$B$15</definedName>
    <definedName name="ccarg3">[2]INTRO!#REF!</definedName>
    <definedName name="CONSORCIO">[2]DEPENDENCIAS!$I$2:$I$4</definedName>
    <definedName name="dcarg3">[2]INTRO!#REF!</definedName>
    <definedName name="DEPENDENCIAS">[2]DEPENDENCIAS!$B$2:$B$10</definedName>
    <definedName name="LIDERGEN">#REF!</definedName>
    <definedName name="MINGEN">#REF!</definedName>
    <definedName name="numproceso">[2]INTRO!$B$6</definedName>
    <definedName name="objproceso">[2]INTRO!$B$7</definedName>
    <definedName name="PO">#REF!</definedName>
    <definedName name="PROF_REQUE">[3]LISTAS!$D$2:$D$31</definedName>
    <definedName name="PROFESIONES">[3]LISTAS!$E$2:$E$31</definedName>
    <definedName name="SALACTUAL">#REF!</definedName>
    <definedName name="SUMAGEN">#REF!</definedName>
    <definedName name="VALIDACION">[3]SMLM!$G$17:$G$18</definedName>
  </definedNames>
  <calcPr calcId="125725"/>
</workbook>
</file>

<file path=xl/calcChain.xml><?xml version="1.0" encoding="utf-8"?>
<calcChain xmlns="http://schemas.openxmlformats.org/spreadsheetml/2006/main">
  <c r="D54" i="4"/>
  <c r="D51"/>
  <c r="D48"/>
  <c r="D45"/>
  <c r="D41"/>
  <c r="D37"/>
  <c r="D34"/>
  <c r="D31"/>
  <c r="D28"/>
  <c r="D24"/>
  <c r="D21"/>
  <c r="D18"/>
  <c r="D14"/>
</calcChain>
</file>

<file path=xl/sharedStrings.xml><?xml version="1.0" encoding="utf-8"?>
<sst xmlns="http://schemas.openxmlformats.org/spreadsheetml/2006/main" count="1875" uniqueCount="530">
  <si>
    <t>AGENCIA NACIONAL DE INFRAESTRUCTURA</t>
  </si>
  <si>
    <t>VICEPRESIDENCIA DE GESTIÓN CONTRACTUAL</t>
  </si>
  <si>
    <t>CONCURSO DE MÉRITOS ABIERTO VJ-VGC-CM-001-2014</t>
  </si>
  <si>
    <t>ACREDITACIÓN EXPERIENCIA GENERAL</t>
  </si>
  <si>
    <t>Fecha de cierre:</t>
  </si>
  <si>
    <t>Proponente No.</t>
  </si>
  <si>
    <t>Integrante que aporta experiencia</t>
  </si>
  <si>
    <t>Fecha de Iniciación
(DD-MM-AA)</t>
  </si>
  <si>
    <t>Fecha de Terminación
(DD-MM-AA)</t>
  </si>
  <si>
    <t>Valor total del Contrato (Bas+Ajs+IVA)</t>
  </si>
  <si>
    <t>VFA</t>
  </si>
  <si>
    <t>OBSERVACIONES A LOS CONTRATOS</t>
  </si>
  <si>
    <t>Objeto</t>
  </si>
  <si>
    <t>País en el que celebró el contrato</t>
  </si>
  <si>
    <t>Porcentaje de Participación
(%)</t>
  </si>
  <si>
    <t>Valor total FACTURADO (Básico+IVA)</t>
  </si>
  <si>
    <t>MIEMBRO LIDER</t>
  </si>
  <si>
    <t>MIEMBRO NO LIDER</t>
  </si>
  <si>
    <t>SMMLV</t>
  </si>
  <si>
    <t>PROPONENTE</t>
  </si>
  <si>
    <t>No. De Orden</t>
  </si>
  <si>
    <t>Entidad Contratante</t>
  </si>
  <si>
    <t>Pais en el que se celebro el contrato</t>
  </si>
  <si>
    <t>Cumple Objeto de Experiencia Específica (SI/NO)</t>
  </si>
  <si>
    <t>Integrante o asistente técnico que aporta experiencia</t>
  </si>
  <si>
    <t>Cumple Valor de Experiencia Específica (SI/NO)</t>
  </si>
  <si>
    <t>Porcentaje de Participación</t>
  </si>
  <si>
    <t>PUNTAJE OBTENIDO</t>
  </si>
  <si>
    <t>Contrato No.</t>
  </si>
  <si>
    <t>Contrato o Resolución No.</t>
  </si>
  <si>
    <t>SUPERVISIÓN O INTERVENTORÍA EN PROYECTOS DE INFRAESTRUCTURA DE TRANSPORTE</t>
  </si>
  <si>
    <t>“Contratar la 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t>
  </si>
  <si>
    <t>CONCURSO DE MÉRITOS</t>
  </si>
  <si>
    <t>LISTADO DE PROPONENTES</t>
  </si>
  <si>
    <t>CUADRO No. 1</t>
  </si>
  <si>
    <t>CONSORCIO ANTIOQUIA S.A.</t>
  </si>
  <si>
    <t>C.P.S. DE INGENIERÍA S.A.C.</t>
  </si>
  <si>
    <t>DIEGO IGNACIO ARENAS</t>
  </si>
  <si>
    <t>VELNEC S.A.</t>
  </si>
  <si>
    <t>CONSORCIO SUPERVISORES AEROPORTUARIOS</t>
  </si>
  <si>
    <t>CONSORCIO AERONORTE</t>
  </si>
  <si>
    <t>ICEACSA CONSULTORES SUCURSAL COLOMBIA</t>
  </si>
  <si>
    <t>PRODEINCOL S.A.S.</t>
  </si>
  <si>
    <t>CONSORCIO UNIDO INGEXI</t>
  </si>
  <si>
    <t>GEOTECNIA Y CIMIENTOS INGEOCIM S.A.S.</t>
  </si>
  <si>
    <t>INGENIERÍA Y DESARROLLO XIMA DE COLOMBIA S.A.S.</t>
  </si>
  <si>
    <t>INGENIERÍA Y CONSULTORÍA INGECON S.A.S.</t>
  </si>
  <si>
    <t>CONSORCIO MAB - OMICRON</t>
  </si>
  <si>
    <t>MAB INGENIERÍA DE VALOR S.A.</t>
  </si>
  <si>
    <t>OMICRON AMEPRO S.A.</t>
  </si>
  <si>
    <t>CONSORCIO AEROPUERTOS COLOMBIA</t>
  </si>
  <si>
    <t>JAHV MCGREGOR S.A.</t>
  </si>
  <si>
    <t>CONSORCIO EPSILON AEROPUERTOS</t>
  </si>
  <si>
    <t>PROYECTOS E INTERVENTORÍAS LTDA.</t>
  </si>
  <si>
    <t>CIVILTEC INGENIEROS LTDA.</t>
  </si>
  <si>
    <t>CONSORCIO INCOPLAN - INTEGRAL - SEG</t>
  </si>
  <si>
    <t>INGENIERÍA CONSULTORÍA Y PLANEACIÓN S.A. INCOPLAN S.A.</t>
  </si>
  <si>
    <t>INTEGRAL INGENIERÍA DE SUPERVISIÓN S.A.S.</t>
  </si>
  <si>
    <t>SEG INGENIERÍA S.A.S.</t>
  </si>
  <si>
    <t>CONSORCIO INTERVENTORÍA AEROPORTUARIA 2014</t>
  </si>
  <si>
    <t>AYESA COLOMBIA S.A.S.</t>
  </si>
  <si>
    <t>INTERSA S.A.</t>
  </si>
  <si>
    <t>ESTUDIOS TÉCNICOS Y ASESORÍAS S.A. ETA S.A.</t>
  </si>
  <si>
    <t>CONSORCIO JOYCO - CONSULTECNICOS</t>
  </si>
  <si>
    <t>CONSULTORES TÉCNICOS Y ECONÓMICOS S.A.</t>
  </si>
  <si>
    <t>JOYCO S.A.S</t>
  </si>
  <si>
    <t>CONSORCIO R&amp;Q - PROEZA</t>
  </si>
  <si>
    <t>PROEZA CONSULTORES S.A.S.</t>
  </si>
  <si>
    <t>R &amp; Q INGENIERIA COLOMBIA S.A.</t>
  </si>
  <si>
    <t>CONSORCIO ECOPIDDO</t>
  </si>
  <si>
    <t>JORGE PIDDO SEGUIDO DE LA EXPRESIÓN SUCURSAL COLOMBIA</t>
  </si>
  <si>
    <t>ESTRUCTURADOR COLOMBIA S.A.S.</t>
  </si>
  <si>
    <t>CONSORCIO INTERVENTORÍA AEROPUERTOS 2014</t>
  </si>
  <si>
    <t>C&amp;M CONSULTORES S.A.</t>
  </si>
  <si>
    <t>EUROESTUDIOS S.A.S.</t>
  </si>
  <si>
    <t>Fecha mínima</t>
  </si>
  <si>
    <t>Fecha mínima:</t>
  </si>
  <si>
    <t>CONTRATOS APORTADOS QUE CUMPLEN</t>
  </si>
  <si>
    <t>PERÚ</t>
  </si>
  <si>
    <t>SUPERVISAR LA EJECUCIÓN DE LA OBRA VIAL CORRESPONDIENTE A LA PRIMERA ETAPA DE LA CONCESIÓN DEL TRAMO ANCÓN-HUACHU-PATIVILCA DE LA CARRETERA PANAMERICANA NORTE.</t>
  </si>
  <si>
    <t>OSITRAN</t>
  </si>
  <si>
    <t>057-2011-GAF-OSITRAN</t>
  </si>
  <si>
    <t>VALOR MÍNIMO (10% del 40% del P.O.)</t>
  </si>
  <si>
    <t>Cumple minimo 10% del 40% del P.O.</t>
  </si>
  <si>
    <t>Valor total FACTURADO (Básico+IVA) SMMLV</t>
  </si>
  <si>
    <t>Periodo de suspensión en meses</t>
  </si>
  <si>
    <t>ALCALDIA MUNICIPAL DE OROCUÉ</t>
  </si>
  <si>
    <t xml:space="preserve">22412-180 </t>
  </si>
  <si>
    <t>INTERVENTORÍA TÉCNICA, ADMINISTRATIVA, FINANCIERA Y LEGAL A LA CONSTRUCCIÓN PARA LA SEGUNDA ETAPA DEL PROYECTO DE PAVIMENTACIÓN EN LOS BARRIOS EL CENTRO, LA CANDELARIA, ESCALONES, LA MANGA, TIERRABLANCA Y UNIÓN EN EL MUNICIPIO DE OROCUÉ, CASANARE</t>
  </si>
  <si>
    <t>COLOMBIA</t>
  </si>
  <si>
    <t>Acta de terminación en el folio 241 del sobre 1</t>
  </si>
  <si>
    <t>INVIAS</t>
  </si>
  <si>
    <t>INTERVENTORÍA INTEGRAL QUE INCLUYE PERO NO SE LIMITA A LA INTERVENTORÍA TÉCNICA, FINANCIERA, ADMINISTRATIVA, JURÍDICA, GESTIÓN SOCIAL, PREDIAL Y AMBIENTAL PARA EL MEJORAMIENTO, GESTIÓN SOCIAL, PREDIAL Y AMBIENTAL DEL PROYECTO CORREDOR DE LAS PALMERAS FASE 2 PARA EL PROGRAMA CORREDORES PRIORITARIOS PARA LA PROSPERIDAD - MÓDULO 9</t>
  </si>
  <si>
    <t>REQUERIDO 40% DEL PO</t>
  </si>
  <si>
    <t>REQUERIDO LIDER 51% DEL 40%</t>
  </si>
  <si>
    <t>MONTO</t>
  </si>
  <si>
    <t>ACREDITADO</t>
  </si>
  <si>
    <t>ANI</t>
  </si>
  <si>
    <t>INV-NO.110</t>
  </si>
  <si>
    <t>INTERVENTORÍA (SUPERVISIÓN) TÉCNICA, OPERATIVA Y FINANCIERA EN LA ETAPA DE CONSTRUCCIÓN DEL CONTRATO DE CONCESIÓN 0113 DE 1997 CARRETERA ARMENIA-PEREIRA-MANIZALES</t>
  </si>
  <si>
    <t>VELNEC</t>
  </si>
  <si>
    <t>certificacion en folio del 259-261</t>
  </si>
  <si>
    <t>Es asistente técnico</t>
  </si>
  <si>
    <t>SI</t>
  </si>
  <si>
    <t>D.I.S. S.A.S</t>
  </si>
  <si>
    <t>EDINTER S.A.S.</t>
  </si>
  <si>
    <t>NO</t>
  </si>
  <si>
    <t>EN EJECUCIÓN</t>
  </si>
  <si>
    <t>Requisito del Valor Mínimo Facturado 
(SMMLV)</t>
  </si>
  <si>
    <t>Valor Facturado del Contrato (Bas+Ajs+IVA) para Evaluación
(SMMLV)</t>
  </si>
  <si>
    <t>MINISTERIO DE OBRAS PÚBLICAS DE CHILE</t>
  </si>
  <si>
    <t>SUPERVISIÓN DEL CORRECTO CUMPLIMIENTO DEL CONTRATO DE CONTRUCCIÓN DE LA OBRA PÚBLICA AEROPORTUARIA, EN TÉRMINOS TÉCNICOS, TECNOLÓGICOS, FINANCIEROS, ADMINISTRATIVOS, JURÍDICOS, MEADIOAMBIENTALES Y TERRITORIALES.</t>
  </si>
  <si>
    <t>CHILE</t>
  </si>
  <si>
    <t>AXIOMA INGENIEROS CONSULTORES S.A.</t>
  </si>
  <si>
    <t>CONTRATO EN COLOMBIA EN INTERVENTORÍA FINANCIERA, SOCIAL O AMBIENTAL</t>
  </si>
  <si>
    <t>CONTRATO EN INFRAESTRUCTURA AEROPORTUARIA</t>
  </si>
  <si>
    <t>ASISTENTE TÉCNICO</t>
  </si>
  <si>
    <t>Fecha de Inicio
(DD-MM-AA)</t>
  </si>
  <si>
    <t>Observaciones</t>
  </si>
  <si>
    <t>Folio 0031</t>
  </si>
  <si>
    <t>N/A</t>
  </si>
  <si>
    <t>IDU-039 de 2009</t>
  </si>
  <si>
    <t>CONTINUACIÓN DE LA INTERVENTORÍA TÉCNICA, ADMINISTRATIVA, FINANCIERA, LEGAL, SOCIAL, Y AMBIENTAL PARA LA AMPLIACIÓN Y REHABILITACIÓN DE LA AUTOPISTA AL LLANO ENTRE EL CAI YOMASA Y EL INICIO DE LA CONCESIÓN BOGOTÁ-VILLAVICENCIO EN EL TRAMO COMPRENDIDO ENTRE EL K1+575 AL K5+324 EN BOGOTÁ D.C.</t>
  </si>
  <si>
    <t>IDU</t>
  </si>
  <si>
    <t>Folio 0029-0030</t>
  </si>
  <si>
    <t>INV-110 DE 2003</t>
  </si>
  <si>
    <t>INTERVENTORÍA (SUPERVISIÓN) TÉCNICA, OPERATIVA Y FINANCIERA EN LA ETAPA DE CONSTRUCCIÓN DE CONCESIÓN 0113 DE 1997 CARRETERA ARMENIA - PEREIRA - MANIZALES</t>
  </si>
  <si>
    <t>TRANSMILENIO S.A.</t>
  </si>
  <si>
    <t>80 DE 2012</t>
  </si>
  <si>
    <t>REALIZAR LA INTERVENTORÍA TÉCNICA Y OPERATIVA DE LAS ETAPAS PRE OPERATIVA Y OPERATIVO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USAQUEN, 2) ENGATIVÁ 3)FONTIBÓN, 4) SAN CRISTOBAL, 5) SUBA ORIENTAL, 6) SUBA CENTRO, 7) CALLE 80, 8) TINTAL - ZONA FRANCA, 9) KENNEDY, 10) BOSA, 11) PERDOMO, 12) CIUDAD BOLIVAR Y 13) USME</t>
  </si>
  <si>
    <t>C&amp;M CONSULTORES</t>
  </si>
  <si>
    <t>AENA AEROPUERTOS S.A</t>
  </si>
  <si>
    <t>ASISTENCIA TÉCNICA DE ARQUITECTURA DE DETALLE DE LA NUEVA ÁREA TERMINAL Y TORRE DE CONTROL DEL AEROPUERTO DE LA PALMA</t>
  </si>
  <si>
    <t>EUROESTUDIOS</t>
  </si>
  <si>
    <t>188 DE 2005</t>
  </si>
  <si>
    <t>INTERVENTORÍA TÉCNICA, ADMINISTRATIVA, FINANCIERA, AMBIENTAL Y SOCIAL PARA LA CONSTRUCCIÓN Y REHABILITACIÓN DE VÍAS PARA RUTAS ALIMENTADORAS DEL SISTEMA TRANSMILENIO, ZONA 2 GRUPO 1, ZONA 6 GRUPO 4 Y ZONA 7 GRUPO 2 EN LAS LOCALIDADES DE SUBA, RAFAEL URIBE, TUNJUELITO Y CIUDAD BOLÍVAR EN BOGOTÁ D.C.</t>
  </si>
  <si>
    <t>Folios 125-126</t>
  </si>
  <si>
    <t>Realizar la 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Usaquén, 2) Engativá, 3) Fontibón, 4) San Cristóbal, 5) Suba oriental, 6) Suba centro, 7) Calle 80, 8) Tintal – zona franca, 9) Kennedy, 10) Bosa, 11) Perdomo, 12) Ciudad Bolívar y 13) Usme.</t>
  </si>
  <si>
    <t xml:space="preserve">Folios 004 a 0019 </t>
  </si>
  <si>
    <t>AENA 
AEROPUERTOS</t>
  </si>
  <si>
    <t>080 de 2012</t>
  </si>
  <si>
    <t>ESPAÑA</t>
  </si>
  <si>
    <t>Folios 020 a 026</t>
  </si>
  <si>
    <t>Interventoría técnica, financiera, operativa, predial, socio ambiental y legal del proyecto de concesión Malla Vial del Valle del Cauca y Cauca.</t>
  </si>
  <si>
    <t>010 DE 2008</t>
  </si>
  <si>
    <t>Folios 027 - 44</t>
  </si>
  <si>
    <t>Interventoría técnica, operativa y financiera en la etapa de operación del contrato de concesión No. 0503 de 1994 cuyo objeto es el de realizar por el sistema de concesión los estudios, diseños definitivos, obras necesarias para la rehabilitación de las calzadas existentes y el mantenimiento y operación del tramo de carretera Lomita Arena - Puerto Colombia - Barranquilla de la ruta 90A y del empalme de la ruta 90 (La Cordialidad) - Lomita Arena y el mantenimiento y operación del tramo Cartagena - Lomita Arena en los departamentos de Bolivar y Atlántico, carretera Cartagena-Barranquilla.</t>
  </si>
  <si>
    <t>SGC-C-CB 76</t>
  </si>
  <si>
    <t>Folios 045-046</t>
  </si>
  <si>
    <t>283 DE 2010</t>
  </si>
  <si>
    <t>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1 COMPRENDIDO ENTRE TOBIAGRANDE/VILLETA - GUADUAS EL KORÁN.</t>
  </si>
  <si>
    <t>Valor total FACTURADO POR PARTICIPACIÓN (Básico+IVA)</t>
  </si>
  <si>
    <t>En ejecución, se toma el valor ejecutado</t>
  </si>
  <si>
    <t>Valor total facturado del Contrato (Bas+Ajs+IVA)</t>
  </si>
  <si>
    <t>CONTROL Y VIGILANCIA DE LA OBRA RONDA SUR DE LEÓN TRAMO DE LA N630 A LA A-66. RED ARTERIAL DE LEÓN</t>
  </si>
  <si>
    <t>MINISTERIO DE FOMENTO DE ESPAÑA</t>
  </si>
  <si>
    <t>OMICRON - AMPERO S.A</t>
  </si>
  <si>
    <t>Folios 0255-0258. En la certificación se verifica que en el alcance o funciones contenidas en la certificación se incluye asistencia técnica, equivalente en españa a la interventoría. La tasa eurusd para el 10-03-2004 es de 1.2311</t>
  </si>
  <si>
    <t>Folios 009 A 0010</t>
  </si>
  <si>
    <t>INTERVENTORÍA TÉCNICA PARA LAS VÍAS INTERMEDIAS Y LOCALES EJECUTADAS POR URBANIZADORES Y/O TERCEROS EN BOGOTÁ D.C.</t>
  </si>
  <si>
    <t>055 DE 2011</t>
  </si>
  <si>
    <t>Folios 011 - 012</t>
  </si>
  <si>
    <t>AENA AEROPUERTOS ESPAÑOLES Y NAVEGACIÓN AEREA</t>
  </si>
  <si>
    <t>ASISTENCIA TÉCNICA PARA LA SUPERVISIÓN, CONTROL Y VIGILANCIA DE LA OBRA "AREA TERMINAL EN EL AEROPUERTO DE BURGOS"</t>
  </si>
  <si>
    <t>Folios 013 - 014. Se requiere pedir aclaración sobre el valor facturado, que es diferente que el presentado en el formato 7</t>
  </si>
  <si>
    <t>AEROCIVIL</t>
  </si>
  <si>
    <t>7000257-OH-2007</t>
  </si>
  <si>
    <t>INTERVENTORÍA FINANCIERA, CONTABLE, TRIBUTARIA Y ADMINISTRATIVA PARA LA CONCESIÓN DE LA ADMINISTRACIÓN, OPERACIÓN, EXPLOTACIÓN COMERCIAL, MANTENIMIENTO, MODERNIZACIÓN Y EXPANSIÓN DEL AEROPUERTO INTERNACIONAL EL DORADO DE LA CIUDAD DE BOGOTÁ D.C.</t>
  </si>
  <si>
    <t xml:space="preserve">CONTRATAR LA INTERVENTORÍA TÉCNICA, SOCIO-AMBIENTAL, JURÍDICA Y FINANCIERA PARA UN PERIODO DE LA ETAPA DE OPERACIÓN Y PARA LAS ACTIVIDADES DE LA ERAPA PREOPERATIVA DE LAS OBRAS ADICIONALES DE LAS CONCESIONES VIALES DEL DEPARTAMENTO DE CUNDINAMARCA </t>
  </si>
  <si>
    <t>INSTITUTO DE INFRAESTRUCTURA Y CONCESIONES DE CUNDINAMARCA - ICCU</t>
  </si>
  <si>
    <t>ICCU-021-2010</t>
  </si>
  <si>
    <t>BETTIN RECURSOS AMBIENTALES E INGENIERÍA S.A.S.</t>
  </si>
  <si>
    <t>DEPARTAMENTO DE CUNDINAMARCA</t>
  </si>
  <si>
    <t>SOP-V-049-2006</t>
  </si>
  <si>
    <t>INTERVENTORÍA TÉCNICA, SOCIO AMBIENTAL, ADMINISTRATIVA Y FINANCIERA DE LOS PROYECTOS DE LA RED VIAL DE TRONCALES Y RED COLECTORA A CARGO DEL DEPARTAMENTO DE CUNDINAMARCA</t>
  </si>
  <si>
    <t>SOP-V-241-2007</t>
  </si>
  <si>
    <t>INTERVENTORÍA TÉCNICA, SOCIO AMBIENTAL, ADMINISTRATIVA Y FINANCIERA DE LOS SIGUIENTES PROYECTOS: ESTUDIOS, DISEÑOS, CONSTRUCCIÓN, MEJORAMIENTO, REHABILITACIÓN, Y PAVIMENTACIÓN DE LA RED VIAL DE TRONCALES Y RED RECOLECTORA A CARGO DEL DEPARTAMENTO DE CUNDINAMARCA PARA LAS SIGUIENTES VÍAS: 1) VIA CARMEN DE CARUPA - UBATE, MUNICIPIO DE CARMEN DE CARUPA, 2) VIA UBATÉ - CUCUNUB, MUNICIPIO DE UBATÉ, 3) VIA CHOCONTA – CUCUNUBA, MUNICIPIO DE CHOCONTÁ, 4) VÍA SECTOR LA VUELTA A TRES ESQUINAS, MUNICIPIO DE SUESCA, 5) VIA LA PUNTA - TENJO, MUNICIPIO DE TENJO, 6) VIA SIERIA - TENJO, MUNICIPIO DE TENJO, 7)VIA BOQUERON - PANDI, MUNICIPIO DE PANDI, 8) VIA TOCAIMA - AGUA DE DIOS, MUNICIPIOS DE TOCAIMA - AGUA DE DIOS 9) TRONCAL DEL MAGDALENA, SECTOR GIRARDOT - ARBELÁEZ, 11) VIA CÁQUEZA Y UBAQUE, MUNICIPIOS DE CAQUEZA Y UBAQUE, 12) VIA UBAQUE - LA LAGUNA, MUNICIPIO DE UNAQUE, 13) VIA VILLETA - UTICA - CAPARRAPI, MUNICIPIO DE VILLETA Y 14) DIAGNÓSTICO, ESTUDIOS, DISEÑOS, CONSTRUCCIÓN, MEJORAMIENTO, MANTENIMIENTO Y PAVIMENTACIÓN DE LA CONCESIÓN TRONCAL DEL TEQUENDAMA INTEGRADO POR LOS TRAYECTOS VIALES CHUSACA - EL COLEGIO - EL COLEGIO - EL TRIUNFO- VIOTA- EL PORTILLO DEL DEPARTAMENTO DE CUNDINAMARCA</t>
  </si>
  <si>
    <t>RUP</t>
  </si>
  <si>
    <t>SOP-V-246-2007</t>
  </si>
  <si>
    <t>INTERVENTORÍA TÉCNICA, SOCIOAMBIENTAL, ADMINISTRATIVA Y FINANCIERA DE LOS PROYECTOS DE DIAGNÓSTICO, ESTUDIOS, DISEÑOS, CONSTRUCCIÓN Y PAVIMENTACIÓN DE LAS ÁREAS POBLADAS EN EL DEPARTAMENTO DE CUNDINAMARCA EN LOS MUNICIPIOS DE SOACHA, CHIPAQUE, SIBATE, GUAYABETAL, GIRARDOT, TOCAIMA, NILO, GUATIQUI, FUSAGASUGA, ARBELAEZ, MOSQUERA, SIQUIMA, BITUMA, EL COLEGIO, TEQUENDAMA, CACHIPAY, CAJICA, UBATE, CALERA, SOPO, CHOCONTA, CARMEN DE CARUPA, SUTATAUSA, PACHO, PAIME, VILLAGOMEZ, SASAIMA, NOCAIMA, SUPATA.</t>
  </si>
  <si>
    <t>Se verifica experiencia de BETTIN a traves de la matriz SERVINC LTDA. Folios 0154 a 0157</t>
  </si>
  <si>
    <t>Se verifica experiencia de BETTIN a traves de la matriz SERVINC LTDA. Folios 0159 a 0171</t>
  </si>
  <si>
    <t>Se verifica experiencia de BETTIN a traves de la matriz SERVINC LTDA. Folios 0173 a 0175</t>
  </si>
  <si>
    <t>Se verifica experiencia de BETTIN a traves de la matriz SERVINC LTDA. Folios 0177 a 0181</t>
  </si>
  <si>
    <t>CONTRATO No. SEA-016</t>
  </si>
  <si>
    <t>Folio 0108 a 0111</t>
  </si>
  <si>
    <t>No requiere estar en RUP por estar en ejecución</t>
  </si>
  <si>
    <t>No requiere estar en RUP por ser un contrato acreditado atraves de matriz</t>
  </si>
  <si>
    <t>CONTRATO No. 7000357-OH-2007</t>
  </si>
  <si>
    <t>Aerocivil</t>
  </si>
  <si>
    <t xml:space="preserve">JAHV McGREGOR S.A. AUDITORES Y CONSULTORES </t>
  </si>
  <si>
    <t>CONTRATO No. ICCU-021-2010</t>
  </si>
  <si>
    <t xml:space="preserve">BRAIN INGENIERÍA SAS </t>
  </si>
  <si>
    <t>BRAIN INGENIERÍA SAS (A TRAVES DE LA MATRIZ SERVINC LTDA)</t>
  </si>
  <si>
    <t>Valor total facturado del Contrato (Bas+Ajs+IVA)
($)</t>
  </si>
  <si>
    <t>Valor Facturado del Contrato por participación (Bas+Ajs+IVA) para Evaluación
($)</t>
  </si>
  <si>
    <t>CONTRATO No. SOP-V-049-2006</t>
  </si>
  <si>
    <t>CONTRATO No. SOP-V-241-2007</t>
  </si>
  <si>
    <t xml:space="preserve">CONTRATAR LA INTERVENTORÍA TÉCNICA, SOCIO-AMBIENTAL, JURÍDICA Y FINANCIERA PARA UN PERIODO DE LA ETAPA DE OPERACIÓN Y PARA LAS ACTIVIDADES DE LA ERAPA PREOPERATIVA DE LAS OBRAS ADICIONALES DE LAS CONCESIONES VIALES DEL DEPARTAMENTO DE CUNDINAMARCA  </t>
  </si>
  <si>
    <t>Folios 006 a 0010</t>
  </si>
  <si>
    <t>Experiencia acreditada en el extranjero. No requiere estar insrito en RUP.</t>
  </si>
  <si>
    <t>Folio 030. Clasificación 81-10-15-00</t>
  </si>
  <si>
    <t>Folios 118 124, se hace la conversión con la tasa EUR/USD 1.1953 del 20 de octubre de 2010 tomada del banco central europeo. Difiere de la tasa presentada por el proponente pero es mas critica</t>
  </si>
  <si>
    <t>Folio 38 80-10-16-00, 81-10-15-00 y 81-10-22</t>
  </si>
  <si>
    <t>Folio 90 80-10-16 y 81-10-15</t>
  </si>
  <si>
    <t>Valor tomado del acta de costos. Folio 243-258</t>
  </si>
  <si>
    <t>Folio 039 clasificación 80-10-16-00</t>
  </si>
  <si>
    <t xml:space="preserve">Folios 102 - 117. </t>
  </si>
  <si>
    <t>Folio 028 clasificación 81-10-15-00</t>
  </si>
  <si>
    <t>No requiere RUP por ser extranjero</t>
  </si>
  <si>
    <t>en ejecución</t>
  </si>
  <si>
    <t>No aparece en el RUP por estar en ejecución</t>
  </si>
  <si>
    <t>Seleccionar la Propuesta más favorable para la adjudicación de un (1) Contrato de Interventoría del contrato de concesión No. 001 del 14 de enero de 2010, el cual hace parte del Proyecto Vial Ruta del Sol y que corresponde al Sector 2: Puerto Salgar-San Roque</t>
  </si>
  <si>
    <t>FOLIO 0017-0021. Se anexa documento de legalización apostille. Se toma tasas de conversión a 25 de noviembre de 2010, fecha de inicio que aparece en la certificación. El proponente certifica la tasa a la fecha terminación, no de inicio como se establece en el pliego, no obstante cumple con el requisito.</t>
  </si>
  <si>
    <t>Folios 0255-0258. En la certificación se verifica que en el alcance o funciones contenidas en la certificación se incluye asistencia técnica, equivalente en españa a la interventoría. La tasa eurusd para el 10-03-2004 es de 1.2311, sin embargo cumple.</t>
  </si>
  <si>
    <t>En ejecución</t>
  </si>
  <si>
    <t>INSTITUTO NACIONAL DE CONCESIONES (INCO)</t>
  </si>
  <si>
    <t>SEA-C-BTS-029 de 2004</t>
  </si>
  <si>
    <t>Interventoría técnica, financiera y operativa en las etapas de preconstrucción y construcción del contrato de concesión no. 0377 de 2002, carretera Briceño-Tunja-Sogamoso</t>
  </si>
  <si>
    <t>INSTITUTO NACIONAL DE VIAS INVIAS</t>
  </si>
  <si>
    <t>2050 de 2005</t>
  </si>
  <si>
    <t>Interventoría de los estudios y diseños, pavimentación y/o repavimentación de las vías incluidas dentro del programa de pavimentación de infraestructura vial de integración y desarrollo grupo 87 tramo 1 El Viajano-San Marcos-Majagual-Achi con una longitud de 46.70 kilómetros en el departamento de Sucre</t>
  </si>
  <si>
    <t>Folio 0042 clasificador 80101600 y 81101500 y 81102200</t>
  </si>
  <si>
    <t>folio 0084 y 0089</t>
  </si>
  <si>
    <t>Folio 0046 Respaldo. Clasificador 80101600 y 80101500</t>
  </si>
  <si>
    <t>3568 de 2008</t>
  </si>
  <si>
    <t>Interventoría para el mejoramiento y mantenimiento de la carretera Honda-Rio Ermitaño-La Lizama-San Alberto, ruta 45, tramos 4510, 4511 y 4513, módulo 2</t>
  </si>
  <si>
    <t>E.D.L. S.A.S.</t>
  </si>
  <si>
    <t>Folio 0057 Respaldo. Clasificador 80101600, 81101500, 81102200</t>
  </si>
  <si>
    <t>BGG-005-05</t>
  </si>
  <si>
    <t>El interventor se obliga a ejecutar para el Instituto la interventoría técnica, financiera y operativa en la etapa de preconstrucción y construcción del contrato de concesión CG-040-2004, Concesión Bogotá-Girardot. De igual manera deberá efectuar la interventoría de las actividades que se realicen durante las etapas de operación de los tramos que se desarrollen durante la vigencia de este contrato.</t>
  </si>
  <si>
    <t>EDL LTDA.</t>
  </si>
  <si>
    <t>Folio 0061 Respaldo. Clasificador 80101600, 81101500 y 81102200</t>
  </si>
  <si>
    <t>SOCIEDADE PÚBLICA DE INVESTIMENTOS DE GALICIA S.A. XUNTA DE GALICIA</t>
  </si>
  <si>
    <t>NO TIENE NÚMERO</t>
  </si>
  <si>
    <t>Asistencia técnica para control y vigilancia de obra (interventoría o supervisión de obras) y coordinación de seguridad y salud de las obras de referencia, contratadas por SPI Galicia y promovidas por esta Consellería. Las obras consisten en la ejecución de un tramo de autovía de 8.6 KM de longitud, con doble calzada y dos carriles por sentido de 3,5 m de ancho, con arcén exterior de 2,5 m e interior de 1,5 m y mediana de 5 m de ancho entre líneas de pintura.</t>
  </si>
  <si>
    <t>MINISTERIO DE FOMENTO SECRETARIA DE ESTADO DE PLANIFICACIÓN E INFRAESTRUCTURAS</t>
  </si>
  <si>
    <t>Contrato de consultoría y asistencia para el control y vigilancia de las obras: autovía del Cantábrico, Tramo: Mondoñedo-Lorenzana.</t>
  </si>
  <si>
    <t>Folio 67, clasificación 81101500</t>
  </si>
  <si>
    <t>Según el folio 164 de los Requisitos Habilitantes, se deja constancia que el importe total honorarios es de 1.115.922,37 Euros, incluido el 16% IVA. Se tomaron las tasas de cambio al 6 de agosto de 2003, de euro-dólar a 1,1392 y dólar-peso 2901.09.</t>
  </si>
  <si>
    <t>Folio 68, clasificación 81101500</t>
  </si>
  <si>
    <t>Según el folio 167 de los Requisitos Habilitantes, se deja constancia que el importe total honorarios es de 2.033.765,73 Euros, incluido el 16% IVA. Se tomaron las tasas de cambio al 14 de noviembre de 2007, de euro-dólar a 1,47 y dólar-peso 2051,88.</t>
  </si>
  <si>
    <t>No requiere estar en el RUP porque la experiencia viene de la matriz</t>
  </si>
  <si>
    <t>Se verificó que TNM LIMITED que es la firma a quien certificó el IDU, en el modelo Acuerdo de Garantía (Anexo 3), garantiza las obligaciones de PROYECTOS DE DESARROLLO E INFRAESTRUCTURA COLOMBIA S.A.S. PRODEINCOL S.A.S. (folio 20), a su vez en el folio 47 se especifica en el certificado de existencia y representación legal o inscripción de documentos de Prodeincol que "por documento privado no. sin num de representante legal del 24 de enero de 2013, inscrito el 28 de enero de 2013 bajo el número 01700915 del libro IX, comunicó a la sociedad matriz: TNM LIMITED Domicilio Bogotá D.C. que se ha configurado una situación de control con la sociedad de la Referencia". Se confirma que el valor del contrato fue con respecto a la certificación del IDU (ver folio 178), al realizar la conversión a salarios mínimos, el resultado es 6818 SMMLV.</t>
  </si>
  <si>
    <t>Instituto de Desarrollo Urbano IDU</t>
  </si>
  <si>
    <t>IDU-145 de 2006</t>
  </si>
  <si>
    <t>Interventoría técnica, administrativa, financiera y ambiental para las intervenciones integrales a la malla vial local del grupo vial fase iii - grupo 1(localidades San Cristobal, Rafael Uribe y Usme) y grupo 2 (localidades Tunjuelito y Ciudad Bolivar) con recursos cofinanciados entre el IDU y los FDL, en la ciudad de Bogotá D.C., grupo 1</t>
  </si>
  <si>
    <t>IDU-172 de 2006</t>
  </si>
  <si>
    <t>Interventoría técnica, administrativa, financiera y ambiental para las intervenciones integrales a la malla vial local del grupo vial fase 1, grupo 3 localidades de Bosa y Kennedy, con recursos cofinanciados entre el IDU y los fondos de desarrollo local en la ciudad de Bogotá D.C.</t>
  </si>
  <si>
    <t>GOBERNACIÓN DE CASANARE</t>
  </si>
  <si>
    <t>0852-97</t>
  </si>
  <si>
    <t>Interventoría y asesoría técnica y administrativa para las obras de ampliación, rectificación y pavimentación de la vía Aguazul-Mani Sector K33+000 a Mani</t>
  </si>
  <si>
    <t>GEOTECNIA Y CIMIENTOS INGEOCIM LTDA.</t>
  </si>
  <si>
    <t>INSTITUTO NACIONAL DE CONCESIONES</t>
  </si>
  <si>
    <t>062 del 20 de diciembre de 2005</t>
  </si>
  <si>
    <t>La interventoría técnica, ambiental, legal, administrativa, predial, financiera, y operativa en la etapa de operación del contrato de concesión no. 0849 de 1995 Desarrollo vial Carretera Neiva-Espinal-Girardot,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número SEA-C-007 de 2005. (sic)</t>
  </si>
  <si>
    <t>Folio 103, Clasificación 81101500</t>
  </si>
  <si>
    <t>verificado en el folio 127</t>
  </si>
  <si>
    <t>Folio 0094, Clasificación 81101500 y 81102200</t>
  </si>
  <si>
    <t>Verificado en el folio 156</t>
  </si>
  <si>
    <t>129 de 2003</t>
  </si>
  <si>
    <t>Interventoría al contrato de concesión no. 106 del 5 de junio de 2003 para la adecuación de la troncal NQS Sector Norte Tramo II comprendido entre la calle 92 y la calle 58</t>
  </si>
  <si>
    <t>INGENIERÍA Y CONSULTORÍA INGECON S.A.</t>
  </si>
  <si>
    <t>Ministerio de Fomento</t>
  </si>
  <si>
    <t>Clave: 42-MA-4320</t>
  </si>
  <si>
    <t>Contrato de consultoría para la asistencia técnica de control y vigilancia de la obra: "Acceso sur al Aeropuerto de Málaga. Clave 42-MA-4320</t>
  </si>
  <si>
    <t>CENTRO DE ESTUDIOS DE MATERIALES Y CONTROL DE OBRA S.A.</t>
  </si>
  <si>
    <t>Ayuntamiento de Málaga</t>
  </si>
  <si>
    <t>NO ESTÁ EN LA CERTIFICACIÓN</t>
  </si>
  <si>
    <t>Contrato de consultoría, asistencia técnica y control de calidad (correspondiente a interventoría/supervisión/fiscalización/inspección) de las obras municipales y de las infraestructuras y urbanización de iniciativa privada en el término municipal de Málaga 2005-2009</t>
  </si>
  <si>
    <t>Clave: 12-MA-2600</t>
  </si>
  <si>
    <t>Contrato de asistencia técnica para el control y vigilancia de las obras: "Autovía del mediterraneo, CN-340 de Cádiz y Gibraltar a Barcelona. Tramo: Algarrobo - Filigrana. (Provincia de Málaga). Clave 12-MA-2600</t>
  </si>
  <si>
    <t>Folio 68, clasificación 80101600, 81101500, 81102200</t>
  </si>
  <si>
    <t>Folio 191</t>
  </si>
  <si>
    <t xml:space="preserve">Como es extranjero reporta experiencia del socio </t>
  </si>
  <si>
    <t>IDU-092 de 2008</t>
  </si>
  <si>
    <t>INTERVENTORIA TÉCNICA, ADMINISTRATIVA, FINANCIERA, LEGAL, SOCIAL Y AMBIENTAL DE LAS OBRAS Y ACTIVIDADES PARA LA MALLA VIAL ARTERIAL, INTERMEDIA Y LOCAL DE LOS DISTRITOS DE CONSERVACIÓN DE LA CIUDAD DE BOGOTÁ D.C. CORRESPONDIENTE AL GRUPO No. 2 CENTRO</t>
  </si>
  <si>
    <t xml:space="preserve">COLOMBIA </t>
  </si>
  <si>
    <t xml:space="preserve">PROYECTOS E INTERVENTORÍAS LTDA </t>
  </si>
  <si>
    <t>CONTRATO 70, FOLIO 85</t>
  </si>
  <si>
    <t>CERTIFICACIÓN FOLIOS 145 - 149</t>
  </si>
  <si>
    <t>IDU-183</t>
  </si>
  <si>
    <t xml:space="preserve">INTERVENTORÍA TÉCNICA Y ADMINISTRATIVA DEL CONTRATO DE OBRA PÚBLICA PARA LA CONSTRUCCIÓN DE LA AVENIDA CIUDAD DE CALI DE LA CALLE 13 A LA AVENIDA VILLAVICENCIO  </t>
  </si>
  <si>
    <t>CIVILTEC INGENIEROS</t>
  </si>
  <si>
    <t xml:space="preserve">INVIAS </t>
  </si>
  <si>
    <t>1086-2001</t>
  </si>
  <si>
    <t xml:space="preserve">INTERVENTORIA PARA LA CONSTRUCCIÓN Y PAVIMENTACIÓN DE LA VIA ALTERNA AL PUERTO DE SANTA MARTA, SECTOR MAMATOCO - TERMINAL MARITIMO </t>
  </si>
  <si>
    <t>IDU-200-2006</t>
  </si>
  <si>
    <t>INTERVENTORIA TECNICA, ADMINISTRATIVA, FINANCIERA Y SOCIO AMBIENTAL PARA LA CONSTRUCCIÓN Y/O REHABILITACIÓN DE VIAS EN LA LOCALIDAD DE SAN CRISTOBAL GRUPO 5, EN BOGOTA D.C. CORRESPONDIENTES AL CONCURSO DE MERITOS  IDU-CM-DTMV-048-2006</t>
  </si>
  <si>
    <t xml:space="preserve">FOLIO 108, Contrato No. 24 </t>
  </si>
  <si>
    <t xml:space="preserve">CERTIFICACION  FOLIOS 150 A 152 </t>
  </si>
  <si>
    <t>FOLIO 104, Contrato No. 12</t>
  </si>
  <si>
    <t xml:space="preserve">CERTIFICACION  FOLIOS 153 A 154 </t>
  </si>
  <si>
    <t xml:space="preserve">FOLIO 113, Contrato No. 36 </t>
  </si>
  <si>
    <t>CERTIFICACIÓN FOLIOS 155 A 156</t>
  </si>
  <si>
    <t xml:space="preserve">UNIDAD ADMINISTRATIVA ESPECIAL DE AERONAUTICA CIVIL </t>
  </si>
  <si>
    <t>9000070 - OK</t>
  </si>
  <si>
    <t xml:space="preserve">INTERVENTORIA OPERATIVA, AMBIENTAL Y DE MANTENIMIENTO PARA LA CONCESIÓN DE LA ADMINISTRACIÓN, OPERACIÓN, EXPLOTACIÓN COMERCIAL, MANTENIMIENTO, MODERNIZACIÓN Y EXPANSIÓN DEL AEROPUERTO DEL DORADO  </t>
  </si>
  <si>
    <t xml:space="preserve">INCOPLAN S.A. </t>
  </si>
  <si>
    <t xml:space="preserve">AGENCIA NACIONAL DE INFRAESTRUCTURA </t>
  </si>
  <si>
    <t xml:space="preserve">SEA-015 DE 2012 </t>
  </si>
  <si>
    <t xml:space="preserve">INTERVENTORIA TÉCNICA, ADMINISTRATIVA, FINANCIERA, AMBIENTAL, OPERATIVA, Y JURIDICA AL PLAN DE INVERSIONES DE LOS CONTRATOS DE CONCESIÓN  PORTUARIA No. 006 DE 1993, 009 DE 1994 Y 003 DE 2008 </t>
  </si>
  <si>
    <t xml:space="preserve">METROLINEA </t>
  </si>
  <si>
    <t>041 DE 2009</t>
  </si>
  <si>
    <t xml:space="preserve">INTERVENTORIA TÉCNICA, JURIDICA, ADMINISTRATIVA, FINANCIERA Y AMBIENTAL DEL CONTRATO DE CONCESIÓN DE LA CONSTRUCCIÓN DE LA ESTACIÓN DE CABECERA Y LOS PATIOS DE OPERACIÓN Y TALLERES DE FLORIDA BLANCA DEL SISTEMA INTEGRADO DE TRANSPORTE MASIVO DE BUCARAMANGA A CAMBIO DE REMUNERACIÓN </t>
  </si>
  <si>
    <t>062 de 20 Diciembre 2005</t>
  </si>
  <si>
    <t xml:space="preserve">INTERVENTORÍA TÉCNICA, AMBIENTAL, LEGAL,  ADMINISTRATIVA, PREDIAL, FINANCIERA Y OPERATIVA EN LA ETAPA DE OPERACIÓN DEL CONTRATO DE CONCESIÓN No. 0849 DE 1995 DESARROLLO VIAL NEIVA - ESPINAL GIRARDOT </t>
  </si>
  <si>
    <t xml:space="preserve">INTERSA S.A. </t>
  </si>
  <si>
    <t>928 DE 2001</t>
  </si>
  <si>
    <t>INTERVENTORÍA PARA EL MEJORAMIENTO Y PAVIMENTACION DE LA CARRETERA FUENTE DE ORO - PUERTO LLERAS - CRUCE PUERTO RICO - PUERTO ARTURO - SAN JOSE DEL GUAVIARE  SECTOR CRUCE PUERTO RICO - PUERTO ARTURO K62+000 AL K81+000</t>
  </si>
  <si>
    <t>124 DE 2001</t>
  </si>
  <si>
    <t>INTERVENTORÍA PARA EL MEJORAMIENTO Y PAVIMENTACION DE LA CARRETERA FUENTE DE ORO - PUERTO LLERAS - CRUCE PUERTO RICO - PUERTO ARTURO - SAN JOSE DEL GUAVIARE  SECTOR FUENTE DE ORO - PUERTO LLERAS K00+000 AL K20+000</t>
  </si>
  <si>
    <t>167 DE 2006</t>
  </si>
  <si>
    <t xml:space="preserve">INTERVENTORIA TECNICA, ADMINISTRATIVA, FINANCIERA, AMBIENTAL, SOCIAL DE SEGURIDAD INDUSTRIAL Y SALUD OCUPACIONAL PARA LA CONSTRUCCIÓN DE LA AV. DE LOS COMUNEROS DESDE LA AVENIDA CIRCUNVALAR HASTA LA AVENIDA CR 9na EN BOGOTA D.C. </t>
  </si>
  <si>
    <t xml:space="preserve">ESTUDIOS TÉCNICOS Y ASESORIAS S.A. E.T.A S.A. </t>
  </si>
  <si>
    <t>FOLIO 93, CONTRATO 21</t>
  </si>
  <si>
    <t>CERTIFICACION  FOLIOS 243 A 248</t>
  </si>
  <si>
    <t>FOLIO 102, CONTRATO 34</t>
  </si>
  <si>
    <t xml:space="preserve">CERTIFICACIONES FOLIOS 249 A 253 </t>
  </si>
  <si>
    <t>FOLIO 109, CONTRATO 44</t>
  </si>
  <si>
    <t>CERTIFICACIÓN FOLIOS 254 A 255</t>
  </si>
  <si>
    <t>FOLIO 129 CONTRATO 5</t>
  </si>
  <si>
    <t>CERTIFICACIÓN FOLIOS 256 A 257</t>
  </si>
  <si>
    <t>FOLIO 068, CONTRATO  02</t>
  </si>
  <si>
    <t>CERTIFICACION Y APOSTILLE FOLIOS 229 A 236, CONVERSIÓN TASAS, DICIEMBRE 2012</t>
  </si>
  <si>
    <t>FOLIO 069 CONTRATO 07</t>
  </si>
  <si>
    <t xml:space="preserve">CERTIFICACION Y APOSTILLE FOLIOS 237 A 242, CONVERSIÓN TASAS, MAYO 2005 </t>
  </si>
  <si>
    <t>CERTIFICACION 150 A 159, VALOR TOTAL EJECUTADO SEGÚN CERTIFICACIÓN 3.756.934.517</t>
  </si>
  <si>
    <t>FOLIO 59 REVERSO, CONTRATO No. 4</t>
  </si>
  <si>
    <t>CERTIFICACION 160 A 161</t>
  </si>
  <si>
    <t xml:space="preserve">1323 DE 2009 </t>
  </si>
  <si>
    <t xml:space="preserve">INTERVENTORÍA TÉCNICA, LEGAL, FINANCIERA, ADMINISTRATIVA, AMBIENTAL,  PREDIAL  Y SOCIAL DEL PROYECTO ESTUDIOS Y DISEÑOS, GESTIÓN SOCIAL, PREDIAL, AMBIENTAL Y CONSTRUCCIÓN DEL PROYECTO "TRANSVERSAL DE BOYACA"  </t>
  </si>
  <si>
    <t>INTEGRAL INGENIERIA DE SUPERVISIÓN SAS A TRAVÉS DE SU MATRIZ INTEGRAL S.A.</t>
  </si>
  <si>
    <t xml:space="preserve">MINISTERIO DE FOMENTO - DIRECCIÓN NACIONAL DE CARRETERAS </t>
  </si>
  <si>
    <t xml:space="preserve"> CLAVE 12-O-4960.A</t>
  </si>
  <si>
    <t xml:space="preserve">CONSULTORIA Y ASISTENCIA PARA LA REALIZACIÓN DEL CONTROL Y VIGILANCIA DE LA OBRAS: AUTOVIA A-63 DE OVIEDO A LA ESPINA TRAMO SALAS - LA ESPINA (1RA CALZADA) </t>
  </si>
  <si>
    <t xml:space="preserve">SEG INGENIERIA SAS </t>
  </si>
  <si>
    <t>47-V-5680</t>
  </si>
  <si>
    <t xml:space="preserve">CONSULTORIA Y ASISTENCIA PARA LA REALIZACIÓN DEL CONTROL Y VIGILANCIA DE LA OBRAS:AMPLIACIÓN A TERCER CARRIL BY-PASS DE VALENCIA TRAMO: ENLACE DE LA A-7 CON LA A-3. ENLACE CIERRE DEL DISTRIBUIDOR COMARCAL SUR </t>
  </si>
  <si>
    <t>CERTIFICACION  FOLIOS 162 A 164 VALOR EJECUTADO ACTUAL 7.687.232.827,oo</t>
  </si>
  <si>
    <t>FOLIO 94, REVERSO CONTRATO 78</t>
  </si>
  <si>
    <t>FOLIO 95, CONTRATO 80</t>
  </si>
  <si>
    <t>011/02, Clave AT 12 GR-2850</t>
  </si>
  <si>
    <t xml:space="preserve">ASISTENCIA TÉCNICA PARA EL CONTROL Y VIGILANCIA DE LAS OBRAS AUTOVIA DEL MEDITARRANEO CN-340 DE CADIZ Y GIBRALTAR A BARCELONA. TRAMO ALMUÑECAR (LA HERRADURA) - ALMUÑECAR (TARAMAY) PROVINCIA DE GRANADA </t>
  </si>
  <si>
    <t>AYESA (AGUA Y ESTRUCTURAS S.A.S)</t>
  </si>
  <si>
    <t>025/04, Clave 43-CO-4080</t>
  </si>
  <si>
    <t xml:space="preserve">ASISTENCIA TÉCNICA PARA EL CONTROL Y VIGILANCIA DE LAS OBRAS NUEVO ACCESO AL AEROPUERTO DE CORDOBA, TRAMO A-4 A N-437 PROVINCIA DE CORDOBA </t>
  </si>
  <si>
    <t>AYESA (AGUA Y ESTRUCTURAS S.A.)</t>
  </si>
  <si>
    <t>ANI (INCO)</t>
  </si>
  <si>
    <t>SGC-C-VPLC-73-2004</t>
  </si>
  <si>
    <t>INTERVENTORÍA TÉCNICA, ADMINISTRATIVA, FINANCIERA Y OPERATIVA EN LA ETAPA DE OPERACIÓN DEL CONTRATO DE CONCESIÓN No. 446-1994. PROYECTO VIAL VILLAVICENCIO-GRANADA; VILLAVICENCIO-PUERTO LÓPEZ Y VILLAVICENCIO-RESTREPO-CUMARAL-K7 VIA A PARATEBUENO, DENOMINADO CARRETERAS NACIONALES DEL META</t>
  </si>
  <si>
    <t>JOYCO S.A.S.</t>
  </si>
  <si>
    <t>__</t>
  </si>
  <si>
    <t>1826-2005</t>
  </si>
  <si>
    <t>INTERVENTORÍA DE LOS ESTUDIOS Y DISEÑOS, PAVIMENTACIÓN Y/O REPAVIMENTACIÓN DE LAS VÍAS INCLUÍDAS DENTRO DEL PROGRAMA DE PAVIMENTACIÓN DE INFRAESTRUCTURA VIAL DE INTEGRACIÓN Y DESARROLLO GRUPO 65 TRAMO 1 VIA FUENTE DE ORO - SAN JOSÉ DEL GUAVIARE CON UNA LONGITUD DE 28,50 KM; TRAMO 2 VIA FUENTE DE ORO - SAN JOSÉ DEL GUAVIARE CON UNA LONGITUD DE 27,25 KM EN EL DEPARTAMENTO DE META</t>
  </si>
  <si>
    <t>044-2008</t>
  </si>
  <si>
    <t>INTERVENTORÍA TÉCNICA, JURÍDICA, ADMINISTRATIVA, OPERATIVA Y FINANCIERA AL CONTRATO DE CONCESIÓN "GIRARDOT - IBAGUE - CAJAMARCA" CELEBRADO ENTRE EL INSTITUTO NACIONAL DE CONCESIONES Y LA CONCESIONARIA SAN RAFAEL S.A.</t>
  </si>
  <si>
    <t>Folio 054 (Reverso)</t>
  </si>
  <si>
    <t>Folio 058</t>
  </si>
  <si>
    <t>SEA-C-MVVC-089-2004</t>
  </si>
  <si>
    <t>INTERVENTORÍA TÉCNICA, FINANCIERA Y OPERATIVA EN LA ETAPA CONSTRUCCIÓN DEL CONTRATO DE CONCESIÓN No. 005-1999, MALLA VIAL DEL VALLE DEL CAUCA Y CAUCA</t>
  </si>
  <si>
    <t>CONSULTECNICOS S.A.</t>
  </si>
  <si>
    <t>Folio 033</t>
  </si>
  <si>
    <t>EMPRESA DE TRANSPORTE DE PASAJEROS METRO S.A.</t>
  </si>
  <si>
    <t>S/N</t>
  </si>
  <si>
    <t>INSPECCION TECNICA DE OBRAS CONSTRUCCION DE PIQUES, GALERIAS, ESTACIONES E INTERESTACIONES - PROYECTO 3, TRAMO I - J. SECTOR: SANCHEZ FONTECILLA - COLON</t>
  </si>
  <si>
    <t>RYQ INGENIERIA SA</t>
  </si>
  <si>
    <t>MINISTERIO DE OBRAS PUBLICAS</t>
  </si>
  <si>
    <t>ASESORIA A LA INSPECCION FISCAL PAVIMENTACION SEGUNDA CALAZADA A RUTA 5, TRAMO TEMUCO - RIO BUENO, INCLUYENDO OBRAS ADICIONALES</t>
  </si>
  <si>
    <t>IDU-93-2008</t>
  </si>
  <si>
    <t>PROEZA CONSULTORES SAS</t>
  </si>
  <si>
    <t>ALCALDÍA DE SAN JOSÉ DE CÚCUTA</t>
  </si>
  <si>
    <t>835-2006</t>
  </si>
  <si>
    <t>INTERVENTORIA TECNICA Y ADMINISTRATIVA DE LA CONSTRUCCION DE LA INTERSECCION AVENIDA SAN LUIS - VIA A URUEÑA - PUENTE GAITAN DURAN MEGA PROYECTO DE INTERÉS PÚBLICO MUNICIPIO DE SAN JOSÉ DE CÚCUTA</t>
  </si>
  <si>
    <t>925-2002</t>
  </si>
  <si>
    <t>INTERVENTORIA PARA LA PAVIMENTACION DE LA CARRETERA TRANSVERSAL DEL CALDAS TRAMO LA MERCED - LA FELISA, SECTOR K0+000 - K0+960 Y K8+960 A K16+000</t>
  </si>
  <si>
    <t>3324-2006</t>
  </si>
  <si>
    <t>INTERVENTORÍA DE LA CONSTRUCCIÓN DE LA AVENIDA CUNDINAMARCA VÍA PERIMETRAL DE LA SABANA EN SANTA FE DE BOGOTÁ, SECTOR COMPRENDIDO ENTRE CANOAS Y EL RIO BOGOTÁ</t>
  </si>
  <si>
    <t>Folio 125</t>
  </si>
  <si>
    <t>Folios 168 y 169</t>
  </si>
  <si>
    <t>Folio 139</t>
  </si>
  <si>
    <t>COORDINACIÓN DE CONCESIONES DE OBRAS PÚBLICAS MINISTERIO DE OBRAS PÚBLICAS</t>
  </si>
  <si>
    <t>JORGE PIDDO Y CÍA. LTDA.</t>
  </si>
  <si>
    <t>DIRECCIÓN DE VIALIDAD MINISTERIO DE OBRAS PÚBLICAS</t>
  </si>
  <si>
    <t>RES. 775</t>
  </si>
  <si>
    <t>ASESORÍA A LA INSPECCIÓN FISCAL MEJORAMIENTO RUTA K-705, SECTOR CRUCE RUTA 115-CH (EL GUINDO) - VILCHES ALTO, TRAMO KM 0,00000 AL KM 11,92000; PROVIDENCIA DE TALCA VII REGIÓN</t>
  </si>
  <si>
    <t>RES. 1045</t>
  </si>
  <si>
    <t>ASESORÍA A LA INSPECCIÓN FISCAL MEJORAMIENTO RUTA 126 LOS CONQUISTADORES, SECTOR CRUCE RUTA L-30-M - CARRIZAL, VII REGIÓN</t>
  </si>
  <si>
    <t>Folios 043 y 044</t>
  </si>
  <si>
    <t>Acredita US$874.930,58 en supervisión de obras de aeropuertos, TRM a fecha de inicio $2,517.86</t>
  </si>
  <si>
    <t>Folios 054 y 055</t>
  </si>
  <si>
    <t>Acredita CLP$220.647.000 a fecha de inicio tasa a dólares CLP$536,02 y luego aplicando TRM de $2.216,57</t>
  </si>
  <si>
    <t>Folios 055 y 056</t>
  </si>
  <si>
    <t>Acredita CLP$259.018.000 a fecha de inicio, tasa a dólares CLP$449,49 y luego aplicando TRM de $1.856,69</t>
  </si>
  <si>
    <t>INSTITUTO NACIONAL DE VÍAS</t>
  </si>
  <si>
    <t>481-2010</t>
  </si>
  <si>
    <t>INTERVENTORÍA PARA EL MEJORAMIENTO Y MANTENIMIENTO DEL CORREDOR TUMACO - PASTO - MOCOA</t>
  </si>
  <si>
    <t>En ejecución
No reportado</t>
  </si>
  <si>
    <t>Autoridad Aeroportuaria de Guayaquil</t>
  </si>
  <si>
    <t>El objeto del contrato fue la supervisión de los diseños y construcción de una nueva terminal de 51.600 m2, calles de rodaje, plataforma de estacionamiento para aeronaves; nueva torre de control y estación de meteorológica; iluminación señalización y demarcación; sistema de suministro de combustible; instalaciones de carga; estacionamiento de vehículos. La nueva terminal tiene la capacidad de procesar hasta 5 millones de pasajeros por año y 1500 pasajeros en hora pico correspondiendo a los estándares de IATA a su nivel de servicio C.</t>
  </si>
  <si>
    <t>ECUADOR</t>
  </si>
  <si>
    <t>T.Y. LIN INTERNATIONAL</t>
  </si>
  <si>
    <t>Instituto Nacional de Concesiones INCO (ahora ANI)</t>
  </si>
  <si>
    <t>Interventoría técnica financiera y operativa en las etapas de preconstrucción y construcción del contrato de concesión no. 0377 de 2002, carretera Briceño-Tunja-Sogamoso</t>
  </si>
  <si>
    <t>D.I.S. S.A.</t>
  </si>
  <si>
    <t>BGG-005-2005</t>
  </si>
  <si>
    <t>El interventor se obliga a ejecutar para el Instituto, la interventoría técnica, financiera y operativa en la etapa de preconstrucción y construcción del contrato de concesión GG-040-2004, Concesión Bogotá-Girardot. De igual manera deberá efectuar la interventoría de las actividades que se realicen durante las etapas de operación de los tramos que se desarrollen durante la vigencia de este contrato.</t>
  </si>
  <si>
    <t>E.D.L. LTDA.</t>
  </si>
  <si>
    <t>Gobernación del Magdalena</t>
  </si>
  <si>
    <t>088 de 2000</t>
  </si>
  <si>
    <t>Interventoría técnica, operativa, financiera y administrativa al contrato de concesión no. 044 de 1993 para la rehabilitación, mejoramiento y operación de la carretera Ciénaga-Barranquilla</t>
  </si>
  <si>
    <t>Según el certificado en el Folio 006 de la oferta técnica, la asociación T.Y. LIN INTERNATIONAL cumple con el objeto de experiencia específica, porque éste demuestra que ha tenido experiencia en contratos de supervisión o interventoría de proyectos de infraestructura de transporte. El valor total del contrato se calcula con base en la T.R.M. de la fecha de inicio del contrato (20 de julio de 2004), que es $ 2.632,64, según lo determinado el Banco de la República.</t>
  </si>
  <si>
    <t>Según el Folio 0011 el objeto cumple porque la etapa en la que se encuentra es de preconstrucción y construción del contrato de concesión no. 0377 de 2002. El valor del contrato facturado se corroboró con el folio 0014 en la certificación del INCO.</t>
  </si>
  <si>
    <t>El Folio 0018 deja constancia que el objeto del contrato cumple con la experiencia específica exigida en el pliego. No obstante, la participación en el contrato del 75% no está por EDINTER S.A., el otro miembro del consorcio, sino un miembro de EDINTER, que es EDL LTDA. El acta 075 de la asamblea general de accionistas (folio 0079 Requisitos Habilitantes) argumenta que EDINTER S.A.S. está conformada por EDL S.A.S. (90%) y Jan Manuel Davila Mendez (10%). El certificado de existencia y representación legal de la Cámara de Comercio de Bogotá (folio 0077) certifica "que por documento privado de asamblea de accionistas del 7 de julio de 2011, inscrita el 22 de noviembre de 2011 bajo el número 01529407 del libro IX, se constituyó la sociedad comercial denominada ESTUDIOS DISEÑOS INTERVENTORÍAS E INVERSIONES EN INFRAESTRUCTURA SOCIEDAD POR ACCIONES SIMPLIFICADAS". Según lo establecido en el decreto 1510, por la sociedad tener menos de 3 años de constituida, se acepta la experiencia de EDL S.A.S para EDINTER S.A.S.</t>
  </si>
  <si>
    <t>La certificación del Secretario de Infraestructura del Departamento de Magdalena da constancia que el objeto cumple con la experiencia específica del pliego de condiciones. El acta 075 de la asamblea general de accionistas (folio 0079 Requisitos Habilitantes) argumenta que EDINTER S.A.S. está conformada por EDL S.A.S. (90%) y Jan Manuel Davila Mendez (10%). El certificado de existencia y representación legal de la Cámara de Comercio de Bogotá (folio 0077) certifica "que por documento privado de asamblea de accionistas del 7 de julio de 2011, inscrita el 22 de noviembre de 2011 bajo el número 01529407 del libro IX, se constituyó la sociedad comercial denominada ESTUDIOS DISEÑOS INTERVENTORÍAS E INVERSIONES EN INFRAESTRUCTURA SOCIEDAD POR ACCIONES SIMPLIFICADAS". Según lo establecido en el decreto 1510, por la sociedad tener menos de 3 años de constituida, se acepta la experiencia de EDL S.A.S para EDINTER S.A.S.</t>
  </si>
  <si>
    <t>ASESORÍA DE INSPECCIÓN TÉCNICA A LA EXPLOTACIÓN DE OBRAS CONCESIONADAS ZONA CENTRO NORTE
Incluye inspección fiscal en los Aeropuertos Arturo Merino Benítez de Santiago de Chile, La Florida de la Serena, Cerro Moreno de Antofagasta, El Loa de Calama y Diego Aracena de Iquique</t>
  </si>
  <si>
    <t>Interventoría técnica, financiera, administrativa, jurídica, medioambiental y socio-predial, al proyecto de infraestructura vial concesión Bogotá-Villavicencio</t>
  </si>
  <si>
    <t>Interventoría técnica, administrativa, financiera y ambiental para las intervenciones integrales a la malla vial local del grupo vial fase iii - grupo 1 (localidades San Cristobal, Rafael Uribe y Usme) y grupo 2 (localidades Tunjuelito y Ciudad Bolivar) con recursos cofinanciados entre el IDU y los fondos de desarrollo local en la ciudad de Bogotá D.C.</t>
  </si>
  <si>
    <t>TNM LIMITED (PRODEINCOL)</t>
  </si>
  <si>
    <t>SOCIEDADE PUBLICA DE INVESTIMENTOS DE GALICIA SA</t>
  </si>
  <si>
    <t>NO TIENE</t>
  </si>
  <si>
    <t>Asistencia técnica para control y vigilancia de obra (Interventoría o supervisión de obras) y coordinación de seguridad y salud de las obras de referencia, contratadas por SPI Galicia y promovidas por esta Consellería. Las obras consisten en la ejecución de un tramo de autovía de 8.6 KM de longitud, con doble calzada y dos carriles por sentido de 3,5 m de ancho, con arcén exterior de 2,5 m e interior de 1,5 m y mediana de 5 m de ancho entre líneas de pintura.</t>
  </si>
  <si>
    <t>ICEACSA CONSULTORES S.L.U.</t>
  </si>
  <si>
    <t>9000070-OM de 2009</t>
  </si>
  <si>
    <t>Interventoría operativa, ambiental y de mantenimiento para la concesión de la administración, operación, explotación comercial, mantenimiento, modernización y expansión del aeropuerto internacional Eldorado de la ciudad de Bogotá D.C.</t>
  </si>
  <si>
    <t>ROBINSON GONZALEZ GONZALEZ</t>
  </si>
  <si>
    <t>Se verificó que TNM LIMITED que es la firma a quien certificó el IDU, en el modelo Acuerdo de Garantía (Anexo 3 Requisitos Habilitantes), garantiza las obligaciones de PROYECTOS DE DESARROLLO E INFRAESTRUCTURA COLOMBIA S.A.S. PRODEINCOL S.A.S. (folio 20 Requisitos Habilitantes), a su vez en el folio 47 Requisitos Habilitantes se especifica en el certificado de existencia y representación legal o inscripción de documentos de Prodeincol que "por documento privado no. sin num de representante legal del 24 de enero de 2013, inscrito el 28 de enero de 2013 bajo el número 01700915 del libro IX, comunicó a la sociedad matriz: TNM LIMITED Domicilio Bogotá D.C. que se ha configurado una situación de control con la sociedad de la Referencia". Se confirma que el valor del contrato fue con respecto a la certificación del IDU (ver folio 178), pero al realizar la conversión a salarios mínimos, el resultado no es el del proponente (7311 SMMLV) sino 7415 SMMLV. El objeto certificado por el IDU en el folio 6 de la oferta técnica cumple con lo establecido en el pliego de condiciones para la experiencia específica.</t>
  </si>
  <si>
    <t>Según el folio 14 de la oferta técnica, se deja constancia que el importe total honorarios es de 1.115.922,37 Euros, incluido el 16% IVA. Se tomaron las tasas de cambio al 6 de agosto de 2003, de euro-dólar a 1,1392 y dólar-peso 2901.09. El proponente convierte a 11,053 SMMLV, pero el evaluador lo convierte a 11.109 SMMLV. El objeto del contrato, según lo certificado por SOCIEDADE PUBLICA DE INVESTIMENTOS DE GALICIA SA cumple con las condiciones de experiencia específica.</t>
  </si>
  <si>
    <t>Instituto Nacional de Concesiones INCO</t>
  </si>
  <si>
    <t>La interventoría técnica, ambiental, legal, administrativa, predial, financiera y operativa en la etapa de operación del contrato de concesión no. 0849 de 1995 Desarrollo Vial Carretera Neiva-Espinal-Girardot,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Número SEA-C-007 de 2005. (sic)</t>
  </si>
  <si>
    <t>Interventoría al contrato de concesión no. 106 del 5 de junio de 2003 para la adecuación de la troncal NQS Sector Norte Tramo II comprendido entre la Calle 92 y la Calle 68</t>
  </si>
  <si>
    <t>INGENIERIA Y CONSULTORIA INGECON S.A.</t>
  </si>
  <si>
    <t>DIA 901/04</t>
  </si>
  <si>
    <t>Asistecia técnica para el control y vigilancia de la obra: Edificio Terminal, Urbanización, y accesos en el Aeropuerto de Málaga. Expediente DIA 901/04</t>
  </si>
  <si>
    <t>UTE CEMOSA</t>
  </si>
  <si>
    <t>DIA 1067/04</t>
  </si>
  <si>
    <t>Asistencia técnica para el control y vigilancia de la obra nuevo área Termina en el aeropuerto de Alicante</t>
  </si>
  <si>
    <t>Folio 07 Oferta Técnica</t>
  </si>
  <si>
    <t>Folio 27 Oferta Técnica no tiene participación</t>
  </si>
  <si>
    <t>Folio 34 Oferta Técnica no tiene participación</t>
  </si>
  <si>
    <t xml:space="preserve">INTERVENTORÍA TÉCNICA, FINANCIERA,  OPERATIVA, PREDIAL, SOCIO-AMBIENTAL Y LEGAL DEL PROYECTO DE CONCESIÓN MALLA VIAL DEL VALLE DEL CAUCA Y CAUCA - MVVCC, EN EL MARCO DEL CONTRATO DE CONCESIÓN 005 DE 1999. </t>
  </si>
  <si>
    <t>FUERZA AEREA COLOMBIANA</t>
  </si>
  <si>
    <t>341-00-A-COFAC-DINSA-2012</t>
  </si>
  <si>
    <t>INTERVENTORIA TÉCNICA, FINANCIERA Y ADMINISTRATIVA DE LA EJECUCIÓN DE LAS OBRAS PARA EL MANTENIMIENTO, ADECUACIÓN Y AMPLIACIÓN DE LOS AERODROMOS EN EL CACOM-1 (PTO SALGAR - CUNDINAMARCA) Y EL CACOM-2 (APIAY - META)</t>
  </si>
  <si>
    <t xml:space="preserve">MINISTERIO DE FOMENTO - DIRECCIÓN GENERAL DE FERROCARRILES </t>
  </si>
  <si>
    <t>CONSULTORIA Y ASISTENCIA TÉCNICA PARA EL CONTROL Y VIGILANCIA DE LAS OBRAS (INTERVENTORIA): "EJE ATLANTICO DE ALTA VELOCIDAD. VARIANTE DE PORTAS (PONTEVEDRA). TRAMO II: PORTAS - VILLAGARCIA DE AROUSA. PLATAFORMA Y VIA Y SUPRESIÓN DE PASOS A NIVEL EN LA RED FERROVIARIA DE GALICIA. LINEA MONFORTE - VIGO P.K 33/307, 36/289 Y 37/908 DEL MUNICIPIO DE COLES (ORENSE)</t>
  </si>
  <si>
    <t>SEG INGENIERIA SAS</t>
  </si>
  <si>
    <t>Folios 009 a 017</t>
  </si>
  <si>
    <t>Folios 018 1 021</t>
  </si>
  <si>
    <t xml:space="preserve">Folios 022-032. </t>
  </si>
  <si>
    <t xml:space="preserve">AYESA COLOMBIA SAS </t>
  </si>
  <si>
    <t xml:space="preserve">AENA AEROPUERTOS </t>
  </si>
  <si>
    <t xml:space="preserve">ASISTENCIA TÉCNICA PARA EL CONTROL Y VIGILANCIA DE LA OBRA: ZONA DE APOYO A LA NUEVA TERMINAL SUR EN EL AEROPUERTO DE BARCELONA. </t>
  </si>
  <si>
    <t>Folios 004-011. La tasa eurusd para el promedio del mes de diciembre de 2002 es de 1.082</t>
  </si>
  <si>
    <t xml:space="preserve">Folios 012 A 019. La tasa eurusd es la publicada para el 19 Nov 2007. </t>
  </si>
  <si>
    <t xml:space="preserve">Folios 020 - 025 </t>
  </si>
  <si>
    <t xml:space="preserve">Folios 26 al 32 </t>
  </si>
  <si>
    <t xml:space="preserve">Se presenta acta de liquidación en los folios 3 al 9 </t>
  </si>
  <si>
    <t xml:space="preserve">Se anexa contrato y acta de recibo final de los folios 10 al 46 </t>
  </si>
  <si>
    <t xml:space="preserve">Folios 47 al 49 </t>
  </si>
  <si>
    <t>Folios 50 y 51</t>
  </si>
  <si>
    <t>OACI (UAEAC)</t>
  </si>
  <si>
    <t>INTERVENTORÍA DE LA REPARACIÓN Y REFUERZO DEL PAVIMENTO DE LA PISTA DEL AEROPUERTO "ALFONSO BONILLA ARAGON" DE LA CIUDAD DE CALI</t>
  </si>
  <si>
    <t>GOMEZ, CAJIAO Y ASOCIADOS S.A.</t>
  </si>
  <si>
    <t>SEA-016-2012</t>
  </si>
  <si>
    <t>REGULAR LOS TERMINOS Y CONDICIONES BAJO LOS CUALES EL INTERVENTORI SE OBLIGA A EJECUTAR PARA LA AGENCIA LA INTERVENTORIA INTEGRAL DEL CONTRATO DE CONCESIÓN, QUE INCLUYE PERO NO SE LIMITA A LA INTERVENTORIA TECNICA, FINANCIERA, CONTABLE, JURIDICA, MEDIOABIENTAL, SOCIO PREDIAL, ADMINISTRATIVA, DE SEGUROS, OPERATIVA Y DE MANTENIMIENTO DEL CONTRATO DE CONCESION EL CUAL HACE PARTE DEL PROYECTO VIAL RUTA DEL SOL Y QUE CORRESPONDE AL SECTOR 2 COMPRENDIDO EN TRE PUERTO SALGAR - SAN ROQUE.</t>
  </si>
  <si>
    <t>RYQ INGENIERÍA S.A.</t>
  </si>
  <si>
    <t>ASESORIA A LA INSPECCION FISCAL DEL PROYECTO MEJORAMIENTO RUTA W-853, CHONCHI -QUEILEN, SECTOR TEUPA - SANTA MARIA, TRAMO KM 6,800 A KM 28,500, PROVINCIA DE CHILOE, X REGION</t>
  </si>
  <si>
    <t>ASESORIA A LA INSPECCION FISCAL DEL PROYECTO DE CONSTRUCCION AMPLIACION CAMINO LA POLVORA, SECTOR ENLACE RUTA 68 - QUEBRADA LAS ANIMAS, TRAMO DM. 0,000 (ENLACE RUTA 68) AL DM. 17.864,240, PROVINCIA DE VALPARAISO, V REGION</t>
  </si>
  <si>
    <t>IDU-049-2007</t>
  </si>
  <si>
    <t>INTERVENTORÍA TÉCNICA, ADMINISTRATIVA, FINANCIERA, AMBIENTAL Y SOCIAL AL CONVENIO INTERADMINISTRATIVO IDU-IDIPRON QUE TIENE POR OBJETO COOPERAR O AUNAR ESFUERZOS CON EL FIN DE ADELANTAR EL MONTO AGOTABLE ACTIVIDADES DE MANTENIMIENTO DE VÍAS, PARCHEO Y SOBRECARPETAS EN LA CIUDAD DE BOGOTÁ D.C.</t>
  </si>
  <si>
    <t>SEA-068-2012</t>
  </si>
  <si>
    <t>INTERVENTORÍA INTEGRAL QUE INCLUYE PERO NO SE LIMITA A LA INTERVENTORÍA TÉCNICA, ADMINISTRATIVA, FINANCIERA, JURÍDICA, OPERATIVA, PREDIAL, SOCIO PREDIAL, MEDIOAMBIENTAL DEL PROYECTO DE CONCESIÓN MALLA VIAL DEL VALLE DEL CAUCA Y CAUCA MVVCC EN EL MARCO DEL CONTRATO DE CONCESIÓN 005 DE 1999</t>
  </si>
  <si>
    <t>La conversión del valor facturado a SMMLV se calculo según la fecha de inicio</t>
  </si>
  <si>
    <t xml:space="preserve">SEA-067 </t>
  </si>
  <si>
    <t>NO SE APORTA CERTIFICACIÓN DEL CONTRATO, SE HACE LA SOLICITUD INTERNAMENTE EN LA ANI. Se acredita la experiencia de la matriz TNM, firma que tiene el Contrato con la ANI. La situación de control se especifica en el RUP del sobre 1 folio 47, y en el folio 163 del sobre 1. La ANI acredita : $4.778.466.643 ejecutado que equivalen a  3847 smmlv. El proponente relaciona 1.912 SMMLV como valor del contrato - se entiende como ejecutado. se toma el valor mas critico, que sin embargo cumple</t>
  </si>
  <si>
    <t>Se presenta solo copia del contrato y acta de costos de interventoría con la relación de lo ejecutado. Folio 003-0015</t>
  </si>
  <si>
    <t>Folio 222. No se encuentran documento de legalización o apostilla, pendiente de ser entregado, se da plazo hasta la audiencia de adjudicación.</t>
  </si>
  <si>
    <t>INTERVENTORÍA TÉCNICA, ADMINISTRATIVA, FINANCIERA, LEGAL, SOCIAL Y AMBIENTAL DE LAS OBRAS Y ACTIVIDADES PARA LA MALLA VIAL ARTERIAL, INTERMEDIA Y LOCAL DE LOS DISTRITOS DE MANTEMIENTO DE LOS DISTRITOS DE CONSERVACIÓN NORTE, CENTRO, SURORIENTE Y OCCIDENTE EN LA CIUDAD DE BOGOTÁ, D.C., GRUPO 3</t>
  </si>
  <si>
    <t>Folio 149</t>
  </si>
  <si>
    <t>No. Consecutivo 34 - RUP de subsane</t>
  </si>
  <si>
    <t>No. Consecutivo 36 - RUP de subsane</t>
  </si>
  <si>
    <t>PROCESO VJ-VGC-CM-001-2014</t>
  </si>
  <si>
    <t>MATRIZ RESUMEN EVALUACIÓN TÉCNICA</t>
  </si>
  <si>
    <t>P.O.</t>
  </si>
  <si>
    <t>$</t>
  </si>
  <si>
    <t>SUMA (REQUERIDO 40% DEL P.O.)</t>
  </si>
  <si>
    <t xml:space="preserve"> Experiencia General</t>
  </si>
  <si>
    <t>b</t>
  </si>
  <si>
    <t>Al menos un contrato en Infraestructura Aeroportuaria</t>
  </si>
  <si>
    <t>Experiencia Específica (4,15)</t>
  </si>
  <si>
    <t>CUMPLE</t>
  </si>
  <si>
    <t>C</t>
  </si>
  <si>
    <t>Contrato en Colombia en Interventoría Financiera, social o ambiental.</t>
  </si>
  <si>
    <t>f</t>
  </si>
  <si>
    <t>I</t>
  </si>
  <si>
    <t>Total puntaje</t>
  </si>
  <si>
    <t>e</t>
  </si>
  <si>
    <t>Total de contratos aportados que cumple con requisitos (min 5% del P.O.)</t>
  </si>
  <si>
    <t>Cada miembro aporta contrato objeto válido</t>
  </si>
  <si>
    <t>Lider aporta 51% del 40% requerido</t>
  </si>
  <si>
    <t>Cada integrante aporta al menos un contrato con el 10% del P.O.</t>
  </si>
  <si>
    <t>HÁBIL</t>
  </si>
  <si>
    <t>Observación: No aporta contrato en Infraestructura Aeroportuaria, por lo tanto se asigna 0 puntos</t>
  </si>
  <si>
    <t>Contratos aportados por Asistente Técnico (max 1)</t>
  </si>
  <si>
    <t>No aporta contrato en Infraestructura Aeroportuaria, por lo tanto se asigna 0 puntos</t>
  </si>
  <si>
    <t>51% del 40%</t>
  </si>
  <si>
    <t>RESUMEN</t>
  </si>
  <si>
    <t>El valor se toma de los documentos aportados mediante escrito radicado con No. 2014-409-027564-2 del 13 de junio de 2014</t>
  </si>
  <si>
    <t>Se toma la fecha de terminación del Acta de Terminación (folio 234)
El valor se toma de los documentos aportados mediante escrito radicado con No. 2014-409-027564-2 del 13 de junio de 2014</t>
  </si>
  <si>
    <t>Se toman las fechas de inicio y terminación de la certificación contractual (folio 237)</t>
  </si>
  <si>
    <t>Se toma la fecha de terminación del Acta de Terminación (folio 238)</t>
  </si>
  <si>
    <t>Se verificó que TNM LIMITED que es la firma a quien certificó el IDU, en el modelo Acuerdo de Garantía (Anexo 3), garantiza las obligaciones de PROYECTOS DE DESARROLLO E INFRAESTRUCTURA COLOMBIA S.A.S. PRODEINCOL S.A.S. (folio 20), a su vez en el folio 47 se especifica en el certificado de existencia y representación legal o inscripción de documentos de Prodeincol que "por documento privado  sin num de representante legal del 24 de enero de 2013, inscrito el 28 de enero de 2013 bajo el número 01700915 del libro IX, comunicó a la sociedad matriz: TNM LIMITED Domicilio Bogotá D.C. que se ha configurado una situación de control con la sociedad de la Referencia". Se confirma que el valor del contrato fue con respecto a la liquidación (ver folio 174), pero al realizar la conversión a salarios mínimos, el resultado es 7415 SMMLV.</t>
  </si>
  <si>
    <t xml:space="preserve">Folio 206, La certificación está a nombre de CEMOSA, la experiencia se acredita a nombre de XIMA porque es una sociedad constituida con menos de 3 años. </t>
  </si>
  <si>
    <t xml:space="preserve">Folio 216,La certificación está a nombre de CEMOSA, la experiencia se acredita a nombre de XIMA porque es una sociedad constituida con menos de 3 años. </t>
  </si>
  <si>
    <t>Folio 224, La certificación está a nombre de CEMOSA, la experiencia se acredita a nombre de XIMA porque es una sociedad constituida con menos de 3 años. Se solicita aclarar como se realizó la conversión ya que el contrato esta desde junio de 1997 y en ese momento, la moneda que regía en España era la peseta.</t>
  </si>
  <si>
    <t>Se verifica información de archivos de la ANI. Se toma el valor ejecutado acreditado por la ANI, de lo que se toma el 40% que corresponde a SERVINC. Folios 0183 0210</t>
  </si>
  <si>
    <t xml:space="preserve">SE VERIFICA INFORMACIÓN DE ARCHIVOS DE LA ANI </t>
  </si>
  <si>
    <t>CERTIFICACION FOLIOS 165 A 173. La experiencia de SEG INGENIERÍA S.A.S., persona jurídica con menos de 3 años de constitución (6 de agosto de 2012), es acreditada a través de la experiencia de su único accionista la empresa española SONDEOS,ESTRUCTURAS Y GEOTECNIA S.A.</t>
  </si>
  <si>
    <t>CERTIFICACIÓN FOLIOS 174 A 183 La experiencia de SEG INGENIERÍA S.A.S., persona jurídica con menos de 3 años de constitución (6 de agosto de 2012), es acreditada a través de la experiencia de su único accionista la empresa española SONDEOS,ESTRUCTURAS Y GEOTECNIA S.A.</t>
  </si>
  <si>
    <r>
      <t>El folio 0082 dice que la participación del 60% corresponde a EDINTER, pero la certificación del INVIAS en el folio 0116 es de EDL LTDA., por su parte, el acta 075 de la asamblea general de accionistas (folio 0079) argumenta que EDINTER S.A.S. está conformada por EDL S.A.S. (90%) y Jan Manuel Davila Mendez (10%). El certificado de existencia y representación legal de la Cámara de Comercio de Bogotá (folio 0077) certifica "</t>
    </r>
    <r>
      <rPr>
        <i/>
        <sz val="10"/>
        <rFont val="Arial"/>
        <family val="2"/>
      </rPr>
      <t>que por documento privado de asamblea de accionistas del 7 de julio de 2011, inscrita el</t>
    </r>
    <r>
      <rPr>
        <b/>
        <i/>
        <sz val="10"/>
        <rFont val="Arial"/>
        <family val="2"/>
      </rPr>
      <t xml:space="preserve"> 22 de noviembre de 2011</t>
    </r>
    <r>
      <rPr>
        <i/>
        <sz val="10"/>
        <rFont val="Arial"/>
        <family val="2"/>
      </rPr>
      <t xml:space="preserve"> bajo el número 01529407 del libro IX, se constituyó la sociedad comercial denominada ESTUDIOS DISEÑOS INTERVENTORÍAS E INVERSIONES EN INFRAESTRUCTURA SOCIEDAD POR ACCIONES SIMPLIFICADAS</t>
    </r>
    <r>
      <rPr>
        <sz val="10"/>
        <rFont val="Arial"/>
        <family val="2"/>
      </rPr>
      <t xml:space="preserve">". Según lo establecido en el decreto 1510, por la sociedad tener menos de 3 años de constituida, se acepta la experiencia de EDL S.A.S para EDINTER S.A.S. El valor facturado se comprueba en los folios 0116 y 0119. </t>
    </r>
  </si>
  <si>
    <r>
      <t>El valor se toma del folio 0113. El folio 0082 dice que EDINTER S.A.S. tiene el 75% de participación, pero en la certificación del INCO, quien tiene esa participación es EDL LTDA., y según el certificado de existencia y representación legal de la cámara de comercio, se certifica que EDINTER S.A.S "</t>
    </r>
    <r>
      <rPr>
        <b/>
        <i/>
        <sz val="10"/>
        <rFont val="Arial"/>
        <family val="2"/>
      </rPr>
      <t>por documento privado de asamblea de accionistas del 7 de julio de 2011, inscrita el 22 de noviembre de 2011 bajo el número 01529407 del libro IX, se constituyó la sociedad comercial denominada Estudios Diseños Interventorías e Inversiones en Infraestructura Sociedad por Acciones Simplificadas</t>
    </r>
    <r>
      <rPr>
        <sz val="10"/>
        <rFont val="Arial"/>
        <family val="2"/>
      </rPr>
      <t xml:space="preserve">". Por lo reglamentado en el decreto 1510, al tener la sociedad menos de 3 años, se acepta la experiencia certificada por ADL. </t>
    </r>
  </si>
  <si>
    <t>Se verifica con información de la ANI el valor ejecutado del contrato por 5.041.689.664</t>
  </si>
  <si>
    <t>Se verifica la información del contrato en los archivos de la Entidad</t>
  </si>
  <si>
    <t xml:space="preserve">Folio 017 a 0029. </t>
  </si>
  <si>
    <t xml:space="preserve">Folio 0012 a 0015. </t>
  </si>
  <si>
    <t>Folio 0031 a 0033.</t>
  </si>
  <si>
    <t>Se verifica información de archivos de la ANI.</t>
  </si>
  <si>
    <t>Se toma el valor facturado conforme al valor acreditado (folio 009) que indica US$446.831 con TRM de $2,238.79 a fecha de inicio</t>
  </si>
  <si>
    <t>Se toma el valor facturado conforme al valor acreditado (folio 006) que indica US$379.355 con TRM de $1,947.37 a fecha de inicio</t>
  </si>
</sst>
</file>

<file path=xl/styles.xml><?xml version="1.0" encoding="utf-8"?>
<styleSheet xmlns="http://schemas.openxmlformats.org/spreadsheetml/2006/main">
  <numFmts count="5">
    <numFmt numFmtId="43" formatCode="_(* #,##0.00_);_(* \(#,##0.00\);_(* &quot;-&quot;??_);_(@_)"/>
    <numFmt numFmtId="164" formatCode="_(* #,##0_);_(* \(#,##0\);_(* &quot;-&quot;??_);_(@_)"/>
    <numFmt numFmtId="167" formatCode="_ * #,##0.00_ ;_ * \-#,##0.00_ ;_ * &quot;-&quot;??_ ;_ @_ "/>
    <numFmt numFmtId="168" formatCode="dd\-mm\-yy;@"/>
    <numFmt numFmtId="169" formatCode="#,##0.0"/>
  </numFmts>
  <fonts count="22">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b/>
      <sz val="8"/>
      <name val="Arial"/>
      <family val="2"/>
    </font>
    <font>
      <sz val="10"/>
      <color theme="1"/>
      <name val="Calibri"/>
      <family val="2"/>
      <scheme val="minor"/>
    </font>
    <font>
      <sz val="12"/>
      <color indexed="8"/>
      <name val="Calibri"/>
      <family val="2"/>
    </font>
    <font>
      <sz val="12"/>
      <color theme="1"/>
      <name val="Calibri"/>
      <family val="2"/>
    </font>
    <font>
      <sz val="8"/>
      <name val="Arial"/>
      <family val="2"/>
    </font>
    <font>
      <b/>
      <sz val="8"/>
      <color theme="1"/>
      <name val="Arial"/>
      <family val="2"/>
    </font>
    <font>
      <sz val="11"/>
      <color theme="1"/>
      <name val="Arial"/>
      <family val="2"/>
    </font>
    <font>
      <b/>
      <sz val="11"/>
      <color theme="1"/>
      <name val="Arial"/>
      <family val="2"/>
    </font>
    <font>
      <sz val="8"/>
      <color theme="1"/>
      <name val="Arial"/>
      <family val="2"/>
    </font>
    <font>
      <sz val="18"/>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i/>
      <sz val="10"/>
      <name val="Arial"/>
      <family val="2"/>
    </font>
    <font>
      <b/>
      <i/>
      <sz val="10"/>
      <name val="Arial"/>
      <family val="2"/>
    </font>
    <font>
      <sz val="10"/>
      <name val="Calibri"/>
      <family val="2"/>
      <scheme val="minor"/>
    </font>
    <font>
      <b/>
      <sz val="11"/>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theme="0" tint="-0.14999847407452621"/>
        <bgColor indexed="64"/>
      </patternFill>
    </fill>
    <fill>
      <patternFill patternType="solid">
        <fgColor rgb="FF00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s>
  <borders count="8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ash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ashed">
        <color indexed="64"/>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double">
        <color auto="1"/>
      </right>
      <top style="double">
        <color auto="1"/>
      </top>
      <bottom style="dashed">
        <color auto="1"/>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ouble">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6"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7" fillId="0" borderId="0"/>
    <xf numFmtId="9" fontId="3" fillId="0" borderId="0" applyFont="0" applyFill="0" applyBorder="0" applyAlignment="0" applyProtection="0"/>
  </cellStyleXfs>
  <cellXfs count="319">
    <xf numFmtId="0" fontId="0" fillId="0" borderId="0" xfId="0"/>
    <xf numFmtId="0" fontId="0" fillId="2" borderId="0" xfId="0" applyFill="1"/>
    <xf numFmtId="0" fontId="2" fillId="2" borderId="0" xfId="0" applyFont="1" applyFill="1"/>
    <xf numFmtId="0" fontId="0" fillId="2" borderId="5" xfId="0" applyFill="1" applyBorder="1"/>
    <xf numFmtId="0" fontId="0" fillId="2" borderId="0" xfId="0" applyFill="1" applyBorder="1"/>
    <xf numFmtId="0" fontId="0" fillId="2" borderId="0" xfId="0" applyFont="1" applyFill="1"/>
    <xf numFmtId="14" fontId="0" fillId="2" borderId="0" xfId="0" applyNumberFormat="1" applyFont="1" applyFill="1"/>
    <xf numFmtId="0" fontId="0" fillId="2" borderId="3" xfId="0" applyFont="1" applyFill="1" applyBorder="1"/>
    <xf numFmtId="0" fontId="0" fillId="2" borderId="4" xfId="0" applyFont="1" applyFill="1" applyBorder="1"/>
    <xf numFmtId="0" fontId="5" fillId="2" borderId="0" xfId="0" applyFont="1" applyFill="1"/>
    <xf numFmtId="0" fontId="0" fillId="2" borderId="6" xfId="0" applyFont="1" applyFill="1" applyBorder="1"/>
    <xf numFmtId="0" fontId="0" fillId="2" borderId="7" xfId="0" applyFont="1" applyFill="1" applyBorder="1"/>
    <xf numFmtId="0" fontId="0" fillId="2" borderId="8" xfId="0" applyFont="1" applyFill="1" applyBorder="1"/>
    <xf numFmtId="0" fontId="0" fillId="2" borderId="2" xfId="0" applyFont="1" applyFill="1" applyBorder="1"/>
    <xf numFmtId="0" fontId="5" fillId="2" borderId="11" xfId="0" applyFont="1" applyFill="1" applyBorder="1" applyAlignment="1">
      <alignment horizontal="left" vertical="center" wrapText="1"/>
    </xf>
    <xf numFmtId="0" fontId="8" fillId="3" borderId="15" xfId="3" applyFont="1" applyFill="1" applyBorder="1" applyAlignment="1">
      <alignment horizontal="center" vertical="center" wrapText="1"/>
    </xf>
    <xf numFmtId="9" fontId="8" fillId="3" borderId="15" xfId="4" applyFont="1" applyFill="1" applyBorder="1" applyAlignment="1">
      <alignment horizontal="center" vertical="center" wrapText="1"/>
    </xf>
    <xf numFmtId="168" fontId="8" fillId="3" borderId="15" xfId="4" applyNumberFormat="1" applyFont="1" applyFill="1" applyBorder="1" applyAlignment="1">
      <alignment horizontal="center" vertical="center" wrapText="1"/>
    </xf>
    <xf numFmtId="15" fontId="8" fillId="3" borderId="16" xfId="3" applyNumberFormat="1" applyFont="1" applyFill="1" applyBorder="1" applyAlignment="1">
      <alignment horizontal="center" vertical="center" wrapText="1"/>
    </xf>
    <xf numFmtId="4" fontId="8" fillId="5" borderId="16" xfId="3" applyNumberFormat="1" applyFont="1" applyFill="1" applyBorder="1" applyAlignment="1">
      <alignment horizontal="center" vertical="center" wrapText="1"/>
    </xf>
    <xf numFmtId="9" fontId="8" fillId="5" borderId="16" xfId="2" applyFont="1" applyFill="1" applyBorder="1" applyAlignment="1">
      <alignment horizontal="center" vertical="center" wrapText="1"/>
    </xf>
    <xf numFmtId="0" fontId="8" fillId="3" borderId="17" xfId="3" applyFont="1" applyFill="1" applyBorder="1" applyAlignment="1">
      <alignment horizontal="center" vertical="center" wrapText="1"/>
    </xf>
    <xf numFmtId="4" fontId="3" fillId="0" borderId="18" xfId="3" applyNumberFormat="1" applyFont="1" applyBorder="1" applyAlignment="1">
      <alignment vertical="center" wrapText="1"/>
    </xf>
    <xf numFmtId="0" fontId="8" fillId="3" borderId="19" xfId="3" applyFont="1" applyFill="1" applyBorder="1" applyAlignment="1">
      <alignment horizontal="center" vertical="center" wrapText="1"/>
    </xf>
    <xf numFmtId="0" fontId="8" fillId="3" borderId="20" xfId="3" applyFont="1" applyFill="1" applyBorder="1" applyAlignment="1">
      <alignment horizontal="center" vertical="center" wrapText="1"/>
    </xf>
    <xf numFmtId="9" fontId="8" fillId="3" borderId="20" xfId="4" applyFont="1" applyFill="1" applyBorder="1" applyAlignment="1">
      <alignment horizontal="center" vertical="center" wrapText="1"/>
    </xf>
    <xf numFmtId="15" fontId="8" fillId="3" borderId="21" xfId="3" applyNumberFormat="1" applyFont="1" applyFill="1" applyBorder="1" applyAlignment="1">
      <alignment horizontal="center" vertical="center" wrapText="1"/>
    </xf>
    <xf numFmtId="4" fontId="8" fillId="5" borderId="21" xfId="3" applyNumberFormat="1" applyFont="1" applyFill="1" applyBorder="1" applyAlignment="1">
      <alignment horizontal="center" vertical="center" wrapText="1"/>
    </xf>
    <xf numFmtId="0" fontId="8" fillId="3" borderId="23" xfId="3" applyFont="1" applyFill="1" applyBorder="1" applyAlignment="1">
      <alignment horizontal="center" vertical="center" wrapText="1"/>
    </xf>
    <xf numFmtId="0" fontId="8" fillId="3" borderId="24" xfId="3" applyFont="1" applyFill="1" applyBorder="1" applyAlignment="1">
      <alignment horizontal="center" vertical="center" wrapText="1"/>
    </xf>
    <xf numFmtId="9" fontId="8" fillId="3" borderId="24" xfId="4" applyFont="1" applyFill="1" applyBorder="1" applyAlignment="1">
      <alignment horizontal="center" vertical="center" wrapText="1"/>
    </xf>
    <xf numFmtId="168" fontId="8" fillId="3" borderId="24" xfId="4" applyNumberFormat="1" applyFont="1" applyFill="1" applyBorder="1" applyAlignment="1">
      <alignment horizontal="center" vertical="center" wrapText="1"/>
    </xf>
    <xf numFmtId="15" fontId="8" fillId="3" borderId="25" xfId="3" applyNumberFormat="1" applyFont="1" applyFill="1" applyBorder="1" applyAlignment="1">
      <alignment horizontal="center" vertical="center" wrapText="1"/>
    </xf>
    <xf numFmtId="169" fontId="8" fillId="4" borderId="25" xfId="3" applyNumberFormat="1" applyFont="1" applyFill="1" applyBorder="1" applyAlignment="1">
      <alignment horizontal="center" vertical="center" wrapText="1"/>
    </xf>
    <xf numFmtId="4" fontId="8" fillId="5" borderId="25" xfId="3" applyNumberFormat="1" applyFont="1" applyFill="1" applyBorder="1" applyAlignment="1">
      <alignment horizontal="center" vertical="center" wrapText="1"/>
    </xf>
    <xf numFmtId="9" fontId="8" fillId="5" borderId="25" xfId="2" applyFont="1" applyFill="1" applyBorder="1" applyAlignment="1">
      <alignment horizontal="center" vertical="center" wrapText="1"/>
    </xf>
    <xf numFmtId="4" fontId="3" fillId="0" borderId="26" xfId="3" applyNumberFormat="1" applyFont="1" applyBorder="1" applyAlignment="1">
      <alignment vertical="center" wrapText="1"/>
    </xf>
    <xf numFmtId="0" fontId="8" fillId="3" borderId="27" xfId="3" applyFont="1" applyFill="1" applyBorder="1" applyAlignment="1">
      <alignment horizontal="center" vertical="center" wrapText="1"/>
    </xf>
    <xf numFmtId="9" fontId="8" fillId="3" borderId="27" xfId="4" applyFont="1" applyFill="1" applyBorder="1" applyAlignment="1">
      <alignment horizontal="center" vertical="center" wrapText="1"/>
    </xf>
    <xf numFmtId="15" fontId="8" fillId="3" borderId="28" xfId="3" applyNumberFormat="1" applyFont="1" applyFill="1" applyBorder="1" applyAlignment="1">
      <alignment horizontal="center" vertical="center" wrapText="1"/>
    </xf>
    <xf numFmtId="4" fontId="8" fillId="5" borderId="28" xfId="3" applyNumberFormat="1" applyFont="1" applyFill="1" applyBorder="1" applyAlignment="1">
      <alignment horizontal="center" vertical="center" wrapText="1"/>
    </xf>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vertical="center" wrapText="1"/>
    </xf>
    <xf numFmtId="0" fontId="0" fillId="2" borderId="5" xfId="0" applyFill="1" applyBorder="1" applyAlignment="1">
      <alignment vertical="center" wrapText="1"/>
    </xf>
    <xf numFmtId="0" fontId="0" fillId="2" borderId="5" xfId="0" applyFill="1" applyBorder="1" applyAlignment="1">
      <alignment vertical="center"/>
    </xf>
    <xf numFmtId="0" fontId="0" fillId="2" borderId="32" xfId="0" applyFill="1" applyBorder="1" applyAlignment="1">
      <alignment vertical="center" wrapText="1"/>
    </xf>
    <xf numFmtId="0" fontId="0" fillId="2" borderId="33" xfId="0" applyFill="1" applyBorder="1" applyAlignment="1">
      <alignment vertical="center" wrapText="1"/>
    </xf>
    <xf numFmtId="0" fontId="0" fillId="2" borderId="32" xfId="0" applyFill="1" applyBorder="1"/>
    <xf numFmtId="0" fontId="0" fillId="2" borderId="33" xfId="0" applyFill="1" applyBorder="1"/>
    <xf numFmtId="0" fontId="8" fillId="3" borderId="34" xfId="3" applyFont="1" applyFill="1" applyBorder="1" applyAlignment="1">
      <alignment horizontal="center" vertical="center" wrapText="1"/>
    </xf>
    <xf numFmtId="0" fontId="8" fillId="0" borderId="35" xfId="3" applyFont="1" applyBorder="1" applyAlignment="1">
      <alignment vertical="center" wrapText="1"/>
    </xf>
    <xf numFmtId="0" fontId="8" fillId="0" borderId="18" xfId="3" applyFont="1" applyBorder="1" applyAlignment="1">
      <alignment vertical="center" wrapText="1"/>
    </xf>
    <xf numFmtId="0" fontId="10" fillId="2" borderId="0" xfId="0" applyFont="1" applyFill="1"/>
    <xf numFmtId="0" fontId="10" fillId="2" borderId="0" xfId="0" applyFont="1" applyFill="1" applyAlignment="1">
      <alignment horizontal="center"/>
    </xf>
    <xf numFmtId="0" fontId="10" fillId="6" borderId="29" xfId="0" applyFont="1" applyFill="1" applyBorder="1"/>
    <xf numFmtId="0" fontId="11" fillId="2" borderId="0" xfId="0" applyFont="1" applyFill="1"/>
    <xf numFmtId="0" fontId="9" fillId="7" borderId="36" xfId="0" applyFont="1" applyFill="1" applyBorder="1"/>
    <xf numFmtId="0" fontId="9" fillId="7" borderId="37" xfId="0" applyFont="1" applyFill="1" applyBorder="1"/>
    <xf numFmtId="9" fontId="9" fillId="7" borderId="38" xfId="2" applyFont="1" applyFill="1" applyBorder="1"/>
    <xf numFmtId="0" fontId="12" fillId="2" borderId="39" xfId="0" applyFont="1" applyFill="1" applyBorder="1"/>
    <xf numFmtId="0" fontId="12" fillId="2" borderId="40" xfId="0" applyFont="1" applyFill="1" applyBorder="1"/>
    <xf numFmtId="9" fontId="12" fillId="2" borderId="41" xfId="2" applyFont="1" applyFill="1" applyBorder="1"/>
    <xf numFmtId="0" fontId="9" fillId="7" borderId="39" xfId="0" applyFont="1" applyFill="1" applyBorder="1"/>
    <xf numFmtId="0" fontId="9" fillId="7" borderId="40" xfId="0" applyFont="1" applyFill="1" applyBorder="1"/>
    <xf numFmtId="9" fontId="9" fillId="7" borderId="41" xfId="2" applyFont="1" applyFill="1" applyBorder="1"/>
    <xf numFmtId="0" fontId="12" fillId="2" borderId="42" xfId="0" applyFont="1" applyFill="1" applyBorder="1"/>
    <xf numFmtId="0" fontId="12" fillId="2" borderId="43" xfId="0" applyFont="1" applyFill="1" applyBorder="1"/>
    <xf numFmtId="9" fontId="12" fillId="2" borderId="44" xfId="2" applyFont="1" applyFill="1" applyBorder="1"/>
    <xf numFmtId="9" fontId="10" fillId="2" borderId="0" xfId="2" applyFont="1" applyFill="1"/>
    <xf numFmtId="0" fontId="0" fillId="2" borderId="1" xfId="0" applyFill="1" applyBorder="1"/>
    <xf numFmtId="0" fontId="5" fillId="2" borderId="14" xfId="0" applyFont="1" applyFill="1" applyBorder="1" applyAlignment="1">
      <alignment horizontal="center" vertical="center" wrapText="1"/>
    </xf>
    <xf numFmtId="0" fontId="8" fillId="3" borderId="25" xfId="1" applyNumberFormat="1" applyFont="1" applyFill="1" applyBorder="1" applyAlignment="1">
      <alignment horizontal="center" vertical="center" wrapText="1"/>
    </xf>
    <xf numFmtId="2" fontId="0" fillId="2" borderId="0" xfId="0" applyNumberFormat="1" applyFont="1" applyFill="1"/>
    <xf numFmtId="0" fontId="8" fillId="3" borderId="24" xfId="3" applyFont="1" applyFill="1" applyBorder="1" applyAlignment="1">
      <alignment horizontal="left" vertical="center" wrapText="1"/>
    </xf>
    <xf numFmtId="0" fontId="8" fillId="3" borderId="15" xfId="3" applyFont="1" applyFill="1" applyBorder="1" applyAlignment="1">
      <alignment horizontal="left" vertical="center" wrapText="1"/>
    </xf>
    <xf numFmtId="0" fontId="0" fillId="2" borderId="6" xfId="0" applyFont="1" applyFill="1" applyBorder="1" applyAlignment="1">
      <alignment horizontal="right"/>
    </xf>
    <xf numFmtId="0" fontId="0" fillId="2" borderId="46" xfId="0" applyFont="1" applyFill="1" applyBorder="1"/>
    <xf numFmtId="0" fontId="0" fillId="2" borderId="47" xfId="0" applyFont="1" applyFill="1" applyBorder="1"/>
    <xf numFmtId="0" fontId="0" fillId="2" borderId="48" xfId="0" applyFont="1" applyFill="1" applyBorder="1"/>
    <xf numFmtId="0" fontId="0" fillId="2" borderId="49" xfId="0" applyFont="1" applyFill="1" applyBorder="1"/>
    <xf numFmtId="0" fontId="0" fillId="2" borderId="6" xfId="0" applyFont="1" applyFill="1" applyBorder="1" applyAlignment="1">
      <alignment horizontal="center"/>
    </xf>
    <xf numFmtId="0" fontId="0" fillId="2" borderId="7" xfId="0" applyFont="1" applyFill="1" applyBorder="1" applyAlignment="1">
      <alignment horizontal="center"/>
    </xf>
    <xf numFmtId="164" fontId="0" fillId="2" borderId="6" xfId="1" applyNumberFormat="1" applyFont="1" applyFill="1" applyBorder="1" applyAlignment="1">
      <alignment horizontal="center"/>
    </xf>
    <xf numFmtId="0" fontId="0" fillId="2" borderId="47" xfId="0" applyFont="1" applyFill="1" applyBorder="1" applyAlignment="1">
      <alignment horizontal="right"/>
    </xf>
    <xf numFmtId="164" fontId="0" fillId="2" borderId="47" xfId="1" applyNumberFormat="1" applyFont="1" applyFill="1" applyBorder="1" applyAlignment="1">
      <alignment horizontal="center"/>
    </xf>
    <xf numFmtId="0" fontId="13" fillId="2" borderId="1" xfId="0" applyFont="1" applyFill="1" applyBorder="1"/>
    <xf numFmtId="0" fontId="8" fillId="3" borderId="50" xfId="3" applyFont="1" applyFill="1" applyBorder="1" applyAlignment="1">
      <alignment horizontal="center" vertical="center" wrapText="1"/>
    </xf>
    <xf numFmtId="0" fontId="8" fillId="3" borderId="51" xfId="3" applyFont="1" applyFill="1" applyBorder="1" applyAlignment="1">
      <alignment horizontal="center" vertical="center" wrapText="1"/>
    </xf>
    <xf numFmtId="0" fontId="8" fillId="3" borderId="51" xfId="3" applyFont="1" applyFill="1" applyBorder="1" applyAlignment="1">
      <alignment horizontal="left" vertical="center" wrapText="1"/>
    </xf>
    <xf numFmtId="9" fontId="8" fillId="3" borderId="51" xfId="4" applyFont="1" applyFill="1" applyBorder="1" applyAlignment="1">
      <alignment horizontal="center" vertical="center" wrapText="1"/>
    </xf>
    <xf numFmtId="15" fontId="8" fillId="3" borderId="52" xfId="3" applyNumberFormat="1" applyFont="1" applyFill="1" applyBorder="1" applyAlignment="1">
      <alignment horizontal="center" vertical="center" wrapText="1"/>
    </xf>
    <xf numFmtId="0" fontId="8" fillId="3" borderId="52" xfId="1" applyNumberFormat="1" applyFont="1" applyFill="1" applyBorder="1" applyAlignment="1">
      <alignment horizontal="center" vertical="center" wrapText="1"/>
    </xf>
    <xf numFmtId="4" fontId="8" fillId="5" borderId="52" xfId="3" applyNumberFormat="1" applyFont="1" applyFill="1" applyBorder="1" applyAlignment="1">
      <alignment horizontal="center" vertical="center" wrapText="1"/>
    </xf>
    <xf numFmtId="169" fontId="8" fillId="4" borderId="52" xfId="3" applyNumberFormat="1" applyFont="1" applyFill="1" applyBorder="1" applyAlignment="1">
      <alignment horizontal="center" vertical="center" wrapText="1"/>
    </xf>
    <xf numFmtId="9" fontId="8" fillId="5" borderId="52" xfId="2" applyFont="1" applyFill="1" applyBorder="1" applyAlignment="1">
      <alignment horizontal="center" vertical="center" wrapText="1"/>
    </xf>
    <xf numFmtId="4" fontId="3" fillId="0" borderId="53" xfId="3" applyNumberFormat="1" applyFont="1" applyBorder="1" applyAlignment="1">
      <alignment vertical="center" wrapText="1"/>
    </xf>
    <xf numFmtId="168" fontId="8" fillId="3" borderId="20" xfId="4" applyNumberFormat="1" applyFont="1" applyFill="1" applyBorder="1" applyAlignment="1">
      <alignment horizontal="center" vertical="center" wrapText="1"/>
    </xf>
    <xf numFmtId="0" fontId="8" fillId="3" borderId="10" xfId="1" applyNumberFormat="1" applyFont="1" applyFill="1" applyBorder="1" applyAlignment="1">
      <alignment horizontal="center" vertical="center" wrapText="1"/>
    </xf>
    <xf numFmtId="169" fontId="8" fillId="4" borderId="10" xfId="3" applyNumberFormat="1" applyFont="1" applyFill="1" applyBorder="1" applyAlignment="1">
      <alignment horizontal="center" vertical="center" wrapText="1"/>
    </xf>
    <xf numFmtId="9" fontId="8" fillId="5" borderId="21" xfId="2" applyFont="1" applyFill="1" applyBorder="1" applyAlignment="1">
      <alignment horizontal="center" vertical="center" wrapText="1"/>
    </xf>
    <xf numFmtId="4" fontId="3" fillId="0" borderId="22" xfId="3" applyNumberFormat="1" applyFont="1" applyBorder="1" applyAlignment="1">
      <alignment vertical="center" wrapText="1"/>
    </xf>
    <xf numFmtId="0" fontId="0" fillId="2" borderId="2" xfId="0" applyFill="1" applyBorder="1"/>
    <xf numFmtId="0" fontId="8" fillId="3" borderId="27" xfId="3" applyFont="1" applyFill="1" applyBorder="1" applyAlignment="1">
      <alignment horizontal="left" vertical="center" wrapText="1"/>
    </xf>
    <xf numFmtId="1" fontId="0" fillId="2" borderId="7" xfId="0" applyNumberFormat="1" applyFont="1" applyFill="1" applyBorder="1" applyAlignment="1">
      <alignment horizontal="center"/>
    </xf>
    <xf numFmtId="1" fontId="0" fillId="2" borderId="48" xfId="0" applyNumberFormat="1" applyFont="1" applyFill="1" applyBorder="1" applyAlignment="1">
      <alignment horizontal="center"/>
    </xf>
    <xf numFmtId="3" fontId="0" fillId="2" borderId="8" xfId="0" applyNumberFormat="1" applyFont="1" applyFill="1" applyBorder="1" applyAlignment="1">
      <alignment horizontal="center"/>
    </xf>
    <xf numFmtId="3" fontId="0" fillId="2" borderId="49" xfId="0" applyNumberFormat="1" applyFont="1" applyFill="1" applyBorder="1" applyAlignment="1">
      <alignment horizontal="center"/>
    </xf>
    <xf numFmtId="0" fontId="0" fillId="2" borderId="54" xfId="0" applyFill="1" applyBorder="1"/>
    <xf numFmtId="9" fontId="8" fillId="3" borderId="56" xfId="4" applyFont="1" applyFill="1" applyBorder="1" applyAlignment="1">
      <alignment horizontal="center" vertical="center" wrapText="1"/>
    </xf>
    <xf numFmtId="0" fontId="8" fillId="0" borderId="14" xfId="3" applyFont="1" applyBorder="1" applyAlignment="1">
      <alignment vertical="center" wrapText="1"/>
    </xf>
    <xf numFmtId="0" fontId="8" fillId="0" borderId="33" xfId="3" applyFont="1" applyBorder="1" applyAlignment="1">
      <alignment vertical="center" wrapText="1"/>
    </xf>
    <xf numFmtId="3" fontId="8" fillId="5" borderId="28" xfId="3" applyNumberFormat="1" applyFont="1" applyFill="1" applyBorder="1" applyAlignment="1">
      <alignment horizontal="center" vertical="center" wrapText="1"/>
    </xf>
    <xf numFmtId="3" fontId="8" fillId="5" borderId="11" xfId="3" applyNumberFormat="1" applyFont="1" applyFill="1" applyBorder="1" applyAlignment="1">
      <alignment horizontal="center" vertical="center" wrapText="1"/>
    </xf>
    <xf numFmtId="3" fontId="8" fillId="5" borderId="5" xfId="3" applyNumberFormat="1" applyFont="1" applyFill="1" applyBorder="1" applyAlignment="1">
      <alignment horizontal="center" vertical="center" wrapText="1"/>
    </xf>
    <xf numFmtId="0" fontId="0" fillId="2" borderId="2" xfId="0" applyFill="1" applyBorder="1" applyAlignment="1">
      <alignment wrapText="1"/>
    </xf>
    <xf numFmtId="0" fontId="0" fillId="2" borderId="47" xfId="0" applyFill="1" applyBorder="1"/>
    <xf numFmtId="0" fontId="0" fillId="2" borderId="1" xfId="0" applyFill="1" applyBorder="1" applyAlignment="1">
      <alignment wrapText="1"/>
    </xf>
    <xf numFmtId="0" fontId="0" fillId="2" borderId="1" xfId="0" applyFill="1" applyBorder="1" applyAlignment="1">
      <alignment horizontal="center" vertical="center"/>
    </xf>
    <xf numFmtId="0" fontId="14" fillId="2" borderId="0" xfId="0" applyFont="1" applyFill="1"/>
    <xf numFmtId="0" fontId="0" fillId="2" borderId="7" xfId="0" applyFill="1" applyBorder="1" applyAlignment="1">
      <alignment horizontal="center" vertical="center"/>
    </xf>
    <xf numFmtId="0" fontId="15" fillId="2" borderId="0" xfId="0" applyFont="1" applyFill="1"/>
    <xf numFmtId="14" fontId="14" fillId="2" borderId="0" xfId="0" applyNumberFormat="1" applyFont="1" applyFill="1"/>
    <xf numFmtId="3" fontId="8" fillId="4" borderId="25" xfId="3" applyNumberFormat="1" applyFont="1" applyFill="1" applyBorder="1" applyAlignment="1">
      <alignment horizontal="center" vertical="center" wrapText="1"/>
    </xf>
    <xf numFmtId="43" fontId="0" fillId="2" borderId="0" xfId="1" applyFont="1" applyFill="1"/>
    <xf numFmtId="168" fontId="8" fillId="3" borderId="51" xfId="4" applyNumberFormat="1" applyFont="1" applyFill="1" applyBorder="1" applyAlignment="1">
      <alignment horizontal="center" vertical="center" wrapText="1"/>
    </xf>
    <xf numFmtId="0" fontId="8" fillId="3" borderId="20" xfId="3" applyFont="1" applyFill="1" applyBorder="1" applyAlignment="1">
      <alignment horizontal="left" vertical="center" wrapText="1"/>
    </xf>
    <xf numFmtId="0" fontId="0" fillId="2" borderId="58" xfId="0" applyFill="1" applyBorder="1"/>
    <xf numFmtId="0" fontId="0" fillId="2" borderId="46" xfId="0" applyFill="1" applyBorder="1"/>
    <xf numFmtId="1" fontId="0" fillId="2" borderId="0" xfId="0" applyNumberFormat="1" applyFill="1" applyBorder="1"/>
    <xf numFmtId="0" fontId="0" fillId="2" borderId="48" xfId="0" applyFill="1" applyBorder="1"/>
    <xf numFmtId="0" fontId="0" fillId="2" borderId="49" xfId="0" applyFill="1" applyBorder="1"/>
    <xf numFmtId="0" fontId="0" fillId="2" borderId="58" xfId="0" applyFont="1" applyFill="1" applyBorder="1"/>
    <xf numFmtId="0" fontId="0" fillId="2" borderId="0" xfId="0" applyFont="1" applyFill="1" applyBorder="1"/>
    <xf numFmtId="4" fontId="8" fillId="5" borderId="59" xfId="3" applyNumberFormat="1" applyFont="1" applyFill="1" applyBorder="1" applyAlignment="1">
      <alignment horizontal="left" vertical="center" wrapText="1"/>
    </xf>
    <xf numFmtId="4" fontId="8" fillId="5" borderId="60" xfId="3" applyNumberFormat="1" applyFont="1" applyFill="1" applyBorder="1" applyAlignment="1">
      <alignment horizontal="left" vertical="center" wrapText="1"/>
    </xf>
    <xf numFmtId="4" fontId="8" fillId="5" borderId="61" xfId="3" applyNumberFormat="1" applyFont="1" applyFill="1" applyBorder="1" applyAlignment="1">
      <alignment horizontal="left" vertical="center" wrapText="1"/>
    </xf>
    <xf numFmtId="0" fontId="5" fillId="2" borderId="62" xfId="0" applyFont="1" applyFill="1" applyBorder="1" applyAlignment="1">
      <alignment horizontal="left" vertical="center" wrapText="1"/>
    </xf>
    <xf numFmtId="9" fontId="8" fillId="5" borderId="63" xfId="2" applyFont="1" applyFill="1" applyBorder="1" applyAlignment="1">
      <alignment horizontal="center" vertical="center" wrapText="1"/>
    </xf>
    <xf numFmtId="0" fontId="5" fillId="2" borderId="62" xfId="0" applyFont="1" applyFill="1" applyBorder="1" applyAlignment="1">
      <alignment horizontal="center" vertical="center" wrapText="1"/>
    </xf>
    <xf numFmtId="3" fontId="8" fillId="5" borderId="16" xfId="3" applyNumberFormat="1" applyFont="1" applyFill="1" applyBorder="1" applyAlignment="1">
      <alignment horizontal="center" vertical="center" wrapText="1"/>
    </xf>
    <xf numFmtId="3" fontId="8" fillId="5" borderId="21" xfId="3" applyNumberFormat="1" applyFont="1" applyFill="1" applyBorder="1" applyAlignment="1">
      <alignment horizontal="center" vertical="center" wrapText="1"/>
    </xf>
    <xf numFmtId="3" fontId="8" fillId="5" borderId="9" xfId="3" applyNumberFormat="1" applyFont="1" applyFill="1" applyBorder="1" applyAlignment="1">
      <alignment horizontal="center" vertical="center" wrapText="1"/>
    </xf>
    <xf numFmtId="4" fontId="3" fillId="0" borderId="18" xfId="3" applyNumberFormat="1" applyFont="1" applyBorder="1" applyAlignment="1">
      <alignment horizontal="justify" vertical="center" wrapText="1"/>
    </xf>
    <xf numFmtId="9" fontId="8" fillId="5" borderId="64" xfId="2" applyFont="1" applyFill="1" applyBorder="1" applyAlignment="1">
      <alignment horizontal="center" vertical="center" wrapText="1"/>
    </xf>
    <xf numFmtId="0" fontId="17" fillId="8" borderId="6" xfId="0" applyFont="1" applyFill="1" applyBorder="1"/>
    <xf numFmtId="0" fontId="17" fillId="8" borderId="7" xfId="0" applyFont="1" applyFill="1" applyBorder="1"/>
    <xf numFmtId="0" fontId="17" fillId="8" borderId="8" xfId="0" applyFont="1" applyFill="1" applyBorder="1"/>
    <xf numFmtId="0" fontId="0" fillId="2" borderId="65" xfId="0" applyFont="1" applyFill="1" applyBorder="1"/>
    <xf numFmtId="0" fontId="0" fillId="2" borderId="66" xfId="0" applyFont="1" applyFill="1" applyBorder="1"/>
    <xf numFmtId="0" fontId="0" fillId="2" borderId="67" xfId="0" applyFont="1" applyFill="1" applyBorder="1"/>
    <xf numFmtId="0" fontId="13" fillId="2" borderId="66" xfId="0" applyFont="1" applyFill="1" applyBorder="1"/>
    <xf numFmtId="164" fontId="0" fillId="2" borderId="5" xfId="1" applyNumberFormat="1" applyFont="1" applyFill="1" applyBorder="1" applyAlignment="1">
      <alignment horizontal="center"/>
    </xf>
    <xf numFmtId="1" fontId="0" fillId="2" borderId="5" xfId="0" applyNumberFormat="1" applyFont="1" applyFill="1" applyBorder="1" applyAlignment="1">
      <alignment horizontal="center"/>
    </xf>
    <xf numFmtId="3" fontId="0" fillId="2" borderId="5" xfId="0" applyNumberFormat="1" applyFont="1" applyFill="1" applyBorder="1" applyAlignment="1">
      <alignment horizontal="center"/>
    </xf>
    <xf numFmtId="0" fontId="0" fillId="2" borderId="68" xfId="0" applyFont="1" applyFill="1" applyBorder="1"/>
    <xf numFmtId="0" fontId="0" fillId="2" borderId="69" xfId="0" applyFont="1" applyFill="1" applyBorder="1" applyAlignment="1">
      <alignment horizontal="center"/>
    </xf>
    <xf numFmtId="0" fontId="0" fillId="2" borderId="69" xfId="0" applyFont="1" applyFill="1" applyBorder="1"/>
    <xf numFmtId="0" fontId="0" fillId="2" borderId="70" xfId="0" applyFont="1" applyFill="1" applyBorder="1"/>
    <xf numFmtId="0" fontId="0" fillId="2" borderId="32" xfId="0" applyFont="1" applyFill="1" applyBorder="1" applyAlignment="1">
      <alignment horizontal="right"/>
    </xf>
    <xf numFmtId="0" fontId="0" fillId="2" borderId="33" xfId="0" applyFont="1" applyFill="1" applyBorder="1"/>
    <xf numFmtId="0" fontId="0" fillId="2" borderId="71" xfId="0" applyFont="1" applyFill="1" applyBorder="1"/>
    <xf numFmtId="0" fontId="0" fillId="2" borderId="11" xfId="0" applyFont="1" applyFill="1" applyBorder="1"/>
    <xf numFmtId="0" fontId="13" fillId="2" borderId="72" xfId="0" applyFont="1" applyFill="1" applyBorder="1"/>
    <xf numFmtId="4" fontId="4" fillId="5" borderId="52" xfId="3" applyNumberFormat="1" applyFont="1" applyFill="1" applyBorder="1" applyAlignment="1">
      <alignment horizontal="center" vertical="center" wrapText="1"/>
    </xf>
    <xf numFmtId="0" fontId="16" fillId="2" borderId="3" xfId="0" applyFont="1" applyFill="1" applyBorder="1"/>
    <xf numFmtId="4" fontId="4" fillId="5" borderId="25" xfId="3" applyNumberFormat="1" applyFont="1" applyFill="1" applyBorder="1" applyAlignment="1">
      <alignment horizontal="center" vertical="center" wrapText="1"/>
    </xf>
    <xf numFmtId="4" fontId="4" fillId="5" borderId="10" xfId="3" applyNumberFormat="1" applyFont="1" applyFill="1" applyBorder="1" applyAlignment="1">
      <alignment horizontal="center" vertical="center" wrapText="1"/>
    </xf>
    <xf numFmtId="4" fontId="4" fillId="5" borderId="16" xfId="3" applyNumberFormat="1" applyFont="1" applyFill="1" applyBorder="1" applyAlignment="1">
      <alignment horizontal="center" vertical="center" wrapText="1"/>
    </xf>
    <xf numFmtId="0" fontId="0" fillId="2" borderId="0" xfId="0" applyFont="1" applyFill="1" applyAlignment="1">
      <alignment horizontal="left"/>
    </xf>
    <xf numFmtId="0" fontId="17" fillId="8" borderId="7" xfId="0" applyFont="1" applyFill="1" applyBorder="1" applyAlignment="1">
      <alignment horizontal="left"/>
    </xf>
    <xf numFmtId="0" fontId="0" fillId="2" borderId="3" xfId="0" applyFont="1" applyFill="1" applyBorder="1" applyAlignment="1">
      <alignment horizontal="left"/>
    </xf>
    <xf numFmtId="0" fontId="0" fillId="2" borderId="0" xfId="0" applyFont="1" applyFill="1" applyBorder="1" applyAlignment="1">
      <alignment horizontal="left"/>
    </xf>
    <xf numFmtId="0" fontId="0" fillId="2" borderId="66" xfId="0" applyFont="1" applyFill="1" applyBorder="1" applyAlignment="1">
      <alignment horizontal="left"/>
    </xf>
    <xf numFmtId="0" fontId="0" fillId="2" borderId="48" xfId="0" applyFont="1" applyFill="1" applyBorder="1" applyAlignment="1">
      <alignment horizontal="left"/>
    </xf>
    <xf numFmtId="0" fontId="8" fillId="3" borderId="27" xfId="3" applyFont="1" applyFill="1" applyBorder="1" applyAlignment="1">
      <alignment vertical="center" wrapText="1"/>
    </xf>
    <xf numFmtId="0" fontId="8" fillId="3" borderId="15" xfId="3" applyFont="1" applyFill="1" applyBorder="1" applyAlignment="1">
      <alignment vertical="center" wrapText="1"/>
    </xf>
    <xf numFmtId="0" fontId="8" fillId="3" borderId="20" xfId="3" applyFont="1" applyFill="1" applyBorder="1" applyAlignment="1">
      <alignment vertical="center" wrapText="1"/>
    </xf>
    <xf numFmtId="0" fontId="0" fillId="2" borderId="1" xfId="0" applyFont="1" applyFill="1" applyBorder="1" applyAlignment="1">
      <alignment horizontal="center" vertical="center"/>
    </xf>
    <xf numFmtId="0" fontId="20" fillId="0" borderId="73" xfId="3" applyFont="1" applyBorder="1" applyAlignment="1">
      <alignment vertical="center" wrapText="1"/>
    </xf>
    <xf numFmtId="0" fontId="20" fillId="0" borderId="60" xfId="3" applyFont="1" applyBorder="1" applyAlignment="1">
      <alignment vertical="center" wrapText="1"/>
    </xf>
    <xf numFmtId="0" fontId="20" fillId="0" borderId="61" xfId="3" applyFont="1" applyBorder="1" applyAlignment="1">
      <alignment vertical="center" wrapText="1"/>
    </xf>
    <xf numFmtId="0" fontId="17" fillId="9" borderId="6" xfId="0" applyFont="1" applyFill="1" applyBorder="1"/>
    <xf numFmtId="0" fontId="17" fillId="9" borderId="7" xfId="0" applyFont="1" applyFill="1" applyBorder="1"/>
    <xf numFmtId="0" fontId="17" fillId="9" borderId="7" xfId="0" applyFont="1" applyFill="1" applyBorder="1" applyAlignment="1">
      <alignment horizontal="center" vertical="center"/>
    </xf>
    <xf numFmtId="0" fontId="17" fillId="9" borderId="8" xfId="0" applyFont="1" applyFill="1" applyBorder="1"/>
    <xf numFmtId="3" fontId="8" fillId="3" borderId="56" xfId="4" applyNumberFormat="1" applyFont="1" applyFill="1" applyBorder="1" applyAlignment="1">
      <alignment horizontal="center" vertical="center" wrapText="1"/>
    </xf>
    <xf numFmtId="9" fontId="8" fillId="5" borderId="62" xfId="2" applyFont="1" applyFill="1" applyBorder="1" applyAlignment="1">
      <alignment horizontal="center" vertical="center" wrapText="1"/>
    </xf>
    <xf numFmtId="0" fontId="8" fillId="3" borderId="31" xfId="3" applyFont="1" applyFill="1" applyBorder="1" applyAlignment="1">
      <alignment horizontal="center" vertical="center" wrapText="1"/>
    </xf>
    <xf numFmtId="0" fontId="8" fillId="3" borderId="56" xfId="3" applyFont="1" applyFill="1" applyBorder="1" applyAlignment="1">
      <alignment horizontal="left" vertical="center" wrapText="1"/>
    </xf>
    <xf numFmtId="0" fontId="8" fillId="3" borderId="56" xfId="3" applyFont="1" applyFill="1" applyBorder="1" applyAlignment="1">
      <alignment horizontal="center" vertical="center" wrapText="1"/>
    </xf>
    <xf numFmtId="168" fontId="8" fillId="3" borderId="56" xfId="4" applyNumberFormat="1" applyFont="1" applyFill="1" applyBorder="1" applyAlignment="1">
      <alignment horizontal="center" vertical="center" wrapText="1"/>
    </xf>
    <xf numFmtId="15" fontId="8" fillId="3" borderId="10" xfId="3" applyNumberFormat="1" applyFont="1" applyFill="1" applyBorder="1" applyAlignment="1">
      <alignment horizontal="center" vertical="center" wrapText="1"/>
    </xf>
    <xf numFmtId="4" fontId="8" fillId="5" borderId="10" xfId="3" applyNumberFormat="1" applyFont="1" applyFill="1" applyBorder="1" applyAlignment="1">
      <alignment horizontal="center" vertical="center" wrapText="1"/>
    </xf>
    <xf numFmtId="9" fontId="8" fillId="5" borderId="10" xfId="2" applyFont="1" applyFill="1" applyBorder="1" applyAlignment="1">
      <alignment horizontal="center" vertical="center" wrapText="1"/>
    </xf>
    <xf numFmtId="4" fontId="3" fillId="0" borderId="14" xfId="3" applyNumberFormat="1" applyFont="1" applyBorder="1" applyAlignment="1">
      <alignment vertical="center" wrapText="1"/>
    </xf>
    <xf numFmtId="0" fontId="8" fillId="3" borderId="74" xfId="3" applyFont="1" applyFill="1" applyBorder="1" applyAlignment="1">
      <alignment horizontal="center" vertical="center" wrapText="1"/>
    </xf>
    <xf numFmtId="0" fontId="8" fillId="3" borderId="75" xfId="3" applyFont="1" applyFill="1" applyBorder="1" applyAlignment="1">
      <alignment horizontal="left" vertical="center" wrapText="1"/>
    </xf>
    <xf numFmtId="0" fontId="8" fillId="3" borderId="75" xfId="3" applyFont="1" applyFill="1" applyBorder="1" applyAlignment="1">
      <alignment horizontal="center" vertical="center" wrapText="1"/>
    </xf>
    <xf numFmtId="9" fontId="8" fillId="3" borderId="75" xfId="4" applyFont="1" applyFill="1" applyBorder="1" applyAlignment="1">
      <alignment horizontal="center" vertical="center" wrapText="1"/>
    </xf>
    <xf numFmtId="168" fontId="8" fillId="3" borderId="75" xfId="4" applyNumberFormat="1" applyFont="1" applyFill="1" applyBorder="1" applyAlignment="1">
      <alignment horizontal="center" vertical="center" wrapText="1"/>
    </xf>
    <xf numFmtId="15" fontId="8" fillId="3" borderId="76" xfId="3" applyNumberFormat="1" applyFont="1" applyFill="1" applyBorder="1" applyAlignment="1">
      <alignment horizontal="center" vertical="center" wrapText="1"/>
    </xf>
    <xf numFmtId="0" fontId="8" fillId="3" borderId="76" xfId="1" applyNumberFormat="1" applyFont="1" applyFill="1" applyBorder="1" applyAlignment="1">
      <alignment horizontal="center" vertical="center" wrapText="1"/>
    </xf>
    <xf numFmtId="4" fontId="8" fillId="5" borderId="76" xfId="3" applyNumberFormat="1" applyFont="1" applyFill="1" applyBorder="1" applyAlignment="1">
      <alignment horizontal="center" vertical="center" wrapText="1"/>
    </xf>
    <xf numFmtId="4" fontId="4" fillId="5" borderId="76" xfId="3" applyNumberFormat="1" applyFont="1" applyFill="1" applyBorder="1" applyAlignment="1">
      <alignment horizontal="center" vertical="center" wrapText="1"/>
    </xf>
    <xf numFmtId="169" fontId="8" fillId="4" borderId="76" xfId="3" applyNumberFormat="1" applyFont="1" applyFill="1" applyBorder="1" applyAlignment="1">
      <alignment horizontal="center" vertical="center" wrapText="1"/>
    </xf>
    <xf numFmtId="3" fontId="8" fillId="5" borderId="76" xfId="3" applyNumberFormat="1" applyFont="1" applyFill="1" applyBorder="1" applyAlignment="1">
      <alignment horizontal="center" vertical="center" wrapText="1"/>
    </xf>
    <xf numFmtId="9" fontId="8" fillId="5" borderId="76" xfId="2" applyFont="1" applyFill="1" applyBorder="1" applyAlignment="1">
      <alignment horizontal="center" vertical="center" wrapText="1"/>
    </xf>
    <xf numFmtId="4" fontId="3" fillId="0" borderId="77" xfId="3" applyNumberFormat="1" applyFont="1" applyBorder="1" applyAlignment="1">
      <alignment vertical="center" wrapText="1"/>
    </xf>
    <xf numFmtId="0" fontId="20" fillId="3" borderId="76" xfId="3" applyFont="1" applyFill="1" applyBorder="1" applyAlignment="1">
      <alignment horizontal="center" vertical="center" wrapText="1"/>
    </xf>
    <xf numFmtId="0" fontId="20" fillId="3" borderId="76" xfId="3" applyFont="1" applyFill="1" applyBorder="1" applyAlignment="1">
      <alignment horizontal="justify" vertical="center" wrapText="1"/>
    </xf>
    <xf numFmtId="9" fontId="20" fillId="3" borderId="76" xfId="4" applyFont="1" applyFill="1" applyBorder="1" applyAlignment="1">
      <alignment horizontal="center" vertical="center" wrapText="1"/>
    </xf>
    <xf numFmtId="15" fontId="20" fillId="3" borderId="76" xfId="3" applyNumberFormat="1" applyFont="1" applyFill="1" applyBorder="1" applyAlignment="1">
      <alignment horizontal="center" vertical="center" wrapText="1"/>
    </xf>
    <xf numFmtId="4" fontId="20" fillId="5" borderId="76" xfId="3" applyNumberFormat="1" applyFont="1" applyFill="1" applyBorder="1" applyAlignment="1">
      <alignment horizontal="center" vertical="center" wrapText="1"/>
    </xf>
    <xf numFmtId="0" fontId="16" fillId="2" borderId="0" xfId="0" applyFont="1" applyFill="1"/>
    <xf numFmtId="0" fontId="21" fillId="9" borderId="6" xfId="0" applyFont="1" applyFill="1" applyBorder="1"/>
    <xf numFmtId="0" fontId="21" fillId="9" borderId="7" xfId="0" applyFont="1" applyFill="1" applyBorder="1"/>
    <xf numFmtId="0" fontId="21" fillId="9" borderId="7" xfId="0" applyFont="1" applyFill="1" applyBorder="1" applyAlignment="1">
      <alignment horizontal="center" vertical="center"/>
    </xf>
    <xf numFmtId="0" fontId="21" fillId="9" borderId="8" xfId="0" applyFont="1" applyFill="1" applyBorder="1"/>
    <xf numFmtId="0" fontId="0" fillId="2" borderId="0" xfId="0" applyFont="1" applyFill="1" applyAlignment="1">
      <alignment wrapText="1"/>
    </xf>
    <xf numFmtId="0" fontId="0" fillId="2" borderId="0" xfId="0" applyFont="1" applyFill="1" applyAlignment="1">
      <alignment horizontal="left" wrapText="1"/>
    </xf>
    <xf numFmtId="0" fontId="0" fillId="2" borderId="74" xfId="0" applyFont="1" applyFill="1" applyBorder="1" applyAlignment="1">
      <alignment wrapText="1"/>
    </xf>
    <xf numFmtId="0" fontId="0" fillId="2" borderId="76" xfId="0" applyFont="1" applyFill="1" applyBorder="1" applyAlignment="1">
      <alignment horizontal="center" wrapText="1"/>
    </xf>
    <xf numFmtId="43" fontId="0" fillId="2" borderId="77" xfId="1" applyFont="1" applyFill="1" applyBorder="1" applyAlignment="1">
      <alignment horizontal="center" wrapText="1"/>
    </xf>
    <xf numFmtId="0" fontId="0" fillId="2" borderId="78" xfId="0" applyFont="1" applyFill="1" applyBorder="1" applyAlignment="1">
      <alignment horizontal="right" wrapText="1"/>
    </xf>
    <xf numFmtId="164" fontId="0" fillId="2" borderId="79" xfId="1" applyNumberFormat="1" applyFont="1" applyFill="1" applyBorder="1" applyAlignment="1">
      <alignment horizontal="center" wrapText="1"/>
    </xf>
    <xf numFmtId="164" fontId="0" fillId="2" borderId="80" xfId="1" applyNumberFormat="1" applyFont="1" applyFill="1" applyBorder="1" applyAlignment="1">
      <alignment horizontal="center" wrapText="1"/>
    </xf>
    <xf numFmtId="164" fontId="0" fillId="2" borderId="5" xfId="1" applyNumberFormat="1" applyFont="1" applyFill="1" applyBorder="1" applyAlignment="1">
      <alignment horizontal="center" wrapText="1"/>
    </xf>
    <xf numFmtId="164" fontId="0" fillId="2" borderId="33" xfId="1" applyNumberFormat="1" applyFont="1" applyFill="1" applyBorder="1" applyAlignment="1">
      <alignment horizontal="left" wrapText="1"/>
    </xf>
    <xf numFmtId="164" fontId="0" fillId="2" borderId="11" xfId="1" applyNumberFormat="1" applyFont="1" applyFill="1" applyBorder="1" applyAlignment="1">
      <alignment horizontal="center" wrapText="1"/>
    </xf>
    <xf numFmtId="164" fontId="0" fillId="2" borderId="72" xfId="1" applyNumberFormat="1" applyFont="1" applyFill="1" applyBorder="1" applyAlignment="1">
      <alignment horizontal="left" wrapText="1"/>
    </xf>
    <xf numFmtId="0" fontId="9" fillId="2" borderId="1" xfId="0" applyFont="1" applyFill="1" applyBorder="1" applyAlignment="1">
      <alignment horizontal="center" wrapText="1"/>
    </xf>
    <xf numFmtId="0" fontId="0" fillId="10" borderId="69"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0" fillId="11" borderId="69"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11" xfId="0" applyFont="1" applyFill="1" applyBorder="1" applyAlignment="1">
      <alignment horizontal="center" vertical="center" wrapText="1"/>
    </xf>
    <xf numFmtId="0" fontId="0" fillId="10" borderId="33" xfId="0" applyFont="1" applyFill="1" applyBorder="1" applyAlignment="1">
      <alignment horizontal="center" wrapText="1"/>
    </xf>
    <xf numFmtId="0" fontId="2" fillId="10" borderId="72" xfId="0" applyFont="1" applyFill="1" applyBorder="1" applyAlignment="1">
      <alignment horizontal="center" vertical="center" wrapText="1"/>
    </xf>
    <xf numFmtId="0" fontId="0" fillId="2" borderId="8" xfId="0" applyFont="1" applyFill="1" applyBorder="1" applyAlignment="1">
      <alignment wrapText="1"/>
    </xf>
    <xf numFmtId="3" fontId="0" fillId="11" borderId="33" xfId="0" applyNumberFormat="1" applyFont="1" applyFill="1" applyBorder="1" applyAlignment="1">
      <alignment horizontal="center" vertical="center" wrapText="1"/>
    </xf>
    <xf numFmtId="0" fontId="0" fillId="2" borderId="4" xfId="0" applyFont="1" applyFill="1" applyBorder="1" applyAlignment="1">
      <alignment wrapText="1"/>
    </xf>
    <xf numFmtId="0" fontId="0" fillId="2" borderId="2" xfId="0" applyFont="1" applyFill="1" applyBorder="1" applyAlignment="1">
      <alignment wrapText="1"/>
    </xf>
    <xf numFmtId="0" fontId="0" fillId="2" borderId="6" xfId="0" applyFont="1" applyFill="1" applyBorder="1" applyAlignment="1">
      <alignment wrapText="1"/>
    </xf>
    <xf numFmtId="0" fontId="0" fillId="2" borderId="7" xfId="0" applyFont="1" applyFill="1" applyBorder="1" applyAlignment="1">
      <alignment wrapText="1"/>
    </xf>
    <xf numFmtId="0" fontId="0" fillId="10" borderId="70" xfId="0" applyFont="1" applyFill="1" applyBorder="1" applyAlignment="1">
      <alignment wrapText="1"/>
    </xf>
    <xf numFmtId="0" fontId="0" fillId="10" borderId="33" xfId="0" applyFont="1" applyFill="1" applyBorder="1" applyAlignment="1">
      <alignment wrapText="1"/>
    </xf>
    <xf numFmtId="0" fontId="0" fillId="4" borderId="74" xfId="0" applyFont="1" applyFill="1" applyBorder="1" applyAlignment="1">
      <alignment horizontal="center" wrapText="1"/>
    </xf>
    <xf numFmtId="0" fontId="0" fillId="4" borderId="76" xfId="0" applyFont="1" applyFill="1" applyBorder="1" applyAlignment="1">
      <alignment horizontal="center" wrapText="1"/>
    </xf>
    <xf numFmtId="0" fontId="0" fillId="4" borderId="77" xfId="0" applyFont="1" applyFill="1" applyBorder="1" applyAlignment="1">
      <alignment horizontal="center" wrapText="1"/>
    </xf>
    <xf numFmtId="0" fontId="0" fillId="10" borderId="54" xfId="0" applyFont="1" applyFill="1" applyBorder="1" applyAlignment="1">
      <alignment horizontal="center" vertical="center" wrapText="1"/>
    </xf>
    <xf numFmtId="0" fontId="0" fillId="2" borderId="45" xfId="0" applyFont="1" applyFill="1" applyBorder="1" applyAlignment="1">
      <alignment wrapText="1"/>
    </xf>
    <xf numFmtId="0" fontId="0" fillId="2" borderId="84" xfId="0" applyFont="1" applyFill="1" applyBorder="1" applyAlignment="1">
      <alignment wrapText="1"/>
    </xf>
    <xf numFmtId="0" fontId="0" fillId="2" borderId="10" xfId="0" applyFont="1" applyFill="1" applyBorder="1" applyAlignment="1">
      <alignment wrapText="1"/>
    </xf>
    <xf numFmtId="0" fontId="0" fillId="2" borderId="14" xfId="0" applyFont="1" applyFill="1" applyBorder="1" applyAlignment="1">
      <alignment wrapText="1"/>
    </xf>
    <xf numFmtId="0" fontId="0" fillId="4" borderId="58" xfId="0" applyFont="1" applyFill="1" applyBorder="1" applyAlignment="1">
      <alignment horizontal="center" wrapText="1"/>
    </xf>
    <xf numFmtId="0" fontId="0" fillId="4" borderId="82" xfId="0" applyFont="1" applyFill="1" applyBorder="1" applyAlignment="1">
      <alignment horizontal="center" wrapText="1"/>
    </xf>
    <xf numFmtId="3" fontId="0" fillId="11" borderId="5" xfId="0" applyNumberFormat="1" applyFont="1" applyFill="1" applyBorder="1" applyAlignment="1">
      <alignment horizontal="center" vertical="center" wrapText="1"/>
    </xf>
    <xf numFmtId="0" fontId="0" fillId="10" borderId="5" xfId="0" applyFont="1" applyFill="1" applyBorder="1" applyAlignment="1">
      <alignment horizontal="center" wrapText="1"/>
    </xf>
    <xf numFmtId="0" fontId="16" fillId="11" borderId="69" xfId="0" applyFont="1" applyFill="1" applyBorder="1" applyAlignment="1">
      <alignment horizontal="center" wrapText="1"/>
    </xf>
    <xf numFmtId="0" fontId="16" fillId="11" borderId="70" xfId="0" applyFont="1" applyFill="1" applyBorder="1" applyAlignment="1">
      <alignment horizontal="center" wrapText="1"/>
    </xf>
    <xf numFmtId="0" fontId="0" fillId="11" borderId="33"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0" fillId="4" borderId="0" xfId="0" applyFont="1" applyFill="1" applyBorder="1" applyAlignment="1">
      <alignment horizontal="center" wrapText="1"/>
    </xf>
    <xf numFmtId="0" fontId="16" fillId="11" borderId="85" xfId="0" applyFont="1" applyFill="1" applyBorder="1" applyAlignment="1">
      <alignment horizontal="center" wrapText="1"/>
    </xf>
    <xf numFmtId="0" fontId="0" fillId="11" borderId="86" xfId="0" applyFont="1" applyFill="1" applyBorder="1" applyAlignment="1">
      <alignment horizontal="center" vertical="center" wrapText="1"/>
    </xf>
    <xf numFmtId="3" fontId="0" fillId="11" borderId="86" xfId="0" applyNumberFormat="1" applyFont="1" applyFill="1" applyBorder="1" applyAlignment="1">
      <alignment horizontal="center" vertical="center" wrapText="1"/>
    </xf>
    <xf numFmtId="0" fontId="0" fillId="10" borderId="86" xfId="0" applyFont="1" applyFill="1" applyBorder="1" applyAlignment="1">
      <alignment horizontal="center" wrapText="1"/>
    </xf>
    <xf numFmtId="0" fontId="2" fillId="10" borderId="87" xfId="0" applyFont="1" applyFill="1" applyBorder="1" applyAlignment="1">
      <alignment horizontal="center" vertical="center" wrapText="1"/>
    </xf>
    <xf numFmtId="0" fontId="0" fillId="2" borderId="88" xfId="0" applyFont="1" applyFill="1" applyBorder="1" applyAlignment="1">
      <alignment wrapText="1"/>
    </xf>
    <xf numFmtId="0" fontId="0" fillId="2" borderId="56" xfId="0" applyFont="1" applyFill="1" applyBorder="1" applyAlignment="1">
      <alignment wrapText="1"/>
    </xf>
    <xf numFmtId="0" fontId="0" fillId="11" borderId="70" xfId="0" applyFont="1" applyFill="1" applyBorder="1" applyAlignment="1">
      <alignment horizontal="left" wrapText="1"/>
    </xf>
    <xf numFmtId="0" fontId="0" fillId="11" borderId="33" xfId="0" applyFont="1" applyFill="1" applyBorder="1" applyAlignment="1">
      <alignment horizontal="left" wrapText="1"/>
    </xf>
    <xf numFmtId="0" fontId="0" fillId="11" borderId="72" xfId="0" applyFont="1" applyFill="1" applyBorder="1" applyAlignment="1">
      <alignment horizontal="left" wrapText="1"/>
    </xf>
    <xf numFmtId="0" fontId="0" fillId="10" borderId="83" xfId="0" applyFont="1" applyFill="1" applyBorder="1" applyAlignment="1">
      <alignment wrapText="1"/>
    </xf>
    <xf numFmtId="9" fontId="0" fillId="2" borderId="32" xfId="0" applyNumberFormat="1" applyFont="1" applyFill="1" applyBorder="1" applyAlignment="1">
      <alignment horizontal="right" wrapText="1"/>
    </xf>
    <xf numFmtId="9" fontId="0" fillId="2" borderId="71" xfId="0" applyNumberFormat="1" applyFont="1" applyFill="1" applyBorder="1" applyAlignment="1">
      <alignment horizontal="right" wrapText="1"/>
    </xf>
    <xf numFmtId="0" fontId="15"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justify" vertical="center" wrapText="1"/>
    </xf>
    <xf numFmtId="0" fontId="0" fillId="2" borderId="58" xfId="0" applyFont="1" applyFill="1" applyBorder="1" applyAlignment="1">
      <alignment horizontal="left" vertical="top" wrapText="1"/>
    </xf>
    <xf numFmtId="0" fontId="0" fillId="2" borderId="0" xfId="0" applyFont="1" applyFill="1" applyAlignment="1">
      <alignment horizontal="left" vertical="top" wrapText="1"/>
    </xf>
    <xf numFmtId="0" fontId="0" fillId="2" borderId="45" xfId="0" applyFont="1" applyFill="1" applyBorder="1" applyAlignment="1">
      <alignment horizontal="left" wrapText="1"/>
    </xf>
    <xf numFmtId="0" fontId="0" fillId="2" borderId="10" xfId="0" applyFont="1" applyFill="1" applyBorder="1" applyAlignment="1">
      <alignment horizontal="left"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11" borderId="30" xfId="0" applyFont="1" applyFill="1" applyBorder="1" applyAlignment="1">
      <alignment horizontal="center" textRotation="90" wrapText="1"/>
    </xf>
    <xf numFmtId="0" fontId="0" fillId="11" borderId="81" xfId="0" applyFont="1" applyFill="1" applyBorder="1" applyAlignment="1">
      <alignment horizontal="center" textRotation="90" wrapText="1"/>
    </xf>
    <xf numFmtId="0" fontId="0" fillId="11" borderId="31" xfId="0" applyFont="1" applyFill="1" applyBorder="1" applyAlignment="1">
      <alignment horizontal="center" textRotation="90" wrapText="1"/>
    </xf>
    <xf numFmtId="0" fontId="0" fillId="10" borderId="30" xfId="0" applyFont="1" applyFill="1" applyBorder="1" applyAlignment="1">
      <alignment horizontal="center" textRotation="90" wrapText="1"/>
    </xf>
    <xf numFmtId="0" fontId="0" fillId="10" borderId="81" xfId="0" applyFont="1" applyFill="1" applyBorder="1" applyAlignment="1">
      <alignment horizontal="center" textRotation="90"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3" fontId="8" fillId="5" borderId="9" xfId="3" applyNumberFormat="1" applyFont="1" applyFill="1" applyBorder="1" applyAlignment="1">
      <alignment horizontal="center" vertical="center" wrapText="1"/>
    </xf>
    <xf numFmtId="3" fontId="8" fillId="5" borderId="45" xfId="3" applyNumberFormat="1" applyFont="1" applyFill="1" applyBorder="1" applyAlignment="1">
      <alignment horizontal="center" vertical="center" wrapText="1"/>
    </xf>
    <xf numFmtId="3" fontId="8" fillId="5" borderId="10" xfId="3"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57" xfId="0" applyFont="1" applyFill="1" applyBorder="1" applyAlignment="1">
      <alignment horizontal="center" vertical="center" wrapText="1"/>
    </xf>
    <xf numFmtId="1" fontId="0" fillId="2" borderId="55" xfId="0" applyNumberFormat="1" applyFill="1" applyBorder="1" applyAlignment="1">
      <alignment horizontal="center" vertical="center"/>
    </xf>
    <xf numFmtId="1" fontId="0" fillId="2" borderId="45" xfId="0" applyNumberFormat="1" applyFill="1" applyBorder="1" applyAlignment="1">
      <alignment horizontal="center" vertical="center"/>
    </xf>
    <xf numFmtId="1" fontId="0" fillId="2" borderId="10" xfId="0" applyNumberFormat="1" applyFill="1" applyBorder="1" applyAlignment="1">
      <alignment horizontal="center" vertical="center"/>
    </xf>
    <xf numFmtId="4" fontId="3" fillId="0" borderId="18" xfId="3" applyNumberFormat="1" applyFont="1" applyFill="1" applyBorder="1" applyAlignment="1">
      <alignment vertical="center" wrapText="1"/>
    </xf>
    <xf numFmtId="4" fontId="3" fillId="0" borderId="14" xfId="3" applyNumberFormat="1" applyFont="1" applyFill="1" applyBorder="1" applyAlignment="1">
      <alignment vertical="center" wrapText="1"/>
    </xf>
    <xf numFmtId="4" fontId="3" fillId="0" borderId="53" xfId="3" applyNumberFormat="1" applyFont="1" applyFill="1" applyBorder="1" applyAlignment="1">
      <alignment horizontal="justify" vertical="center" wrapText="1"/>
    </xf>
    <xf numFmtId="4" fontId="3" fillId="0" borderId="22" xfId="3" applyNumberFormat="1" applyFont="1" applyFill="1" applyBorder="1" applyAlignment="1">
      <alignment horizontal="justify" vertical="center" wrapText="1"/>
    </xf>
    <xf numFmtId="4" fontId="3" fillId="0" borderId="53" xfId="3" applyNumberFormat="1" applyFont="1" applyFill="1" applyBorder="1" applyAlignment="1">
      <alignment vertical="center" wrapText="1"/>
    </xf>
  </cellXfs>
  <cellStyles count="13">
    <cellStyle name="Millares" xfId="1" builtinId="3"/>
    <cellStyle name="Millares 2" xfId="6"/>
    <cellStyle name="Moneda 2" xfId="7"/>
    <cellStyle name="Normal" xfId="0" builtinId="0"/>
    <cellStyle name="Normal 2" xfId="3"/>
    <cellStyle name="Normal 2 2" xfId="5"/>
    <cellStyle name="Normal 2 5" xfId="8"/>
    <cellStyle name="Normal 2_Kresidual" xfId="9"/>
    <cellStyle name="Normal 3" xfId="10"/>
    <cellStyle name="Normal 4" xfId="11"/>
    <cellStyle name="Porcentual" xfId="2" builtinId="5"/>
    <cellStyle name="Porcentual 2" xfId="4"/>
    <cellStyle name="Porcentual 3" xfId="12"/>
  </cellStyles>
  <dxfs count="656">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FRODR~1\AppData\Local\Temp\VJ-VGC-CM-2014%20-%20Centronor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I\AppData\Local\Temp\DIRINFRA-027-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LISTA PROPONENTES"/>
      <sheetName val="PRESUPUESTOS"/>
      <sheetName val="PROPONENTES"/>
      <sheetName val="KRC"/>
      <sheetName val="EXPER.GRAL"/>
      <sheetName val="RESUMEN EXP. GENERAL"/>
      <sheetName val="EXP.ESPECIFICA (2)"/>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VJ-VE-CM-001-2014</v>
          </cell>
        </row>
        <row r="7">
          <cell r="B7" t="str">
            <v>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DIRECCIÓN DE INFRAESTRUCTURA</v>
          </cell>
          <cell r="I2" t="str">
            <v>CONSORCIO</v>
          </cell>
        </row>
        <row r="3">
          <cell r="I3" t="str">
            <v>UNIÓN TEMPORAL</v>
          </cell>
        </row>
        <row r="4">
          <cell r="I4" t="str">
            <v>INTERESADO PERSONA NATURAL O JURIDICA</v>
          </cell>
        </row>
      </sheetData>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D2" t="str">
            <v>PROFESIONAL ESPECIALISTA CATEGORIA 2</v>
          </cell>
          <cell r="E2" t="str">
            <v>ECONOMISTA</v>
          </cell>
        </row>
        <row r="3">
          <cell r="D3" t="str">
            <v>PROFESIONAL CATEGORIA 3</v>
          </cell>
          <cell r="E3" t="str">
            <v>ING. ELECTRONICO</v>
          </cell>
        </row>
        <row r="4">
          <cell r="D4" t="str">
            <v>PROFESIONAL ESPECIALISTA CATEGORIA 3</v>
          </cell>
          <cell r="E4" t="str">
            <v>ECOLOGO</v>
          </cell>
        </row>
        <row r="5">
          <cell r="D5" t="str">
            <v>PROFESIONAL CATEGORIA 4</v>
          </cell>
          <cell r="E5" t="str">
            <v>ING. AMBIENTAL</v>
          </cell>
        </row>
        <row r="6">
          <cell r="E6" t="str">
            <v>ING. CIVIL</v>
          </cell>
        </row>
        <row r="7">
          <cell r="E7" t="str">
            <v>ING. DE PETROLEOS</v>
          </cell>
        </row>
        <row r="8">
          <cell r="E8" t="str">
            <v>ING. DE SISTEMAS</v>
          </cell>
        </row>
        <row r="9">
          <cell r="E9" t="str">
            <v>ING. DE VIAS Y TRANSPORTE</v>
          </cell>
        </row>
        <row r="10">
          <cell r="E10" t="str">
            <v>ING. ELECTRICO</v>
          </cell>
        </row>
        <row r="11">
          <cell r="E11" t="str">
            <v>ING. ELECTRONICA</v>
          </cell>
        </row>
        <row r="12">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216"/>
  <sheetViews>
    <sheetView workbookViewId="0">
      <selection activeCell="F41" sqref="F41"/>
    </sheetView>
  </sheetViews>
  <sheetFormatPr baseColWidth="10" defaultColWidth="11.42578125" defaultRowHeight="14.25"/>
  <cols>
    <col min="1" max="1" width="11.42578125" style="54"/>
    <col min="2" max="2" width="3.28515625" style="54" bestFit="1" customWidth="1"/>
    <col min="3" max="3" width="60.28515625" style="54" customWidth="1"/>
    <col min="4" max="4" width="4.85546875" style="54" bestFit="1" customWidth="1"/>
    <col min="5" max="16384" width="11.42578125" style="54"/>
  </cols>
  <sheetData>
    <row r="1" spans="1:4" ht="15">
      <c r="B1" s="279" t="s">
        <v>0</v>
      </c>
      <c r="C1" s="279"/>
      <c r="D1" s="279"/>
    </row>
    <row r="4" spans="1:4" ht="15">
      <c r="B4" s="279" t="s">
        <v>1</v>
      </c>
      <c r="C4" s="279"/>
      <c r="D4" s="279"/>
    </row>
    <row r="6" spans="1:4" ht="15">
      <c r="B6" s="279" t="s">
        <v>32</v>
      </c>
      <c r="C6" s="279"/>
      <c r="D6" s="279"/>
    </row>
    <row r="8" spans="1:4" ht="137.25" customHeight="1">
      <c r="B8" s="280" t="s">
        <v>31</v>
      </c>
      <c r="C8" s="280"/>
      <c r="D8" s="280"/>
    </row>
    <row r="10" spans="1:4" ht="15">
      <c r="B10" s="279" t="s">
        <v>33</v>
      </c>
      <c r="C10" s="279"/>
      <c r="D10" s="279"/>
    </row>
    <row r="11" spans="1:4" ht="15">
      <c r="B11" s="279" t="s">
        <v>34</v>
      </c>
      <c r="C11" s="279"/>
      <c r="D11" s="279"/>
    </row>
    <row r="12" spans="1:4" ht="15" thickBot="1">
      <c r="B12" s="55"/>
      <c r="C12" s="55"/>
      <c r="D12" s="55"/>
    </row>
    <row r="13" spans="1:4" ht="15.75" thickTop="1" thickBot="1">
      <c r="B13" s="56"/>
      <c r="C13" s="56"/>
      <c r="D13" s="56"/>
    </row>
    <row r="14" spans="1:4" ht="15.75" thickTop="1">
      <c r="A14" s="57"/>
      <c r="B14" s="58">
        <v>1</v>
      </c>
      <c r="C14" s="59" t="s">
        <v>35</v>
      </c>
      <c r="D14" s="60">
        <f>SUM(D15:D17)</f>
        <v>1</v>
      </c>
    </row>
    <row r="15" spans="1:4">
      <c r="B15" s="61"/>
      <c r="C15" s="62" t="s">
        <v>36</v>
      </c>
      <c r="D15" s="63">
        <v>0.51</v>
      </c>
    </row>
    <row r="16" spans="1:4">
      <c r="B16" s="61"/>
      <c r="C16" s="62" t="s">
        <v>37</v>
      </c>
      <c r="D16" s="63">
        <v>0.25</v>
      </c>
    </row>
    <row r="17" spans="1:4">
      <c r="B17" s="61"/>
      <c r="C17" s="62" t="s">
        <v>38</v>
      </c>
      <c r="D17" s="63">
        <v>0.24</v>
      </c>
    </row>
    <row r="18" spans="1:4">
      <c r="B18" s="64">
        <v>2</v>
      </c>
      <c r="C18" s="65" t="s">
        <v>39</v>
      </c>
      <c r="D18" s="66">
        <f>SUM(D19:D20)</f>
        <v>1</v>
      </c>
    </row>
    <row r="19" spans="1:4">
      <c r="B19" s="61"/>
      <c r="C19" s="62" t="s">
        <v>104</v>
      </c>
      <c r="D19" s="63">
        <v>0.6</v>
      </c>
    </row>
    <row r="20" spans="1:4">
      <c r="B20" s="61"/>
      <c r="C20" s="62" t="s">
        <v>105</v>
      </c>
      <c r="D20" s="63">
        <v>0.4</v>
      </c>
    </row>
    <row r="21" spans="1:4" ht="15">
      <c r="A21" s="57"/>
      <c r="B21" s="64">
        <v>3</v>
      </c>
      <c r="C21" s="65" t="s">
        <v>40</v>
      </c>
      <c r="D21" s="66">
        <f>SUM(D22:D23)</f>
        <v>1</v>
      </c>
    </row>
    <row r="22" spans="1:4">
      <c r="B22" s="61"/>
      <c r="C22" s="62" t="s">
        <v>41</v>
      </c>
      <c r="D22" s="63">
        <v>0.51</v>
      </c>
    </row>
    <row r="23" spans="1:4">
      <c r="B23" s="61"/>
      <c r="C23" s="62" t="s">
        <v>42</v>
      </c>
      <c r="D23" s="63">
        <v>0.49</v>
      </c>
    </row>
    <row r="24" spans="1:4">
      <c r="B24" s="64">
        <v>4</v>
      </c>
      <c r="C24" s="65" t="s">
        <v>43</v>
      </c>
      <c r="D24" s="66">
        <f>SUM(D25:D27)</f>
        <v>1</v>
      </c>
    </row>
    <row r="25" spans="1:4">
      <c r="B25" s="61"/>
      <c r="C25" s="62" t="s">
        <v>44</v>
      </c>
      <c r="D25" s="63">
        <v>0.51</v>
      </c>
    </row>
    <row r="26" spans="1:4">
      <c r="B26" s="61"/>
      <c r="C26" s="62" t="s">
        <v>45</v>
      </c>
      <c r="D26" s="63">
        <v>0.25</v>
      </c>
    </row>
    <row r="27" spans="1:4">
      <c r="B27" s="61"/>
      <c r="C27" s="62" t="s">
        <v>46</v>
      </c>
      <c r="D27" s="63">
        <v>0.24</v>
      </c>
    </row>
    <row r="28" spans="1:4">
      <c r="B28" s="64">
        <v>5</v>
      </c>
      <c r="C28" s="65" t="s">
        <v>47</v>
      </c>
      <c r="D28" s="66">
        <f>SUM(D29:D30)</f>
        <v>1</v>
      </c>
    </row>
    <row r="29" spans="1:4">
      <c r="B29" s="61"/>
      <c r="C29" s="62" t="s">
        <v>48</v>
      </c>
      <c r="D29" s="63">
        <v>0.51</v>
      </c>
    </row>
    <row r="30" spans="1:4">
      <c r="B30" s="61"/>
      <c r="C30" s="62" t="s">
        <v>49</v>
      </c>
      <c r="D30" s="63">
        <v>0.49</v>
      </c>
    </row>
    <row r="31" spans="1:4">
      <c r="B31" s="64">
        <v>6</v>
      </c>
      <c r="C31" s="65" t="s">
        <v>50</v>
      </c>
      <c r="D31" s="66">
        <f>SUM(D32:D33)</f>
        <v>1</v>
      </c>
    </row>
    <row r="32" spans="1:4">
      <c r="B32" s="61"/>
      <c r="C32" s="62" t="s">
        <v>51</v>
      </c>
      <c r="D32" s="63">
        <v>0.51</v>
      </c>
    </row>
    <row r="33" spans="2:4">
      <c r="B33" s="61"/>
      <c r="C33" s="62" t="s">
        <v>171</v>
      </c>
      <c r="D33" s="63">
        <v>0.49</v>
      </c>
    </row>
    <row r="34" spans="2:4">
      <c r="B34" s="64">
        <v>7</v>
      </c>
      <c r="C34" s="65" t="s">
        <v>52</v>
      </c>
      <c r="D34" s="66">
        <f>SUM(D35:D36)</f>
        <v>1</v>
      </c>
    </row>
    <row r="35" spans="2:4">
      <c r="B35" s="61"/>
      <c r="C35" s="62" t="s">
        <v>53</v>
      </c>
      <c r="D35" s="63">
        <v>0.7</v>
      </c>
    </row>
    <row r="36" spans="2:4">
      <c r="B36" s="61"/>
      <c r="C36" s="62" t="s">
        <v>54</v>
      </c>
      <c r="D36" s="63">
        <v>0.3</v>
      </c>
    </row>
    <row r="37" spans="2:4">
      <c r="B37" s="64">
        <v>8</v>
      </c>
      <c r="C37" s="65" t="s">
        <v>55</v>
      </c>
      <c r="D37" s="66">
        <f>SUM(D38:D40)</f>
        <v>1</v>
      </c>
    </row>
    <row r="38" spans="2:4">
      <c r="B38" s="61"/>
      <c r="C38" s="62" t="s">
        <v>56</v>
      </c>
      <c r="D38" s="63">
        <v>0.51</v>
      </c>
    </row>
    <row r="39" spans="2:4">
      <c r="B39" s="61"/>
      <c r="C39" s="62" t="s">
        <v>57</v>
      </c>
      <c r="D39" s="63">
        <v>0.24</v>
      </c>
    </row>
    <row r="40" spans="2:4">
      <c r="B40" s="61"/>
      <c r="C40" s="62" t="s">
        <v>58</v>
      </c>
      <c r="D40" s="63">
        <v>0.25</v>
      </c>
    </row>
    <row r="41" spans="2:4">
      <c r="B41" s="64">
        <v>9</v>
      </c>
      <c r="C41" s="65" t="s">
        <v>59</v>
      </c>
      <c r="D41" s="66">
        <f>SUM(D42:D44)</f>
        <v>1</v>
      </c>
    </row>
    <row r="42" spans="2:4">
      <c r="B42" s="61"/>
      <c r="C42" s="62" t="s">
        <v>60</v>
      </c>
      <c r="D42" s="63">
        <v>0.52</v>
      </c>
    </row>
    <row r="43" spans="2:4">
      <c r="B43" s="61"/>
      <c r="C43" s="62" t="s">
        <v>61</v>
      </c>
      <c r="D43" s="63">
        <v>0.33</v>
      </c>
    </row>
    <row r="44" spans="2:4">
      <c r="B44" s="61"/>
      <c r="C44" s="62" t="s">
        <v>62</v>
      </c>
      <c r="D44" s="63">
        <v>0.15</v>
      </c>
    </row>
    <row r="45" spans="2:4">
      <c r="B45" s="64">
        <v>10</v>
      </c>
      <c r="C45" s="65" t="s">
        <v>63</v>
      </c>
      <c r="D45" s="66">
        <f>SUM(D46:D47)</f>
        <v>1</v>
      </c>
    </row>
    <row r="46" spans="2:4">
      <c r="B46" s="61"/>
      <c r="C46" s="62" t="s">
        <v>64</v>
      </c>
      <c r="D46" s="63">
        <v>0.49</v>
      </c>
    </row>
    <row r="47" spans="2:4">
      <c r="B47" s="61"/>
      <c r="C47" s="62" t="s">
        <v>65</v>
      </c>
      <c r="D47" s="63">
        <v>0.51</v>
      </c>
    </row>
    <row r="48" spans="2:4">
      <c r="B48" s="64">
        <v>11</v>
      </c>
      <c r="C48" s="65" t="s">
        <v>66</v>
      </c>
      <c r="D48" s="66">
        <f>SUM(D49:D50)</f>
        <v>1</v>
      </c>
    </row>
    <row r="49" spans="2:4">
      <c r="B49" s="61"/>
      <c r="C49" s="62" t="s">
        <v>67</v>
      </c>
      <c r="D49" s="63">
        <v>0.4</v>
      </c>
    </row>
    <row r="50" spans="2:4">
      <c r="B50" s="61"/>
      <c r="C50" s="62" t="s">
        <v>68</v>
      </c>
      <c r="D50" s="63">
        <v>0.6</v>
      </c>
    </row>
    <row r="51" spans="2:4">
      <c r="B51" s="64">
        <v>12</v>
      </c>
      <c r="C51" s="65" t="s">
        <v>69</v>
      </c>
      <c r="D51" s="66">
        <f>SUM(D52:D53)</f>
        <v>1</v>
      </c>
    </row>
    <row r="52" spans="2:4">
      <c r="B52" s="61"/>
      <c r="C52" s="62" t="s">
        <v>70</v>
      </c>
      <c r="D52" s="63">
        <v>0.75</v>
      </c>
    </row>
    <row r="53" spans="2:4">
      <c r="B53" s="61"/>
      <c r="C53" s="62" t="s">
        <v>71</v>
      </c>
      <c r="D53" s="63">
        <v>0.25</v>
      </c>
    </row>
    <row r="54" spans="2:4">
      <c r="B54" s="64">
        <v>13</v>
      </c>
      <c r="C54" s="65" t="s">
        <v>72</v>
      </c>
      <c r="D54" s="66">
        <f>SUM(D55:D57)</f>
        <v>1</v>
      </c>
    </row>
    <row r="55" spans="2:4">
      <c r="B55" s="61"/>
      <c r="C55" s="62" t="s">
        <v>73</v>
      </c>
      <c r="D55" s="63">
        <v>0.51</v>
      </c>
    </row>
    <row r="56" spans="2:4" ht="15" thickBot="1">
      <c r="B56" s="67"/>
      <c r="C56" s="68" t="s">
        <v>74</v>
      </c>
      <c r="D56" s="69">
        <v>0.49</v>
      </c>
    </row>
    <row r="57" spans="2:4" ht="15" thickTop="1">
      <c r="D57" s="70"/>
    </row>
    <row r="58" spans="2:4">
      <c r="D58" s="70"/>
    </row>
    <row r="59" spans="2:4">
      <c r="D59" s="70"/>
    </row>
    <row r="60" spans="2:4">
      <c r="D60" s="70"/>
    </row>
    <row r="61" spans="2:4">
      <c r="D61" s="70"/>
    </row>
    <row r="62" spans="2:4">
      <c r="D62" s="70"/>
    </row>
    <row r="63" spans="2:4">
      <c r="D63" s="70"/>
    </row>
    <row r="64" spans="2:4">
      <c r="D64" s="70"/>
    </row>
    <row r="65" spans="4:4">
      <c r="D65" s="70"/>
    </row>
    <row r="66" spans="4:4">
      <c r="D66" s="70"/>
    </row>
    <row r="67" spans="4:4">
      <c r="D67" s="70"/>
    </row>
    <row r="68" spans="4:4">
      <c r="D68" s="70"/>
    </row>
    <row r="69" spans="4:4">
      <c r="D69" s="70"/>
    </row>
    <row r="70" spans="4:4">
      <c r="D70" s="70"/>
    </row>
    <row r="71" spans="4:4">
      <c r="D71" s="70"/>
    </row>
    <row r="72" spans="4:4">
      <c r="D72" s="70"/>
    </row>
    <row r="73" spans="4:4">
      <c r="D73" s="70"/>
    </row>
    <row r="74" spans="4:4">
      <c r="D74" s="70"/>
    </row>
    <row r="75" spans="4:4">
      <c r="D75" s="70"/>
    </row>
    <row r="76" spans="4:4">
      <c r="D76" s="70"/>
    </row>
    <row r="77" spans="4:4">
      <c r="D77" s="70"/>
    </row>
    <row r="78" spans="4:4">
      <c r="D78" s="70"/>
    </row>
    <row r="79" spans="4:4">
      <c r="D79" s="70"/>
    </row>
    <row r="80" spans="4:4">
      <c r="D80" s="70"/>
    </row>
    <row r="81" spans="4:4">
      <c r="D81" s="70"/>
    </row>
    <row r="82" spans="4:4">
      <c r="D82" s="70"/>
    </row>
    <row r="83" spans="4:4">
      <c r="D83" s="70"/>
    </row>
    <row r="84" spans="4:4">
      <c r="D84" s="70"/>
    </row>
    <row r="85" spans="4:4">
      <c r="D85" s="70"/>
    </row>
    <row r="86" spans="4:4">
      <c r="D86" s="70"/>
    </row>
    <row r="87" spans="4:4">
      <c r="D87" s="70"/>
    </row>
    <row r="88" spans="4:4">
      <c r="D88" s="70"/>
    </row>
    <row r="89" spans="4:4">
      <c r="D89" s="70"/>
    </row>
    <row r="90" spans="4:4">
      <c r="D90" s="70"/>
    </row>
    <row r="91" spans="4:4">
      <c r="D91" s="70"/>
    </row>
    <row r="92" spans="4:4">
      <c r="D92" s="70"/>
    </row>
    <row r="93" spans="4:4">
      <c r="D93" s="70"/>
    </row>
    <row r="94" spans="4:4">
      <c r="D94" s="70"/>
    </row>
    <row r="95" spans="4:4">
      <c r="D95" s="70"/>
    </row>
    <row r="96" spans="4:4">
      <c r="D96" s="70"/>
    </row>
    <row r="97" spans="4:4">
      <c r="D97" s="70"/>
    </row>
    <row r="98" spans="4:4">
      <c r="D98" s="70"/>
    </row>
    <row r="99" spans="4:4">
      <c r="D99" s="70"/>
    </row>
    <row r="100" spans="4:4">
      <c r="D100" s="70"/>
    </row>
    <row r="101" spans="4:4">
      <c r="D101" s="70"/>
    </row>
    <row r="102" spans="4:4">
      <c r="D102" s="70"/>
    </row>
    <row r="103" spans="4:4">
      <c r="D103" s="70"/>
    </row>
    <row r="104" spans="4:4">
      <c r="D104" s="70"/>
    </row>
    <row r="105" spans="4:4">
      <c r="D105" s="70"/>
    </row>
    <row r="106" spans="4:4">
      <c r="D106" s="70"/>
    </row>
    <row r="107" spans="4:4">
      <c r="D107" s="70"/>
    </row>
    <row r="108" spans="4:4">
      <c r="D108" s="70"/>
    </row>
    <row r="109" spans="4:4">
      <c r="D109" s="70"/>
    </row>
    <row r="110" spans="4:4">
      <c r="D110" s="70"/>
    </row>
    <row r="111" spans="4:4">
      <c r="D111" s="70"/>
    </row>
    <row r="112" spans="4:4">
      <c r="D112" s="70"/>
    </row>
    <row r="113" spans="4:4">
      <c r="D113" s="70"/>
    </row>
    <row r="114" spans="4:4">
      <c r="D114" s="70"/>
    </row>
    <row r="115" spans="4:4">
      <c r="D115" s="70"/>
    </row>
    <row r="116" spans="4:4">
      <c r="D116" s="70"/>
    </row>
    <row r="117" spans="4:4">
      <c r="D117" s="70"/>
    </row>
    <row r="118" spans="4:4">
      <c r="D118" s="70"/>
    </row>
    <row r="119" spans="4:4">
      <c r="D119" s="70"/>
    </row>
    <row r="120" spans="4:4">
      <c r="D120" s="70"/>
    </row>
    <row r="121" spans="4:4">
      <c r="D121" s="70"/>
    </row>
    <row r="122" spans="4:4">
      <c r="D122" s="70"/>
    </row>
    <row r="123" spans="4:4">
      <c r="D123" s="70"/>
    </row>
    <row r="124" spans="4:4">
      <c r="D124" s="70"/>
    </row>
    <row r="125" spans="4:4">
      <c r="D125" s="70"/>
    </row>
    <row r="126" spans="4:4">
      <c r="D126" s="70"/>
    </row>
    <row r="127" spans="4:4">
      <c r="D127" s="70"/>
    </row>
    <row r="128" spans="4:4">
      <c r="D128" s="70"/>
    </row>
    <row r="129" spans="4:4">
      <c r="D129" s="70"/>
    </row>
    <row r="130" spans="4:4">
      <c r="D130" s="70"/>
    </row>
    <row r="131" spans="4:4">
      <c r="D131" s="70"/>
    </row>
    <row r="132" spans="4:4">
      <c r="D132" s="70"/>
    </row>
    <row r="133" spans="4:4">
      <c r="D133" s="70"/>
    </row>
    <row r="134" spans="4:4">
      <c r="D134" s="70"/>
    </row>
    <row r="135" spans="4:4">
      <c r="D135" s="70"/>
    </row>
    <row r="136" spans="4:4">
      <c r="D136" s="70"/>
    </row>
    <row r="137" spans="4:4">
      <c r="D137" s="70"/>
    </row>
    <row r="138" spans="4:4">
      <c r="D138" s="70"/>
    </row>
    <row r="139" spans="4:4">
      <c r="D139" s="70"/>
    </row>
    <row r="140" spans="4:4">
      <c r="D140" s="70"/>
    </row>
    <row r="141" spans="4:4">
      <c r="D141" s="70"/>
    </row>
    <row r="142" spans="4:4">
      <c r="D142" s="70"/>
    </row>
    <row r="143" spans="4:4">
      <c r="D143" s="70"/>
    </row>
    <row r="144" spans="4:4">
      <c r="D144" s="70"/>
    </row>
    <row r="145" spans="4:4">
      <c r="D145" s="70"/>
    </row>
    <row r="146" spans="4:4">
      <c r="D146" s="70"/>
    </row>
    <row r="147" spans="4:4">
      <c r="D147" s="70"/>
    </row>
    <row r="148" spans="4:4">
      <c r="D148" s="70"/>
    </row>
    <row r="149" spans="4:4">
      <c r="D149" s="70"/>
    </row>
    <row r="150" spans="4:4">
      <c r="D150" s="70"/>
    </row>
    <row r="151" spans="4:4">
      <c r="D151" s="70"/>
    </row>
    <row r="152" spans="4:4">
      <c r="D152" s="70"/>
    </row>
    <row r="153" spans="4:4">
      <c r="D153" s="70"/>
    </row>
    <row r="154" spans="4:4">
      <c r="D154" s="70"/>
    </row>
    <row r="155" spans="4:4">
      <c r="D155" s="70"/>
    </row>
    <row r="156" spans="4:4">
      <c r="D156" s="70"/>
    </row>
    <row r="157" spans="4:4">
      <c r="D157" s="70"/>
    </row>
    <row r="158" spans="4:4">
      <c r="D158" s="70"/>
    </row>
    <row r="159" spans="4:4">
      <c r="D159" s="70"/>
    </row>
    <row r="160" spans="4:4">
      <c r="D160" s="70"/>
    </row>
    <row r="161" spans="4:4">
      <c r="D161" s="70"/>
    </row>
    <row r="162" spans="4:4">
      <c r="D162" s="70"/>
    </row>
    <row r="163" spans="4:4">
      <c r="D163" s="70"/>
    </row>
    <row r="164" spans="4:4">
      <c r="D164" s="70"/>
    </row>
    <row r="165" spans="4:4">
      <c r="D165" s="70"/>
    </row>
    <row r="166" spans="4:4">
      <c r="D166" s="70"/>
    </row>
    <row r="167" spans="4:4">
      <c r="D167" s="70"/>
    </row>
    <row r="168" spans="4:4">
      <c r="D168" s="70"/>
    </row>
    <row r="169" spans="4:4">
      <c r="D169" s="70"/>
    </row>
    <row r="170" spans="4:4">
      <c r="D170" s="70"/>
    </row>
    <row r="171" spans="4:4">
      <c r="D171" s="70"/>
    </row>
    <row r="172" spans="4:4">
      <c r="D172" s="70"/>
    </row>
    <row r="173" spans="4:4">
      <c r="D173" s="70"/>
    </row>
    <row r="174" spans="4:4">
      <c r="D174" s="70"/>
    </row>
    <row r="175" spans="4:4">
      <c r="D175" s="70"/>
    </row>
    <row r="176" spans="4:4">
      <c r="D176" s="70"/>
    </row>
    <row r="177" spans="4:4">
      <c r="D177" s="70"/>
    </row>
    <row r="178" spans="4:4">
      <c r="D178" s="70"/>
    </row>
    <row r="179" spans="4:4">
      <c r="D179" s="70"/>
    </row>
    <row r="180" spans="4:4">
      <c r="D180" s="70"/>
    </row>
    <row r="181" spans="4:4">
      <c r="D181" s="70"/>
    </row>
    <row r="182" spans="4:4">
      <c r="D182" s="70"/>
    </row>
    <row r="183" spans="4:4">
      <c r="D183" s="70"/>
    </row>
    <row r="184" spans="4:4">
      <c r="D184" s="70"/>
    </row>
    <row r="185" spans="4:4">
      <c r="D185" s="70"/>
    </row>
    <row r="186" spans="4:4">
      <c r="D186" s="70"/>
    </row>
    <row r="187" spans="4:4">
      <c r="D187" s="70"/>
    </row>
    <row r="188" spans="4:4">
      <c r="D188" s="70"/>
    </row>
    <row r="189" spans="4:4">
      <c r="D189" s="70"/>
    </row>
    <row r="190" spans="4:4">
      <c r="D190" s="70"/>
    </row>
    <row r="191" spans="4:4">
      <c r="D191" s="70"/>
    </row>
    <row r="192" spans="4:4">
      <c r="D192" s="70"/>
    </row>
    <row r="193" spans="4:4">
      <c r="D193" s="70"/>
    </row>
    <row r="194" spans="4:4">
      <c r="D194" s="70"/>
    </row>
    <row r="195" spans="4:4">
      <c r="D195" s="70"/>
    </row>
    <row r="196" spans="4:4">
      <c r="D196" s="70"/>
    </row>
    <row r="197" spans="4:4">
      <c r="D197" s="70"/>
    </row>
    <row r="198" spans="4:4">
      <c r="D198" s="70"/>
    </row>
    <row r="199" spans="4:4">
      <c r="D199" s="70"/>
    </row>
    <row r="200" spans="4:4">
      <c r="D200" s="70"/>
    </row>
    <row r="201" spans="4:4">
      <c r="D201" s="70"/>
    </row>
    <row r="202" spans="4:4">
      <c r="D202" s="70"/>
    </row>
    <row r="203" spans="4:4">
      <c r="D203" s="70"/>
    </row>
    <row r="204" spans="4:4">
      <c r="D204" s="70"/>
    </row>
    <row r="205" spans="4:4">
      <c r="D205" s="70"/>
    </row>
    <row r="206" spans="4:4">
      <c r="D206" s="70"/>
    </row>
    <row r="207" spans="4:4">
      <c r="D207" s="70"/>
    </row>
    <row r="208" spans="4:4">
      <c r="D208" s="70"/>
    </row>
    <row r="209" spans="4:4">
      <c r="D209" s="70"/>
    </row>
    <row r="210" spans="4:4">
      <c r="D210" s="70"/>
    </row>
    <row r="211" spans="4:4">
      <c r="D211" s="70"/>
    </row>
    <row r="212" spans="4:4">
      <c r="D212" s="70"/>
    </row>
    <row r="213" spans="4:4">
      <c r="D213" s="70"/>
    </row>
    <row r="214" spans="4:4">
      <c r="D214" s="70"/>
    </row>
    <row r="215" spans="4:4">
      <c r="D215" s="70"/>
    </row>
    <row r="216" spans="4:4">
      <c r="D216" s="70"/>
    </row>
  </sheetData>
  <mergeCells count="6">
    <mergeCell ref="B11:D11"/>
    <mergeCell ref="B1:D1"/>
    <mergeCell ref="B4:D4"/>
    <mergeCell ref="B6:D6"/>
    <mergeCell ref="B8:D8"/>
    <mergeCell ref="B10: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Q155"/>
  <sheetViews>
    <sheetView topLeftCell="E11" zoomScale="70" zoomScaleNormal="70" workbookViewId="0">
      <selection activeCell="H14" sqref="H14"/>
    </sheetView>
  </sheetViews>
  <sheetFormatPr baseColWidth="10" defaultColWidth="11.42578125" defaultRowHeight="15"/>
  <cols>
    <col min="1" max="1" width="11.42578125" style="220"/>
    <col min="2" max="2" width="11.42578125" style="220" customWidth="1"/>
    <col min="3" max="3" width="8.42578125" style="220" customWidth="1"/>
    <col min="4" max="4" width="38.42578125" style="220" customWidth="1"/>
    <col min="5" max="5" width="20" style="220" customWidth="1"/>
    <col min="6" max="6" width="21.28515625" style="220" customWidth="1"/>
    <col min="7" max="18" width="20" style="220" customWidth="1"/>
    <col min="19" max="16384" width="11.42578125" style="220"/>
  </cols>
  <sheetData>
    <row r="1" spans="2:17" ht="15.75" thickBot="1"/>
    <row r="2" spans="2:17" ht="31.5" customHeight="1" thickBot="1">
      <c r="B2" s="278" t="s">
        <v>0</v>
      </c>
      <c r="C2" s="221"/>
      <c r="E2" s="222"/>
      <c r="F2" s="223" t="s">
        <v>485</v>
      </c>
      <c r="G2" s="224" t="s">
        <v>18</v>
      </c>
    </row>
    <row r="3" spans="2:17" ht="18.75">
      <c r="B3" s="278" t="s">
        <v>482</v>
      </c>
      <c r="C3" s="221"/>
      <c r="E3" s="225" t="s">
        <v>484</v>
      </c>
      <c r="F3" s="226">
        <v>20800000000</v>
      </c>
      <c r="G3" s="227">
        <v>33766.233766233767</v>
      </c>
    </row>
    <row r="4" spans="2:17" ht="18.75">
      <c r="B4" s="278"/>
      <c r="C4" s="221"/>
      <c r="E4" s="276">
        <v>0.4</v>
      </c>
      <c r="F4" s="228">
        <v>8320000000</v>
      </c>
      <c r="G4" s="229">
        <v>13506.493506493507</v>
      </c>
    </row>
    <row r="5" spans="2:17" ht="18.75">
      <c r="B5" s="278" t="s">
        <v>483</v>
      </c>
      <c r="C5" s="221"/>
      <c r="E5" s="276">
        <v>0.1</v>
      </c>
      <c r="F5" s="228">
        <v>2080000000</v>
      </c>
      <c r="G5" s="229">
        <v>3376.6233766233768</v>
      </c>
    </row>
    <row r="6" spans="2:17" ht="18.75">
      <c r="B6" s="278" t="s">
        <v>507</v>
      </c>
      <c r="C6" s="221"/>
      <c r="E6" s="276" t="s">
        <v>506</v>
      </c>
      <c r="F6" s="228">
        <v>4243200000</v>
      </c>
      <c r="G6" s="229">
        <v>6888.3116883116882</v>
      </c>
    </row>
    <row r="7" spans="2:17" ht="15.75" thickBot="1">
      <c r="E7" s="277">
        <v>0.05</v>
      </c>
      <c r="F7" s="230">
        <v>1040000000</v>
      </c>
      <c r="G7" s="231">
        <v>1688.3116883116884</v>
      </c>
    </row>
    <row r="15" spans="2:17" ht="15.75" thickBot="1"/>
    <row r="16" spans="2:17" ht="15.75" thickBot="1">
      <c r="E16" s="248">
        <v>1</v>
      </c>
      <c r="F16" s="249">
        <v>2</v>
      </c>
      <c r="G16" s="249">
        <v>3</v>
      </c>
      <c r="H16" s="249">
        <v>4</v>
      </c>
      <c r="I16" s="249">
        <v>5</v>
      </c>
      <c r="J16" s="249">
        <v>6</v>
      </c>
      <c r="K16" s="249">
        <v>7</v>
      </c>
      <c r="L16" s="249">
        <v>8</v>
      </c>
      <c r="M16" s="249">
        <v>9</v>
      </c>
      <c r="N16" s="249">
        <v>10</v>
      </c>
      <c r="O16" s="249">
        <v>11</v>
      </c>
      <c r="P16" s="249">
        <v>12</v>
      </c>
      <c r="Q16" s="250">
        <v>13</v>
      </c>
    </row>
    <row r="17" spans="2:17" ht="60.75" thickBot="1">
      <c r="B17" s="244"/>
      <c r="C17" s="245"/>
      <c r="D17" s="240"/>
      <c r="E17" s="264" t="s">
        <v>35</v>
      </c>
      <c r="F17" s="256" t="s">
        <v>39</v>
      </c>
      <c r="G17" s="256" t="s">
        <v>40</v>
      </c>
      <c r="H17" s="256" t="s">
        <v>43</v>
      </c>
      <c r="I17" s="256" t="s">
        <v>47</v>
      </c>
      <c r="J17" s="256" t="s">
        <v>50</v>
      </c>
      <c r="K17" s="256" t="s">
        <v>52</v>
      </c>
      <c r="L17" s="256" t="s">
        <v>55</v>
      </c>
      <c r="M17" s="256" t="s">
        <v>59</v>
      </c>
      <c r="N17" s="256" t="s">
        <v>63</v>
      </c>
      <c r="O17" s="256" t="s">
        <v>66</v>
      </c>
      <c r="P17" s="256" t="s">
        <v>69</v>
      </c>
      <c r="Q17" s="257" t="s">
        <v>72</v>
      </c>
    </row>
    <row r="18" spans="2:17" ht="15.75" thickBot="1">
      <c r="B18" s="232"/>
      <c r="C18" s="243"/>
      <c r="D18" s="242"/>
      <c r="E18" s="265" t="s">
        <v>502</v>
      </c>
      <c r="F18" s="260" t="s">
        <v>502</v>
      </c>
      <c r="G18" s="260" t="s">
        <v>502</v>
      </c>
      <c r="H18" s="260" t="s">
        <v>502</v>
      </c>
      <c r="I18" s="260" t="s">
        <v>502</v>
      </c>
      <c r="J18" s="260" t="s">
        <v>502</v>
      </c>
      <c r="K18" s="260" t="s">
        <v>502</v>
      </c>
      <c r="L18" s="260" t="s">
        <v>502</v>
      </c>
      <c r="M18" s="260" t="s">
        <v>502</v>
      </c>
      <c r="N18" s="260" t="s">
        <v>502</v>
      </c>
      <c r="O18" s="260" t="s">
        <v>502</v>
      </c>
      <c r="P18" s="260" t="s">
        <v>502</v>
      </c>
      <c r="Q18" s="261" t="s">
        <v>502</v>
      </c>
    </row>
    <row r="19" spans="2:17" ht="30">
      <c r="B19" s="294" t="s">
        <v>487</v>
      </c>
      <c r="C19" s="235">
        <v>1</v>
      </c>
      <c r="D19" s="272" t="s">
        <v>499</v>
      </c>
      <c r="E19" s="266" t="s">
        <v>491</v>
      </c>
      <c r="F19" s="236" t="s">
        <v>491</v>
      </c>
      <c r="G19" s="236" t="s">
        <v>491</v>
      </c>
      <c r="H19" s="236" t="s">
        <v>491</v>
      </c>
      <c r="I19" s="236" t="s">
        <v>491</v>
      </c>
      <c r="J19" s="236" t="s">
        <v>491</v>
      </c>
      <c r="K19" s="236" t="s">
        <v>491</v>
      </c>
      <c r="L19" s="236" t="s">
        <v>491</v>
      </c>
      <c r="M19" s="236" t="s">
        <v>491</v>
      </c>
      <c r="N19" s="236" t="s">
        <v>491</v>
      </c>
      <c r="O19" s="236" t="s">
        <v>491</v>
      </c>
      <c r="P19" s="236" t="s">
        <v>491</v>
      </c>
      <c r="Q19" s="262" t="s">
        <v>491</v>
      </c>
    </row>
    <row r="20" spans="2:17">
      <c r="B20" s="295"/>
      <c r="C20" s="236">
        <v>2</v>
      </c>
      <c r="D20" s="273" t="s">
        <v>486</v>
      </c>
      <c r="E20" s="267" t="s">
        <v>491</v>
      </c>
      <c r="F20" s="258" t="s">
        <v>491</v>
      </c>
      <c r="G20" s="258" t="s">
        <v>491</v>
      </c>
      <c r="H20" s="258" t="s">
        <v>491</v>
      </c>
      <c r="I20" s="258" t="s">
        <v>491</v>
      </c>
      <c r="J20" s="258" t="s">
        <v>491</v>
      </c>
      <c r="K20" s="258" t="s">
        <v>491</v>
      </c>
      <c r="L20" s="258" t="s">
        <v>491</v>
      </c>
      <c r="M20" s="258" t="s">
        <v>491</v>
      </c>
      <c r="N20" s="258" t="s">
        <v>491</v>
      </c>
      <c r="O20" s="258" t="s">
        <v>491</v>
      </c>
      <c r="P20" s="258" t="s">
        <v>491</v>
      </c>
      <c r="Q20" s="241" t="s">
        <v>491</v>
      </c>
    </row>
    <row r="21" spans="2:17">
      <c r="B21" s="295"/>
      <c r="C21" s="236">
        <v>3</v>
      </c>
      <c r="D21" s="273" t="s">
        <v>500</v>
      </c>
      <c r="E21" s="267" t="s">
        <v>491</v>
      </c>
      <c r="F21" s="258" t="s">
        <v>491</v>
      </c>
      <c r="G21" s="258" t="s">
        <v>491</v>
      </c>
      <c r="H21" s="258" t="s">
        <v>491</v>
      </c>
      <c r="I21" s="258" t="s">
        <v>491</v>
      </c>
      <c r="J21" s="258" t="s">
        <v>491</v>
      </c>
      <c r="K21" s="258" t="s">
        <v>491</v>
      </c>
      <c r="L21" s="258" t="s">
        <v>491</v>
      </c>
      <c r="M21" s="258" t="s">
        <v>491</v>
      </c>
      <c r="N21" s="258" t="s">
        <v>491</v>
      </c>
      <c r="O21" s="258" t="s">
        <v>491</v>
      </c>
      <c r="P21" s="258" t="s">
        <v>491</v>
      </c>
      <c r="Q21" s="241" t="s">
        <v>491</v>
      </c>
    </row>
    <row r="22" spans="2:17" ht="30.75" thickBot="1">
      <c r="B22" s="296"/>
      <c r="C22" s="237">
        <v>4</v>
      </c>
      <c r="D22" s="274" t="s">
        <v>501</v>
      </c>
      <c r="E22" s="267" t="s">
        <v>491</v>
      </c>
      <c r="F22" s="258" t="s">
        <v>491</v>
      </c>
      <c r="G22" s="258" t="s">
        <v>491</v>
      </c>
      <c r="H22" s="258" t="s">
        <v>491</v>
      </c>
      <c r="I22" s="258" t="s">
        <v>491</v>
      </c>
      <c r="J22" s="258" t="s">
        <v>491</v>
      </c>
      <c r="K22" s="258" t="s">
        <v>491</v>
      </c>
      <c r="L22" s="258" t="s">
        <v>491</v>
      </c>
      <c r="M22" s="258" t="s">
        <v>491</v>
      </c>
      <c r="N22" s="258" t="s">
        <v>491</v>
      </c>
      <c r="O22" s="258" t="s">
        <v>491</v>
      </c>
      <c r="P22" s="258" t="s">
        <v>491</v>
      </c>
      <c r="Q22" s="241" t="s">
        <v>491</v>
      </c>
    </row>
    <row r="23" spans="2:17" ht="30">
      <c r="B23" s="297" t="s">
        <v>490</v>
      </c>
      <c r="C23" s="233" t="s">
        <v>488</v>
      </c>
      <c r="D23" s="246" t="s">
        <v>489</v>
      </c>
      <c r="E23" s="268" t="s">
        <v>103</v>
      </c>
      <c r="F23" s="259" t="s">
        <v>103</v>
      </c>
      <c r="G23" s="259" t="s">
        <v>103</v>
      </c>
      <c r="H23" s="259" t="s">
        <v>103</v>
      </c>
      <c r="I23" s="259" t="s">
        <v>103</v>
      </c>
      <c r="J23" s="259" t="s">
        <v>103</v>
      </c>
      <c r="K23" s="259" t="s">
        <v>103</v>
      </c>
      <c r="L23" s="259" t="s">
        <v>103</v>
      </c>
      <c r="M23" s="259" t="s">
        <v>103</v>
      </c>
      <c r="N23" s="259" t="s">
        <v>103</v>
      </c>
      <c r="O23" s="259" t="s">
        <v>106</v>
      </c>
      <c r="P23" s="259" t="s">
        <v>103</v>
      </c>
      <c r="Q23" s="238" t="s">
        <v>103</v>
      </c>
    </row>
    <row r="24" spans="2:17" ht="30">
      <c r="B24" s="298"/>
      <c r="C24" s="234" t="s">
        <v>492</v>
      </c>
      <c r="D24" s="247" t="s">
        <v>493</v>
      </c>
      <c r="E24" s="268" t="s">
        <v>103</v>
      </c>
      <c r="F24" s="259" t="s">
        <v>103</v>
      </c>
      <c r="G24" s="259" t="s">
        <v>103</v>
      </c>
      <c r="H24" s="259" t="s">
        <v>103</v>
      </c>
      <c r="I24" s="259" t="s">
        <v>103</v>
      </c>
      <c r="J24" s="259" t="s">
        <v>103</v>
      </c>
      <c r="K24" s="259" t="s">
        <v>103</v>
      </c>
      <c r="L24" s="259" t="s">
        <v>103</v>
      </c>
      <c r="M24" s="259" t="s">
        <v>103</v>
      </c>
      <c r="N24" s="259" t="s">
        <v>103</v>
      </c>
      <c r="O24" s="259" t="s">
        <v>103</v>
      </c>
      <c r="P24" s="259" t="s">
        <v>103</v>
      </c>
      <c r="Q24" s="238" t="s">
        <v>103</v>
      </c>
    </row>
    <row r="25" spans="2:17" ht="30">
      <c r="B25" s="298"/>
      <c r="C25" s="234" t="s">
        <v>497</v>
      </c>
      <c r="D25" s="247" t="s">
        <v>504</v>
      </c>
      <c r="E25" s="268">
        <v>1</v>
      </c>
      <c r="F25" s="259">
        <v>1</v>
      </c>
      <c r="G25" s="259">
        <v>1</v>
      </c>
      <c r="H25" s="259">
        <v>0</v>
      </c>
      <c r="I25" s="259">
        <v>0</v>
      </c>
      <c r="J25" s="259">
        <v>0</v>
      </c>
      <c r="K25" s="259">
        <v>0</v>
      </c>
      <c r="L25" s="259">
        <v>0</v>
      </c>
      <c r="M25" s="259">
        <v>0</v>
      </c>
      <c r="N25" s="259">
        <v>1</v>
      </c>
      <c r="O25" s="259">
        <v>0</v>
      </c>
      <c r="P25" s="259">
        <v>0</v>
      </c>
      <c r="Q25" s="238">
        <v>0</v>
      </c>
    </row>
    <row r="26" spans="2:17" ht="30">
      <c r="B26" s="298"/>
      <c r="C26" s="234" t="s">
        <v>494</v>
      </c>
      <c r="D26" s="247" t="s">
        <v>498</v>
      </c>
      <c r="E26" s="268">
        <v>4</v>
      </c>
      <c r="F26" s="259">
        <v>4</v>
      </c>
      <c r="G26" s="259">
        <v>4</v>
      </c>
      <c r="H26" s="259">
        <v>4</v>
      </c>
      <c r="I26" s="259">
        <v>4</v>
      </c>
      <c r="J26" s="259">
        <v>4</v>
      </c>
      <c r="K26" s="259">
        <v>4</v>
      </c>
      <c r="L26" s="259">
        <v>4</v>
      </c>
      <c r="M26" s="259">
        <v>4</v>
      </c>
      <c r="N26" s="259">
        <v>4</v>
      </c>
      <c r="O26" s="259">
        <v>4</v>
      </c>
      <c r="P26" s="259">
        <v>4</v>
      </c>
      <c r="Q26" s="238">
        <v>4</v>
      </c>
    </row>
    <row r="27" spans="2:17" ht="16.5" thickBot="1">
      <c r="B27" s="298"/>
      <c r="C27" s="251" t="s">
        <v>495</v>
      </c>
      <c r="D27" s="275" t="s">
        <v>496</v>
      </c>
      <c r="E27" s="269">
        <v>900</v>
      </c>
      <c r="F27" s="263">
        <v>900</v>
      </c>
      <c r="G27" s="263">
        <v>900</v>
      </c>
      <c r="H27" s="263">
        <v>900</v>
      </c>
      <c r="I27" s="263">
        <v>900</v>
      </c>
      <c r="J27" s="263">
        <v>900</v>
      </c>
      <c r="K27" s="263">
        <v>900</v>
      </c>
      <c r="L27" s="263">
        <v>900</v>
      </c>
      <c r="M27" s="263">
        <v>900</v>
      </c>
      <c r="N27" s="263">
        <v>900</v>
      </c>
      <c r="O27" s="263">
        <v>0</v>
      </c>
      <c r="P27" s="263">
        <v>900</v>
      </c>
      <c r="Q27" s="239">
        <v>900</v>
      </c>
    </row>
    <row r="28" spans="2:17" ht="16.5" customHeight="1">
      <c r="B28" s="285" t="s">
        <v>118</v>
      </c>
      <c r="C28" s="286"/>
      <c r="D28" s="287"/>
      <c r="E28" s="270"/>
      <c r="F28" s="252"/>
      <c r="G28" s="252"/>
      <c r="H28" s="252"/>
      <c r="I28" s="252"/>
      <c r="J28" s="252"/>
      <c r="K28" s="252"/>
      <c r="L28" s="252"/>
      <c r="M28" s="252"/>
      <c r="N28" s="252"/>
      <c r="O28" s="283" t="s">
        <v>505</v>
      </c>
      <c r="P28" s="252"/>
      <c r="Q28" s="253"/>
    </row>
    <row r="29" spans="2:17">
      <c r="B29" s="288"/>
      <c r="C29" s="289"/>
      <c r="D29" s="290"/>
      <c r="E29" s="270"/>
      <c r="F29" s="252"/>
      <c r="G29" s="252"/>
      <c r="H29" s="252"/>
      <c r="I29" s="252"/>
      <c r="J29" s="252"/>
      <c r="K29" s="252"/>
      <c r="L29" s="252"/>
      <c r="M29" s="252"/>
      <c r="N29" s="252"/>
      <c r="O29" s="283"/>
      <c r="P29" s="252"/>
      <c r="Q29" s="253"/>
    </row>
    <row r="30" spans="2:17" ht="59.25" customHeight="1" thickBot="1">
      <c r="B30" s="291"/>
      <c r="C30" s="292"/>
      <c r="D30" s="293"/>
      <c r="E30" s="271"/>
      <c r="F30" s="254"/>
      <c r="G30" s="254"/>
      <c r="H30" s="254"/>
      <c r="I30" s="254"/>
      <c r="J30" s="254"/>
      <c r="K30" s="254"/>
      <c r="L30" s="254"/>
      <c r="M30" s="254"/>
      <c r="N30" s="254"/>
      <c r="O30" s="284"/>
      <c r="P30" s="254"/>
      <c r="Q30" s="255"/>
    </row>
    <row r="34" ht="30" customHeight="1"/>
    <row r="41" ht="15" customHeight="1"/>
    <row r="45" ht="30" customHeight="1"/>
    <row r="52" ht="15" customHeight="1"/>
    <row r="56" ht="30" customHeight="1"/>
    <row r="63" ht="15" customHeight="1"/>
    <row r="67" ht="30" customHeight="1"/>
    <row r="74" ht="15" customHeight="1"/>
    <row r="78" ht="30" customHeight="1"/>
    <row r="85" ht="15" customHeight="1"/>
    <row r="89" ht="30" customHeight="1"/>
    <row r="96" ht="15" customHeight="1"/>
    <row r="100" ht="30" customHeight="1"/>
    <row r="107" ht="15" customHeight="1"/>
    <row r="111" ht="30" customHeight="1"/>
    <row r="118" ht="15" customHeight="1"/>
    <row r="122" ht="30" customHeight="1"/>
    <row r="129" spans="3:5" ht="15" customHeight="1"/>
    <row r="133" spans="3:5" ht="30" customHeight="1">
      <c r="C133" s="281" t="s">
        <v>503</v>
      </c>
      <c r="D133" s="282"/>
      <c r="E133" s="282"/>
    </row>
    <row r="134" spans="3:5">
      <c r="C134" s="281"/>
      <c r="D134" s="282"/>
      <c r="E134" s="282"/>
    </row>
    <row r="135" spans="3:5">
      <c r="C135" s="281"/>
      <c r="D135" s="282"/>
      <c r="E135" s="282"/>
    </row>
    <row r="136" spans="3:5">
      <c r="C136" s="281"/>
      <c r="D136" s="282"/>
      <c r="E136" s="282"/>
    </row>
    <row r="137" spans="3:5">
      <c r="C137" s="281"/>
      <c r="D137" s="282"/>
      <c r="E137" s="282"/>
    </row>
    <row r="140" spans="3:5" ht="15" customHeight="1"/>
    <row r="144" spans="3:5" ht="30" customHeight="1"/>
    <row r="151" ht="15" customHeight="1"/>
    <row r="155" ht="30" customHeight="1"/>
  </sheetData>
  <mergeCells count="5">
    <mergeCell ref="C133:E137"/>
    <mergeCell ref="O28:O30"/>
    <mergeCell ref="B28:D30"/>
    <mergeCell ref="B19:B22"/>
    <mergeCell ref="B23:B2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2:U221"/>
  <sheetViews>
    <sheetView topLeftCell="K1" zoomScale="85" zoomScaleNormal="85" workbookViewId="0">
      <selection activeCell="S101" sqref="S101"/>
    </sheetView>
  </sheetViews>
  <sheetFormatPr baseColWidth="10" defaultColWidth="11.42578125" defaultRowHeight="15"/>
  <cols>
    <col min="1" max="2" width="2.85546875" style="5" customWidth="1"/>
    <col min="3" max="3" width="8.28515625" style="5" customWidth="1"/>
    <col min="4" max="4" width="22" style="170" customWidth="1"/>
    <col min="5" max="5" width="11.42578125" style="5"/>
    <col min="6" max="6" width="64" style="170" customWidth="1"/>
    <col min="7" max="7" width="12.5703125" style="5" customWidth="1"/>
    <col min="8" max="8" width="15" style="5" customWidth="1"/>
    <col min="9" max="9" width="17.7109375" style="5" customWidth="1"/>
    <col min="10" max="10" width="11.42578125" style="5"/>
    <col min="11" max="11" width="12.7109375" style="5" customWidth="1"/>
    <col min="12" max="12" width="12.7109375" style="5" hidden="1" customWidth="1"/>
    <col min="13" max="13" width="32.5703125" style="5" customWidth="1"/>
    <col min="14" max="14" width="18.28515625" style="5" customWidth="1"/>
    <col min="15" max="15" width="15.5703125" style="5" customWidth="1"/>
    <col min="16" max="16" width="15.5703125" style="5" bestFit="1" customWidth="1"/>
    <col min="17" max="18" width="19.85546875" style="5" customWidth="1"/>
    <col min="19" max="19" width="68.85546875" style="5" customWidth="1"/>
    <col min="20" max="20" width="11.42578125" style="5"/>
    <col min="21" max="21" width="17.85546875" style="5" bestFit="1" customWidth="1"/>
    <col min="22" max="16384" width="11.42578125" style="5"/>
  </cols>
  <sheetData>
    <row r="2" spans="3:21" ht="15.75">
      <c r="C2" s="2" t="s">
        <v>0</v>
      </c>
    </row>
    <row r="3" spans="3:21">
      <c r="C3" s="5" t="s">
        <v>1</v>
      </c>
      <c r="H3" s="5" t="s">
        <v>4</v>
      </c>
      <c r="I3" s="6">
        <v>41795</v>
      </c>
    </row>
    <row r="4" spans="3:21">
      <c r="C4" s="5" t="s">
        <v>2</v>
      </c>
      <c r="H4" s="5" t="s">
        <v>75</v>
      </c>
      <c r="I4" s="6">
        <v>34335</v>
      </c>
    </row>
    <row r="5" spans="3:21">
      <c r="C5" s="5" t="s">
        <v>3</v>
      </c>
    </row>
    <row r="7" spans="3:21" ht="15.75" customHeight="1" thickBot="1"/>
    <row r="8" spans="3:21" ht="15.75" thickBot="1">
      <c r="C8" s="146" t="s">
        <v>5</v>
      </c>
      <c r="D8" s="171"/>
      <c r="E8" s="147">
        <v>1</v>
      </c>
      <c r="F8" s="171" t="s">
        <v>35</v>
      </c>
      <c r="G8" s="147"/>
      <c r="H8" s="147"/>
      <c r="I8" s="147"/>
      <c r="J8" s="147"/>
      <c r="K8" s="147"/>
      <c r="L8" s="147"/>
      <c r="M8" s="147"/>
      <c r="N8" s="147"/>
      <c r="O8" s="147"/>
      <c r="P8" s="147"/>
      <c r="Q8" s="147"/>
      <c r="R8" s="147"/>
      <c r="S8" s="148"/>
    </row>
    <row r="9" spans="3:21" s="9" customFormat="1" ht="25.5" customHeight="1">
      <c r="C9" s="301" t="s">
        <v>20</v>
      </c>
      <c r="D9" s="303" t="s">
        <v>21</v>
      </c>
      <c r="E9" s="299" t="s">
        <v>29</v>
      </c>
      <c r="F9" s="303" t="s">
        <v>12</v>
      </c>
      <c r="G9" s="299" t="s">
        <v>13</v>
      </c>
      <c r="H9" s="299" t="s">
        <v>14</v>
      </c>
      <c r="I9" s="299" t="s">
        <v>6</v>
      </c>
      <c r="J9" s="299" t="s">
        <v>7</v>
      </c>
      <c r="K9" s="299" t="s">
        <v>8</v>
      </c>
      <c r="L9" s="299" t="s">
        <v>85</v>
      </c>
      <c r="M9" s="299" t="s">
        <v>9</v>
      </c>
      <c r="N9" s="308" t="s">
        <v>10</v>
      </c>
      <c r="O9" s="309"/>
      <c r="P9" s="309"/>
      <c r="Q9" s="309"/>
      <c r="R9" s="309"/>
      <c r="S9" s="310"/>
    </row>
    <row r="10" spans="3:21" s="9" customFormat="1" ht="59.25" customHeight="1" thickBot="1">
      <c r="C10" s="302"/>
      <c r="D10" s="304"/>
      <c r="E10" s="300"/>
      <c r="F10" s="304"/>
      <c r="G10" s="300"/>
      <c r="H10" s="300"/>
      <c r="I10" s="300"/>
      <c r="J10" s="300"/>
      <c r="K10" s="300"/>
      <c r="L10" s="300"/>
      <c r="M10" s="300"/>
      <c r="N10" s="14" t="s">
        <v>15</v>
      </c>
      <c r="O10" s="14" t="s">
        <v>84</v>
      </c>
      <c r="P10" s="14" t="s">
        <v>82</v>
      </c>
      <c r="Q10" s="14" t="s">
        <v>83</v>
      </c>
      <c r="R10" s="140" t="s">
        <v>177</v>
      </c>
      <c r="S10" s="72" t="s">
        <v>118</v>
      </c>
    </row>
    <row r="11" spans="3:21" ht="15.75" thickBot="1">
      <c r="C11" s="13" t="s">
        <v>16</v>
      </c>
      <c r="D11" s="172"/>
      <c r="E11" s="7"/>
      <c r="F11" s="172"/>
      <c r="G11" s="7"/>
      <c r="H11" s="7"/>
      <c r="I11" s="7"/>
      <c r="J11" s="7"/>
      <c r="K11" s="7"/>
      <c r="L11" s="7"/>
      <c r="M11" s="7"/>
      <c r="N11" s="7"/>
      <c r="O11" s="7"/>
      <c r="P11" s="7"/>
      <c r="Q11" s="7"/>
      <c r="R11" s="7"/>
      <c r="S11" s="8"/>
    </row>
    <row r="12" spans="3:21" ht="34.5" thickBot="1">
      <c r="C12" s="28">
        <v>1</v>
      </c>
      <c r="D12" s="75" t="s">
        <v>80</v>
      </c>
      <c r="E12" s="29" t="s">
        <v>81</v>
      </c>
      <c r="F12" s="75" t="s">
        <v>79</v>
      </c>
      <c r="G12" s="29" t="s">
        <v>78</v>
      </c>
      <c r="H12" s="30">
        <v>0.6</v>
      </c>
      <c r="I12" s="31" t="s">
        <v>36</v>
      </c>
      <c r="J12" s="32">
        <v>37641</v>
      </c>
      <c r="K12" s="32">
        <v>39924</v>
      </c>
      <c r="L12" s="73">
        <v>15</v>
      </c>
      <c r="M12" s="34">
        <v>5081884605.509799</v>
      </c>
      <c r="N12" s="165">
        <v>3049130763.3058791</v>
      </c>
      <c r="O12" s="124">
        <v>9184</v>
      </c>
      <c r="P12" s="143">
        <v>1350.6493506493507</v>
      </c>
      <c r="Q12" s="20" t="s">
        <v>491</v>
      </c>
      <c r="R12" s="20" t="s">
        <v>200</v>
      </c>
      <c r="S12" s="36" t="s">
        <v>477</v>
      </c>
      <c r="T12" s="74"/>
    </row>
    <row r="13" spans="3:21" ht="15.75" thickBot="1">
      <c r="C13" s="13" t="s">
        <v>17</v>
      </c>
      <c r="D13" s="172"/>
      <c r="E13" s="7"/>
      <c r="F13" s="172"/>
      <c r="G13" s="7"/>
      <c r="H13" s="7"/>
      <c r="I13" s="7"/>
      <c r="J13" s="7"/>
      <c r="K13" s="7"/>
      <c r="L13" s="7"/>
      <c r="M13" s="7"/>
      <c r="N13" s="166"/>
      <c r="O13" s="7"/>
      <c r="P13" s="7"/>
      <c r="Q13" s="7"/>
      <c r="R13" s="7"/>
      <c r="S13" s="8"/>
    </row>
    <row r="14" spans="3:21" ht="102" customHeight="1">
      <c r="C14" s="88">
        <v>1</v>
      </c>
      <c r="D14" s="90" t="s">
        <v>86</v>
      </c>
      <c r="E14" s="89" t="s">
        <v>87</v>
      </c>
      <c r="F14" s="90" t="s">
        <v>88</v>
      </c>
      <c r="G14" s="89" t="s">
        <v>89</v>
      </c>
      <c r="H14" s="91">
        <v>1</v>
      </c>
      <c r="I14" s="89" t="s">
        <v>37</v>
      </c>
      <c r="J14" s="92">
        <v>41271</v>
      </c>
      <c r="K14" s="92">
        <v>41635</v>
      </c>
      <c r="L14" s="93">
        <v>0</v>
      </c>
      <c r="M14" s="94">
        <v>958455800</v>
      </c>
      <c r="N14" s="165">
        <v>958455800</v>
      </c>
      <c r="O14" s="95">
        <v>1691</v>
      </c>
      <c r="P14" s="305">
        <v>1350.6493506493507</v>
      </c>
      <c r="Q14" s="96" t="s">
        <v>491</v>
      </c>
      <c r="R14" s="96" t="s">
        <v>204</v>
      </c>
      <c r="S14" s="97" t="s">
        <v>90</v>
      </c>
    </row>
    <row r="15" spans="3:21" ht="113.25" customHeight="1">
      <c r="C15" s="21">
        <v>2</v>
      </c>
      <c r="D15" s="76" t="s">
        <v>91</v>
      </c>
      <c r="E15" s="15">
        <v>635</v>
      </c>
      <c r="F15" s="76" t="s">
        <v>92</v>
      </c>
      <c r="G15" s="15" t="s">
        <v>89</v>
      </c>
      <c r="H15" s="16">
        <v>1</v>
      </c>
      <c r="I15" s="17" t="s">
        <v>37</v>
      </c>
      <c r="J15" s="18">
        <v>41123</v>
      </c>
      <c r="K15" s="18" t="s">
        <v>210</v>
      </c>
      <c r="L15" s="73"/>
      <c r="M15" s="19">
        <v>1575661920.3900001</v>
      </c>
      <c r="N15" s="167">
        <v>1575661920.3900001</v>
      </c>
      <c r="O15" s="33">
        <v>2780</v>
      </c>
      <c r="P15" s="306"/>
      <c r="Q15" s="20" t="s">
        <v>491</v>
      </c>
      <c r="R15" s="20" t="s">
        <v>211</v>
      </c>
      <c r="S15" s="22" t="s">
        <v>205</v>
      </c>
      <c r="U15" s="125"/>
    </row>
    <row r="16" spans="3:21" ht="61.5" customHeight="1" thickBot="1">
      <c r="C16" s="23">
        <v>3</v>
      </c>
      <c r="D16" s="127" t="s">
        <v>97</v>
      </c>
      <c r="E16" s="24" t="s">
        <v>98</v>
      </c>
      <c r="F16" s="127" t="s">
        <v>99</v>
      </c>
      <c r="G16" s="24" t="s">
        <v>89</v>
      </c>
      <c r="H16" s="25">
        <v>0.25</v>
      </c>
      <c r="I16" s="98" t="s">
        <v>100</v>
      </c>
      <c r="J16" s="26">
        <v>37790</v>
      </c>
      <c r="K16" s="26">
        <v>38612</v>
      </c>
      <c r="L16" s="99"/>
      <c r="M16" s="27">
        <v>2363195725</v>
      </c>
      <c r="N16" s="168">
        <v>590798931.25</v>
      </c>
      <c r="O16" s="100">
        <v>1780</v>
      </c>
      <c r="P16" s="307"/>
      <c r="Q16" s="101" t="s">
        <v>491</v>
      </c>
      <c r="R16" s="101" t="s">
        <v>203</v>
      </c>
      <c r="S16" s="102" t="s">
        <v>101</v>
      </c>
    </row>
    <row r="17" spans="3:21">
      <c r="C17" s="133"/>
      <c r="D17" s="173"/>
      <c r="E17" s="134"/>
      <c r="F17" s="173"/>
      <c r="G17" s="134"/>
      <c r="H17" s="134"/>
      <c r="I17" s="134"/>
      <c r="J17" s="134"/>
      <c r="K17" s="134"/>
      <c r="L17" s="134"/>
      <c r="M17" s="134"/>
      <c r="N17" s="134"/>
      <c r="O17" s="134"/>
      <c r="P17" s="134"/>
      <c r="Q17" s="134"/>
      <c r="R17" s="134"/>
      <c r="S17" s="78"/>
    </row>
    <row r="18" spans="3:21" ht="15.75" thickBot="1">
      <c r="C18" s="133"/>
      <c r="D18" s="173"/>
      <c r="E18" s="134"/>
      <c r="F18" s="173"/>
      <c r="G18" s="134"/>
      <c r="H18" s="134"/>
      <c r="I18" s="134"/>
      <c r="J18" s="134"/>
      <c r="K18" s="134"/>
      <c r="L18" s="134"/>
      <c r="M18" s="134"/>
      <c r="N18" s="134"/>
      <c r="O18" s="134"/>
      <c r="P18" s="134"/>
      <c r="Q18" s="134"/>
      <c r="R18" s="134"/>
      <c r="S18" s="78"/>
    </row>
    <row r="19" spans="3:21">
      <c r="C19" s="133"/>
      <c r="D19" s="173"/>
      <c r="E19" s="134"/>
      <c r="F19" s="173"/>
      <c r="G19" s="134"/>
      <c r="H19" s="134"/>
      <c r="I19" s="134"/>
      <c r="J19" s="134"/>
      <c r="K19" s="134"/>
      <c r="L19" s="134"/>
      <c r="M19" s="156"/>
      <c r="N19" s="157" t="s">
        <v>95</v>
      </c>
      <c r="O19" s="157" t="s">
        <v>18</v>
      </c>
      <c r="P19" s="158" t="s">
        <v>96</v>
      </c>
      <c r="Q19" s="159"/>
      <c r="R19" s="134"/>
      <c r="S19" s="78"/>
    </row>
    <row r="20" spans="3:21">
      <c r="C20" s="133"/>
      <c r="D20" s="173"/>
      <c r="E20" s="134"/>
      <c r="F20" s="173"/>
      <c r="G20" s="134"/>
      <c r="H20" s="134"/>
      <c r="I20" s="134"/>
      <c r="J20" s="134"/>
      <c r="K20" s="134"/>
      <c r="L20" s="134"/>
      <c r="M20" s="160" t="s">
        <v>93</v>
      </c>
      <c r="N20" s="153">
        <v>8320000000</v>
      </c>
      <c r="O20" s="154">
        <v>13506</v>
      </c>
      <c r="P20" s="155">
        <v>15435</v>
      </c>
      <c r="Q20" s="161" t="s">
        <v>491</v>
      </c>
      <c r="R20" s="134"/>
      <c r="S20" s="78"/>
    </row>
    <row r="21" spans="3:21">
      <c r="C21" s="133"/>
      <c r="D21" s="173"/>
      <c r="E21" s="134"/>
      <c r="F21" s="173"/>
      <c r="G21" s="134"/>
      <c r="H21" s="134"/>
      <c r="I21" s="134"/>
      <c r="J21" s="134"/>
      <c r="K21" s="134"/>
      <c r="L21" s="134"/>
      <c r="M21" s="160" t="s">
        <v>94</v>
      </c>
      <c r="N21" s="153">
        <v>4243200000</v>
      </c>
      <c r="O21" s="154">
        <v>6888</v>
      </c>
      <c r="P21" s="155">
        <v>9184</v>
      </c>
      <c r="Q21" s="161" t="s">
        <v>491</v>
      </c>
      <c r="R21" s="134"/>
      <c r="S21" s="78"/>
    </row>
    <row r="22" spans="3:21" ht="24" thickBot="1">
      <c r="C22" s="149"/>
      <c r="D22" s="174"/>
      <c r="E22" s="150"/>
      <c r="F22" s="174"/>
      <c r="G22" s="150"/>
      <c r="H22" s="150"/>
      <c r="I22" s="150"/>
      <c r="J22" s="150"/>
      <c r="K22" s="150"/>
      <c r="L22" s="150"/>
      <c r="M22" s="162"/>
      <c r="N22" s="163"/>
      <c r="O22" s="163"/>
      <c r="P22" s="163"/>
      <c r="Q22" s="164" t="s">
        <v>502</v>
      </c>
      <c r="R22" s="152"/>
      <c r="S22" s="151"/>
    </row>
    <row r="23" spans="3:21" ht="16.5" thickTop="1" thickBot="1"/>
    <row r="24" spans="3:21" ht="15.75" thickBot="1">
      <c r="C24" s="146" t="s">
        <v>5</v>
      </c>
      <c r="D24" s="171"/>
      <c r="E24" s="147">
        <v>2</v>
      </c>
      <c r="F24" s="171" t="s">
        <v>39</v>
      </c>
      <c r="G24" s="147"/>
      <c r="H24" s="147"/>
      <c r="I24" s="147"/>
      <c r="J24" s="147"/>
      <c r="K24" s="147"/>
      <c r="L24" s="147"/>
      <c r="M24" s="147"/>
      <c r="N24" s="147"/>
      <c r="O24" s="147"/>
      <c r="P24" s="147"/>
      <c r="Q24" s="147"/>
      <c r="R24" s="147"/>
      <c r="S24" s="148"/>
    </row>
    <row r="25" spans="3:21" s="9" customFormat="1" ht="25.5" customHeight="1">
      <c r="C25" s="301" t="s">
        <v>20</v>
      </c>
      <c r="D25" s="303" t="s">
        <v>21</v>
      </c>
      <c r="E25" s="299" t="s">
        <v>29</v>
      </c>
      <c r="F25" s="303" t="s">
        <v>12</v>
      </c>
      <c r="G25" s="299" t="s">
        <v>13</v>
      </c>
      <c r="H25" s="299" t="s">
        <v>14</v>
      </c>
      <c r="I25" s="299" t="s">
        <v>6</v>
      </c>
      <c r="J25" s="299" t="s">
        <v>7</v>
      </c>
      <c r="K25" s="299" t="s">
        <v>8</v>
      </c>
      <c r="L25" s="299" t="s">
        <v>85</v>
      </c>
      <c r="M25" s="299" t="s">
        <v>153</v>
      </c>
      <c r="N25" s="308" t="s">
        <v>10</v>
      </c>
      <c r="O25" s="309"/>
      <c r="P25" s="309"/>
      <c r="Q25" s="309"/>
      <c r="R25" s="309"/>
      <c r="S25" s="310"/>
    </row>
    <row r="26" spans="3:21" s="9" customFormat="1" ht="59.25" customHeight="1" thickBot="1">
      <c r="C26" s="302"/>
      <c r="D26" s="304"/>
      <c r="E26" s="300"/>
      <c r="F26" s="304"/>
      <c r="G26" s="300"/>
      <c r="H26" s="300"/>
      <c r="I26" s="300"/>
      <c r="J26" s="300"/>
      <c r="K26" s="300"/>
      <c r="L26" s="300"/>
      <c r="M26" s="300"/>
      <c r="N26" s="14" t="s">
        <v>151</v>
      </c>
      <c r="O26" s="14" t="s">
        <v>84</v>
      </c>
      <c r="P26" s="14" t="s">
        <v>82</v>
      </c>
      <c r="Q26" s="14" t="s">
        <v>83</v>
      </c>
      <c r="R26" s="140" t="s">
        <v>177</v>
      </c>
      <c r="S26" s="72" t="s">
        <v>118</v>
      </c>
    </row>
    <row r="27" spans="3:21" ht="15.75" thickBot="1">
      <c r="C27" s="13" t="s">
        <v>16</v>
      </c>
      <c r="D27" s="172"/>
      <c r="E27" s="7"/>
      <c r="F27" s="172"/>
      <c r="G27" s="7"/>
      <c r="H27" s="7"/>
      <c r="I27" s="7"/>
      <c r="J27" s="7"/>
      <c r="K27" s="7"/>
      <c r="L27" s="7"/>
      <c r="M27" s="7"/>
      <c r="N27" s="7"/>
      <c r="O27" s="7"/>
      <c r="P27" s="7"/>
      <c r="Q27" s="7"/>
      <c r="R27" s="7"/>
      <c r="S27" s="8"/>
    </row>
    <row r="28" spans="3:21" ht="50.25" customHeight="1">
      <c r="C28" s="28">
        <v>1</v>
      </c>
      <c r="D28" s="75" t="s">
        <v>216</v>
      </c>
      <c r="E28" s="29" t="s">
        <v>217</v>
      </c>
      <c r="F28" s="75" t="s">
        <v>218</v>
      </c>
      <c r="G28" s="29" t="s">
        <v>89</v>
      </c>
      <c r="H28" s="30">
        <v>0.75</v>
      </c>
      <c r="I28" s="31" t="s">
        <v>104</v>
      </c>
      <c r="J28" s="32">
        <v>38191</v>
      </c>
      <c r="K28" s="32">
        <v>39835</v>
      </c>
      <c r="L28" s="73"/>
      <c r="M28" s="34">
        <v>9425542047</v>
      </c>
      <c r="N28" s="167">
        <v>7069156535.25</v>
      </c>
      <c r="O28" s="124">
        <v>19746</v>
      </c>
      <c r="P28" s="305">
        <v>1350.6493506493507</v>
      </c>
      <c r="Q28" s="20" t="s">
        <v>491</v>
      </c>
      <c r="R28" s="20" t="s">
        <v>222</v>
      </c>
      <c r="S28" s="36" t="s">
        <v>223</v>
      </c>
      <c r="T28" s="74"/>
    </row>
    <row r="29" spans="3:21" ht="57" thickBot="1">
      <c r="C29" s="21">
        <v>2</v>
      </c>
      <c r="D29" s="76" t="s">
        <v>219</v>
      </c>
      <c r="E29" s="15" t="s">
        <v>220</v>
      </c>
      <c r="F29" s="76" t="s">
        <v>221</v>
      </c>
      <c r="G29" s="15" t="s">
        <v>89</v>
      </c>
      <c r="H29" s="16">
        <v>1</v>
      </c>
      <c r="I29" s="17" t="s">
        <v>104</v>
      </c>
      <c r="J29" s="18">
        <v>38673</v>
      </c>
      <c r="K29" s="18">
        <v>40084</v>
      </c>
      <c r="L29" s="73"/>
      <c r="M29" s="19">
        <v>2734776058.8800001</v>
      </c>
      <c r="N29" s="167">
        <v>2734776058.8800001</v>
      </c>
      <c r="O29" s="33">
        <v>7168</v>
      </c>
      <c r="P29" s="306"/>
      <c r="Q29" s="20" t="s">
        <v>491</v>
      </c>
      <c r="R29" s="139" t="s">
        <v>224</v>
      </c>
      <c r="S29" s="144"/>
    </row>
    <row r="30" spans="3:21" ht="15.75" thickBot="1">
      <c r="C30" s="13" t="s">
        <v>17</v>
      </c>
      <c r="D30" s="172"/>
      <c r="E30" s="7"/>
      <c r="F30" s="172"/>
      <c r="G30" s="7"/>
      <c r="H30" s="7"/>
      <c r="I30" s="7"/>
      <c r="J30" s="7"/>
      <c r="K30" s="7"/>
      <c r="L30" s="7"/>
      <c r="M30" s="7"/>
      <c r="N30" s="166"/>
      <c r="O30" s="7"/>
      <c r="P30" s="7"/>
      <c r="Q30" s="7"/>
      <c r="R30" s="7"/>
      <c r="S30" s="8"/>
    </row>
    <row r="31" spans="3:21" ht="178.5">
      <c r="C31" s="88">
        <v>1</v>
      </c>
      <c r="D31" s="90" t="s">
        <v>219</v>
      </c>
      <c r="E31" s="89" t="s">
        <v>225</v>
      </c>
      <c r="F31" s="90" t="s">
        <v>226</v>
      </c>
      <c r="G31" s="89" t="s">
        <v>89</v>
      </c>
      <c r="H31" s="91">
        <v>0.6</v>
      </c>
      <c r="I31" s="89" t="s">
        <v>227</v>
      </c>
      <c r="J31" s="92">
        <v>39820</v>
      </c>
      <c r="K31" s="92">
        <v>41121</v>
      </c>
      <c r="L31" s="93"/>
      <c r="M31" s="94">
        <v>5120320356</v>
      </c>
      <c r="N31" s="165">
        <v>3072192213.5999999</v>
      </c>
      <c r="O31" s="95">
        <v>6183</v>
      </c>
      <c r="P31" s="305">
        <v>1350.6493506493507</v>
      </c>
      <c r="Q31" s="96" t="s">
        <v>491</v>
      </c>
      <c r="R31" s="145" t="s">
        <v>228</v>
      </c>
      <c r="S31" s="316" t="s">
        <v>520</v>
      </c>
    </row>
    <row r="32" spans="3:21" ht="128.25" thickBot="1">
      <c r="C32" s="23">
        <v>2</v>
      </c>
      <c r="D32" s="127" t="s">
        <v>216</v>
      </c>
      <c r="E32" s="24" t="s">
        <v>229</v>
      </c>
      <c r="F32" s="127" t="s">
        <v>230</v>
      </c>
      <c r="G32" s="24" t="s">
        <v>89</v>
      </c>
      <c r="H32" s="25">
        <v>0.75</v>
      </c>
      <c r="I32" s="98" t="s">
        <v>231</v>
      </c>
      <c r="J32" s="26">
        <v>38397</v>
      </c>
      <c r="K32" s="26">
        <v>39933</v>
      </c>
      <c r="L32" s="99"/>
      <c r="M32" s="27">
        <v>8517658067</v>
      </c>
      <c r="N32" s="168">
        <v>6388243550.25</v>
      </c>
      <c r="O32" s="100">
        <v>16745</v>
      </c>
      <c r="P32" s="307"/>
      <c r="Q32" s="101" t="s">
        <v>491</v>
      </c>
      <c r="R32" s="188" t="s">
        <v>232</v>
      </c>
      <c r="S32" s="317" t="s">
        <v>521</v>
      </c>
      <c r="U32" s="125"/>
    </row>
    <row r="33" spans="3:21">
      <c r="C33" s="133"/>
      <c r="D33" s="173"/>
      <c r="E33" s="134"/>
      <c r="F33" s="173"/>
      <c r="G33" s="134"/>
      <c r="H33" s="134"/>
      <c r="I33" s="134"/>
      <c r="J33" s="134"/>
      <c r="K33" s="134"/>
      <c r="L33" s="134"/>
      <c r="M33" s="134"/>
      <c r="N33" s="134"/>
      <c r="O33" s="134"/>
      <c r="P33" s="134"/>
      <c r="Q33" s="134"/>
      <c r="R33" s="134"/>
      <c r="S33" s="78"/>
    </row>
    <row r="34" spans="3:21" ht="15.75" thickBot="1">
      <c r="C34" s="133"/>
      <c r="D34" s="173"/>
      <c r="E34" s="134"/>
      <c r="F34" s="173"/>
      <c r="G34" s="134"/>
      <c r="H34" s="134"/>
      <c r="I34" s="134"/>
      <c r="J34" s="134"/>
      <c r="K34" s="134"/>
      <c r="L34" s="134"/>
      <c r="M34" s="134"/>
      <c r="N34" s="134"/>
      <c r="O34" s="134"/>
      <c r="P34" s="134"/>
      <c r="Q34" s="134"/>
      <c r="R34" s="134"/>
      <c r="S34" s="78"/>
    </row>
    <row r="35" spans="3:21" ht="15.75" thickBot="1">
      <c r="C35" s="133"/>
      <c r="D35" s="173"/>
      <c r="E35" s="134"/>
      <c r="F35" s="173"/>
      <c r="G35" s="134"/>
      <c r="H35" s="134"/>
      <c r="I35" s="134"/>
      <c r="J35" s="134"/>
      <c r="K35" s="134"/>
      <c r="L35" s="134"/>
      <c r="M35" s="10"/>
      <c r="N35" s="82" t="s">
        <v>95</v>
      </c>
      <c r="O35" s="83" t="s">
        <v>18</v>
      </c>
      <c r="P35" s="12" t="s">
        <v>96</v>
      </c>
      <c r="Q35" s="12"/>
      <c r="R35" s="134"/>
      <c r="S35" s="78"/>
    </row>
    <row r="36" spans="3:21">
      <c r="C36" s="133"/>
      <c r="D36" s="173"/>
      <c r="E36" s="134"/>
      <c r="F36" s="173"/>
      <c r="G36" s="134"/>
      <c r="H36" s="134"/>
      <c r="I36" s="134"/>
      <c r="J36" s="134"/>
      <c r="K36" s="134"/>
      <c r="L36" s="134"/>
      <c r="M36" s="77" t="s">
        <v>93</v>
      </c>
      <c r="N36" s="84">
        <v>8320000000</v>
      </c>
      <c r="O36" s="105">
        <v>13506</v>
      </c>
      <c r="P36" s="107">
        <v>49842</v>
      </c>
      <c r="Q36" s="12" t="s">
        <v>491</v>
      </c>
      <c r="R36" s="134"/>
      <c r="S36" s="78"/>
    </row>
    <row r="37" spans="3:21" ht="15.75" thickBot="1">
      <c r="C37" s="133"/>
      <c r="D37" s="173"/>
      <c r="E37" s="134"/>
      <c r="F37" s="173"/>
      <c r="G37" s="134"/>
      <c r="H37" s="134"/>
      <c r="I37" s="134"/>
      <c r="J37" s="134"/>
      <c r="K37" s="134"/>
      <c r="L37" s="134"/>
      <c r="M37" s="85" t="s">
        <v>94</v>
      </c>
      <c r="N37" s="86">
        <v>4243200000</v>
      </c>
      <c r="O37" s="106">
        <v>6888</v>
      </c>
      <c r="P37" s="108">
        <v>26914</v>
      </c>
      <c r="Q37" s="78" t="s">
        <v>491</v>
      </c>
      <c r="R37" s="134"/>
      <c r="S37" s="78"/>
    </row>
    <row r="38" spans="3:21" ht="24" thickBot="1">
      <c r="C38" s="79"/>
      <c r="D38" s="175"/>
      <c r="E38" s="80"/>
      <c r="F38" s="175"/>
      <c r="G38" s="80"/>
      <c r="H38" s="80"/>
      <c r="I38" s="80"/>
      <c r="J38" s="80"/>
      <c r="K38" s="80"/>
      <c r="L38" s="80"/>
      <c r="M38" s="79"/>
      <c r="N38" s="79"/>
      <c r="O38" s="80"/>
      <c r="P38" s="81"/>
      <c r="Q38" s="87" t="s">
        <v>502</v>
      </c>
      <c r="R38" s="79"/>
      <c r="S38" s="81"/>
    </row>
    <row r="39" spans="3:21" ht="15.75" thickBot="1"/>
    <row r="40" spans="3:21" ht="15.75" thickBot="1">
      <c r="C40" s="146" t="s">
        <v>5</v>
      </c>
      <c r="D40" s="171"/>
      <c r="E40" s="147">
        <v>3</v>
      </c>
      <c r="F40" s="171" t="s">
        <v>40</v>
      </c>
      <c r="G40" s="147"/>
      <c r="H40" s="147"/>
      <c r="I40" s="147"/>
      <c r="J40" s="147"/>
      <c r="K40" s="147"/>
      <c r="L40" s="147"/>
      <c r="M40" s="147"/>
      <c r="N40" s="147"/>
      <c r="O40" s="147"/>
      <c r="P40" s="147"/>
      <c r="Q40" s="147"/>
      <c r="R40" s="147"/>
      <c r="S40" s="148"/>
    </row>
    <row r="41" spans="3:21" s="9" customFormat="1" ht="25.5" customHeight="1">
      <c r="C41" s="301" t="s">
        <v>20</v>
      </c>
      <c r="D41" s="303" t="s">
        <v>21</v>
      </c>
      <c r="E41" s="299" t="s">
        <v>29</v>
      </c>
      <c r="F41" s="303" t="s">
        <v>12</v>
      </c>
      <c r="G41" s="299" t="s">
        <v>13</v>
      </c>
      <c r="H41" s="299" t="s">
        <v>14</v>
      </c>
      <c r="I41" s="299" t="s">
        <v>6</v>
      </c>
      <c r="J41" s="299" t="s">
        <v>7</v>
      </c>
      <c r="K41" s="299" t="s">
        <v>8</v>
      </c>
      <c r="L41" s="299" t="s">
        <v>85</v>
      </c>
      <c r="M41" s="299" t="s">
        <v>153</v>
      </c>
      <c r="N41" s="308" t="s">
        <v>10</v>
      </c>
      <c r="O41" s="309"/>
      <c r="P41" s="309"/>
      <c r="Q41" s="309"/>
      <c r="R41" s="309"/>
      <c r="S41" s="310"/>
    </row>
    <row r="42" spans="3:21" s="9" customFormat="1" ht="51.75" thickBot="1">
      <c r="C42" s="302"/>
      <c r="D42" s="304"/>
      <c r="E42" s="300"/>
      <c r="F42" s="304"/>
      <c r="G42" s="300"/>
      <c r="H42" s="300"/>
      <c r="I42" s="300"/>
      <c r="J42" s="300"/>
      <c r="K42" s="300"/>
      <c r="L42" s="300"/>
      <c r="M42" s="300"/>
      <c r="N42" s="14" t="s">
        <v>151</v>
      </c>
      <c r="O42" s="14" t="s">
        <v>84</v>
      </c>
      <c r="P42" s="14" t="s">
        <v>82</v>
      </c>
      <c r="Q42" s="14" t="s">
        <v>83</v>
      </c>
      <c r="R42" s="140" t="s">
        <v>177</v>
      </c>
      <c r="S42" s="72" t="s">
        <v>118</v>
      </c>
    </row>
    <row r="43" spans="3:21" ht="15.75" thickBot="1">
      <c r="C43" s="13" t="s">
        <v>16</v>
      </c>
      <c r="D43" s="172"/>
      <c r="E43" s="7"/>
      <c r="F43" s="172"/>
      <c r="G43" s="7"/>
      <c r="H43" s="7"/>
      <c r="I43" s="7"/>
      <c r="J43" s="7"/>
      <c r="K43" s="7"/>
      <c r="L43" s="7"/>
      <c r="M43" s="7"/>
      <c r="N43" s="7"/>
      <c r="O43" s="7"/>
      <c r="P43" s="7"/>
      <c r="Q43" s="7"/>
      <c r="R43" s="7"/>
      <c r="S43" s="8"/>
    </row>
    <row r="44" spans="3:21" ht="67.5">
      <c r="C44" s="28">
        <v>1</v>
      </c>
      <c r="D44" s="75" t="s">
        <v>233</v>
      </c>
      <c r="E44" s="29" t="s">
        <v>234</v>
      </c>
      <c r="F44" s="75" t="s">
        <v>235</v>
      </c>
      <c r="G44" s="29" t="s">
        <v>141</v>
      </c>
      <c r="H44" s="30">
        <v>1</v>
      </c>
      <c r="I44" s="31" t="s">
        <v>41</v>
      </c>
      <c r="J44" s="32">
        <v>37839</v>
      </c>
      <c r="K44" s="32">
        <v>38869</v>
      </c>
      <c r="L44" s="73"/>
      <c r="M44" s="34">
        <v>3688036087.3742561</v>
      </c>
      <c r="N44" s="167">
        <v>3688036087.3742561</v>
      </c>
      <c r="O44" s="124">
        <v>11109</v>
      </c>
      <c r="P44" s="305">
        <v>1350.6493506493507</v>
      </c>
      <c r="Q44" s="20" t="s">
        <v>491</v>
      </c>
      <c r="R44" s="20" t="s">
        <v>238</v>
      </c>
      <c r="S44" s="36" t="s">
        <v>239</v>
      </c>
      <c r="T44" s="74"/>
    </row>
    <row r="45" spans="3:21" ht="76.5" customHeight="1" thickBot="1">
      <c r="C45" s="21">
        <v>2</v>
      </c>
      <c r="D45" s="76" t="s">
        <v>236</v>
      </c>
      <c r="E45" s="15" t="s">
        <v>234</v>
      </c>
      <c r="F45" s="76" t="s">
        <v>237</v>
      </c>
      <c r="G45" s="15" t="s">
        <v>141</v>
      </c>
      <c r="H45" s="16">
        <v>0.5</v>
      </c>
      <c r="I45" s="17" t="s">
        <v>41</v>
      </c>
      <c r="J45" s="18">
        <v>39400</v>
      </c>
      <c r="K45" s="18">
        <v>40968</v>
      </c>
      <c r="L45" s="73"/>
      <c r="M45" s="19">
        <v>6134373542.3264284</v>
      </c>
      <c r="N45" s="167">
        <v>3067186771.1632142</v>
      </c>
      <c r="O45" s="33">
        <v>7072</v>
      </c>
      <c r="P45" s="306"/>
      <c r="Q45" s="20" t="s">
        <v>491</v>
      </c>
      <c r="R45" s="20" t="s">
        <v>240</v>
      </c>
      <c r="S45" s="144" t="s">
        <v>241</v>
      </c>
    </row>
    <row r="46" spans="3:21" ht="15.75" thickBot="1">
      <c r="C46" s="13" t="s">
        <v>17</v>
      </c>
      <c r="D46" s="172"/>
      <c r="E46" s="7"/>
      <c r="F46" s="172"/>
      <c r="G46" s="7"/>
      <c r="H46" s="7"/>
      <c r="I46" s="7"/>
      <c r="J46" s="7"/>
      <c r="K46" s="7"/>
      <c r="L46" s="7"/>
      <c r="M46" s="7"/>
      <c r="N46" s="166"/>
      <c r="O46" s="7"/>
      <c r="P46" s="7"/>
      <c r="Q46" s="7"/>
      <c r="R46" s="7"/>
      <c r="S46" s="8"/>
    </row>
    <row r="47" spans="3:21" ht="153">
      <c r="C47" s="88">
        <v>1</v>
      </c>
      <c r="D47" s="90" t="s">
        <v>244</v>
      </c>
      <c r="E47" s="89" t="s">
        <v>245</v>
      </c>
      <c r="F47" s="90" t="s">
        <v>246</v>
      </c>
      <c r="G47" s="89" t="s">
        <v>89</v>
      </c>
      <c r="H47" s="91">
        <v>1</v>
      </c>
      <c r="I47" s="126" t="s">
        <v>42</v>
      </c>
      <c r="J47" s="92">
        <v>39156</v>
      </c>
      <c r="K47" s="92">
        <v>39947</v>
      </c>
      <c r="L47" s="93"/>
      <c r="M47" s="94">
        <v>3215734643</v>
      </c>
      <c r="N47" s="165">
        <v>3215734643</v>
      </c>
      <c r="O47" s="95">
        <v>7415</v>
      </c>
      <c r="P47" s="305">
        <v>1350.6493506493507</v>
      </c>
      <c r="Q47" s="96" t="s">
        <v>491</v>
      </c>
      <c r="R47" s="96" t="s">
        <v>242</v>
      </c>
      <c r="S47" s="318" t="s">
        <v>512</v>
      </c>
    </row>
    <row r="48" spans="3:21" ht="153.75" thickBot="1">
      <c r="C48" s="23">
        <v>2</v>
      </c>
      <c r="D48" s="127" t="s">
        <v>244</v>
      </c>
      <c r="E48" s="24" t="s">
        <v>247</v>
      </c>
      <c r="F48" s="127" t="s">
        <v>248</v>
      </c>
      <c r="G48" s="24" t="s">
        <v>89</v>
      </c>
      <c r="H48" s="25">
        <v>1</v>
      </c>
      <c r="I48" s="98" t="s">
        <v>42</v>
      </c>
      <c r="J48" s="26">
        <v>39154</v>
      </c>
      <c r="K48" s="26">
        <v>39910</v>
      </c>
      <c r="L48" s="99"/>
      <c r="M48" s="27">
        <v>2956979482</v>
      </c>
      <c r="N48" s="168">
        <v>2956979482</v>
      </c>
      <c r="O48" s="100">
        <v>6818</v>
      </c>
      <c r="P48" s="307"/>
      <c r="Q48" s="101" t="s">
        <v>491</v>
      </c>
      <c r="R48" s="101" t="s">
        <v>242</v>
      </c>
      <c r="S48" s="102" t="s">
        <v>243</v>
      </c>
      <c r="U48" s="125"/>
    </row>
    <row r="49" spans="3:21">
      <c r="C49" s="133"/>
      <c r="D49" s="173"/>
      <c r="E49" s="134"/>
      <c r="F49" s="173"/>
      <c r="G49" s="134"/>
      <c r="H49" s="134"/>
      <c r="I49" s="134"/>
      <c r="J49" s="134"/>
      <c r="K49" s="134"/>
      <c r="L49" s="134"/>
      <c r="M49" s="134"/>
      <c r="N49" s="134"/>
      <c r="O49" s="134"/>
      <c r="P49" s="134"/>
      <c r="Q49" s="134"/>
      <c r="R49" s="134"/>
      <c r="S49" s="78"/>
    </row>
    <row r="50" spans="3:21" ht="15.75" thickBot="1">
      <c r="C50" s="133"/>
      <c r="D50" s="173"/>
      <c r="E50" s="134"/>
      <c r="F50" s="173"/>
      <c r="G50" s="134"/>
      <c r="H50" s="134"/>
      <c r="I50" s="134"/>
      <c r="J50" s="134"/>
      <c r="K50" s="134"/>
      <c r="L50" s="134"/>
      <c r="M50" s="134"/>
      <c r="N50" s="134"/>
      <c r="O50" s="134"/>
      <c r="P50" s="134"/>
      <c r="Q50" s="134"/>
      <c r="R50" s="134"/>
      <c r="S50" s="78"/>
    </row>
    <row r="51" spans="3:21" ht="15.75" thickBot="1">
      <c r="C51" s="133"/>
      <c r="D51" s="173"/>
      <c r="E51" s="134"/>
      <c r="F51" s="173"/>
      <c r="G51" s="134"/>
      <c r="H51" s="134"/>
      <c r="I51" s="134"/>
      <c r="J51" s="134"/>
      <c r="K51" s="134"/>
      <c r="L51" s="134"/>
      <c r="M51" s="10"/>
      <c r="N51" s="82" t="s">
        <v>95</v>
      </c>
      <c r="O51" s="83" t="s">
        <v>18</v>
      </c>
      <c r="P51" s="12" t="s">
        <v>96</v>
      </c>
      <c r="Q51" s="12"/>
      <c r="R51" s="134"/>
      <c r="S51" s="78"/>
    </row>
    <row r="52" spans="3:21" ht="15.75" thickBot="1">
      <c r="C52" s="133"/>
      <c r="D52" s="173"/>
      <c r="E52" s="134"/>
      <c r="F52" s="173"/>
      <c r="G52" s="134"/>
      <c r="H52" s="134"/>
      <c r="I52" s="134"/>
      <c r="J52" s="134"/>
      <c r="K52" s="134"/>
      <c r="L52" s="134"/>
      <c r="M52" s="77" t="s">
        <v>93</v>
      </c>
      <c r="N52" s="84">
        <v>8320000000</v>
      </c>
      <c r="O52" s="105">
        <v>13506</v>
      </c>
      <c r="P52" s="107">
        <v>32414</v>
      </c>
      <c r="Q52" s="12" t="s">
        <v>491</v>
      </c>
      <c r="R52" s="134"/>
      <c r="S52" s="78"/>
    </row>
    <row r="53" spans="3:21" ht="15.75" thickBot="1">
      <c r="C53" s="133"/>
      <c r="D53" s="173"/>
      <c r="E53" s="134"/>
      <c r="F53" s="173"/>
      <c r="G53" s="134"/>
      <c r="H53" s="134"/>
      <c r="I53" s="134"/>
      <c r="J53" s="134"/>
      <c r="K53" s="134"/>
      <c r="L53" s="134"/>
      <c r="M53" s="85" t="s">
        <v>94</v>
      </c>
      <c r="N53" s="86">
        <v>4243200000</v>
      </c>
      <c r="O53" s="106">
        <v>6888</v>
      </c>
      <c r="P53" s="108">
        <v>18181</v>
      </c>
      <c r="Q53" s="12" t="s">
        <v>491</v>
      </c>
      <c r="R53" s="134"/>
      <c r="S53" s="78"/>
    </row>
    <row r="54" spans="3:21" ht="24" thickBot="1">
      <c r="C54" s="79"/>
      <c r="D54" s="175"/>
      <c r="E54" s="80"/>
      <c r="F54" s="175"/>
      <c r="G54" s="80"/>
      <c r="H54" s="80"/>
      <c r="I54" s="80"/>
      <c r="J54" s="80"/>
      <c r="K54" s="80"/>
      <c r="L54" s="80"/>
      <c r="M54" s="79"/>
      <c r="N54" s="79"/>
      <c r="O54" s="80"/>
      <c r="P54" s="81"/>
      <c r="Q54" s="87" t="s">
        <v>502</v>
      </c>
      <c r="R54" s="79"/>
      <c r="S54" s="81"/>
    </row>
    <row r="55" spans="3:21" ht="15.75" thickBot="1"/>
    <row r="56" spans="3:21" ht="15.75" thickBot="1">
      <c r="C56" s="146" t="s">
        <v>5</v>
      </c>
      <c r="D56" s="171"/>
      <c r="E56" s="147">
        <v>4</v>
      </c>
      <c r="F56" s="171" t="s">
        <v>43</v>
      </c>
      <c r="G56" s="147"/>
      <c r="H56" s="147"/>
      <c r="I56" s="147"/>
      <c r="J56" s="147"/>
      <c r="K56" s="147"/>
      <c r="L56" s="147"/>
      <c r="M56" s="147"/>
      <c r="N56" s="147"/>
      <c r="O56" s="147"/>
      <c r="P56" s="147"/>
      <c r="Q56" s="147"/>
      <c r="R56" s="147"/>
      <c r="S56" s="148"/>
    </row>
    <row r="57" spans="3:21" s="9" customFormat="1" ht="25.5" customHeight="1">
      <c r="C57" s="301" t="s">
        <v>20</v>
      </c>
      <c r="D57" s="303" t="s">
        <v>21</v>
      </c>
      <c r="E57" s="299" t="s">
        <v>29</v>
      </c>
      <c r="F57" s="303" t="s">
        <v>12</v>
      </c>
      <c r="G57" s="299" t="s">
        <v>13</v>
      </c>
      <c r="H57" s="299" t="s">
        <v>14</v>
      </c>
      <c r="I57" s="299" t="s">
        <v>6</v>
      </c>
      <c r="J57" s="299" t="s">
        <v>7</v>
      </c>
      <c r="K57" s="299" t="s">
        <v>8</v>
      </c>
      <c r="L57" s="299" t="s">
        <v>85</v>
      </c>
      <c r="M57" s="299" t="s">
        <v>153</v>
      </c>
      <c r="N57" s="308" t="s">
        <v>10</v>
      </c>
      <c r="O57" s="309"/>
      <c r="P57" s="309"/>
      <c r="Q57" s="309"/>
      <c r="R57" s="309"/>
      <c r="S57" s="310"/>
    </row>
    <row r="58" spans="3:21" s="9" customFormat="1" ht="59.25" customHeight="1" thickBot="1">
      <c r="C58" s="302"/>
      <c r="D58" s="304"/>
      <c r="E58" s="300"/>
      <c r="F58" s="304"/>
      <c r="G58" s="300"/>
      <c r="H58" s="300"/>
      <c r="I58" s="300"/>
      <c r="J58" s="300"/>
      <c r="K58" s="300"/>
      <c r="L58" s="300"/>
      <c r="M58" s="300"/>
      <c r="N58" s="14" t="s">
        <v>151</v>
      </c>
      <c r="O58" s="14" t="s">
        <v>84</v>
      </c>
      <c r="P58" s="14" t="s">
        <v>82</v>
      </c>
      <c r="Q58" s="14" t="s">
        <v>83</v>
      </c>
      <c r="R58" s="140" t="s">
        <v>177</v>
      </c>
      <c r="S58" s="72" t="s">
        <v>118</v>
      </c>
    </row>
    <row r="59" spans="3:21" ht="15.75" thickBot="1">
      <c r="C59" s="13" t="s">
        <v>16</v>
      </c>
      <c r="D59" s="172"/>
      <c r="E59" s="7"/>
      <c r="F59" s="172"/>
      <c r="G59" s="7"/>
      <c r="H59" s="7"/>
      <c r="I59" s="7"/>
      <c r="J59" s="7"/>
      <c r="K59" s="7"/>
      <c r="L59" s="7"/>
      <c r="M59" s="7"/>
      <c r="N59" s="7"/>
      <c r="O59" s="7"/>
      <c r="P59" s="7"/>
      <c r="Q59" s="7"/>
      <c r="R59" s="7"/>
      <c r="S59" s="8"/>
    </row>
    <row r="60" spans="3:21" ht="33.75">
      <c r="C60" s="28">
        <v>1</v>
      </c>
      <c r="D60" s="75" t="s">
        <v>249</v>
      </c>
      <c r="E60" s="29" t="s">
        <v>250</v>
      </c>
      <c r="F60" s="75" t="s">
        <v>251</v>
      </c>
      <c r="G60" s="29" t="s">
        <v>89</v>
      </c>
      <c r="H60" s="30">
        <v>0.9</v>
      </c>
      <c r="I60" s="31" t="s">
        <v>252</v>
      </c>
      <c r="J60" s="32">
        <v>35730</v>
      </c>
      <c r="K60" s="32">
        <v>36459</v>
      </c>
      <c r="L60" s="73"/>
      <c r="M60" s="34">
        <v>1343799332.74</v>
      </c>
      <c r="N60" s="167">
        <v>1209419399.4660001</v>
      </c>
      <c r="O60" s="124">
        <v>7031</v>
      </c>
      <c r="P60" s="305">
        <v>1350.6493506493507</v>
      </c>
      <c r="Q60" s="20" t="s">
        <v>491</v>
      </c>
      <c r="R60" s="20" t="s">
        <v>256</v>
      </c>
      <c r="S60" s="36" t="s">
        <v>257</v>
      </c>
      <c r="T60" s="74"/>
    </row>
    <row r="61" spans="3:21" ht="124.5" thickBot="1">
      <c r="C61" s="21">
        <v>2</v>
      </c>
      <c r="D61" s="76" t="s">
        <v>253</v>
      </c>
      <c r="E61" s="15" t="s">
        <v>254</v>
      </c>
      <c r="F61" s="76" t="s">
        <v>255</v>
      </c>
      <c r="G61" s="15" t="s">
        <v>89</v>
      </c>
      <c r="H61" s="16">
        <v>0.5</v>
      </c>
      <c r="I61" s="17" t="s">
        <v>252</v>
      </c>
      <c r="J61" s="18">
        <v>38772</v>
      </c>
      <c r="K61" s="18">
        <v>40656</v>
      </c>
      <c r="L61" s="73"/>
      <c r="M61" s="19">
        <v>4890079863</v>
      </c>
      <c r="N61" s="167">
        <v>2445039931.5</v>
      </c>
      <c r="O61" s="33">
        <v>5993</v>
      </c>
      <c r="P61" s="306"/>
      <c r="Q61" s="20" t="s">
        <v>491</v>
      </c>
      <c r="R61" s="20" t="s">
        <v>258</v>
      </c>
      <c r="S61" s="22" t="s">
        <v>259</v>
      </c>
    </row>
    <row r="62" spans="3:21" ht="15.75" thickBot="1">
      <c r="C62" s="13" t="s">
        <v>17</v>
      </c>
      <c r="D62" s="172"/>
      <c r="E62" s="7"/>
      <c r="F62" s="172"/>
      <c r="G62" s="7"/>
      <c r="H62" s="7"/>
      <c r="I62" s="7"/>
      <c r="J62" s="7"/>
      <c r="K62" s="7"/>
      <c r="L62" s="7"/>
      <c r="M62" s="7"/>
      <c r="N62" s="166"/>
      <c r="O62" s="7"/>
      <c r="P62" s="7"/>
      <c r="Q62" s="7"/>
      <c r="R62" s="7"/>
      <c r="S62" s="8"/>
    </row>
    <row r="63" spans="3:21" ht="33.75">
      <c r="C63" s="88">
        <v>1</v>
      </c>
      <c r="D63" s="90" t="s">
        <v>244</v>
      </c>
      <c r="E63" s="89" t="s">
        <v>260</v>
      </c>
      <c r="F63" s="90" t="s">
        <v>261</v>
      </c>
      <c r="G63" s="89" t="s">
        <v>89</v>
      </c>
      <c r="H63" s="91">
        <v>0.65</v>
      </c>
      <c r="I63" s="126" t="s">
        <v>262</v>
      </c>
      <c r="J63" s="92">
        <v>37838</v>
      </c>
      <c r="K63" s="92">
        <v>38612</v>
      </c>
      <c r="L63" s="93"/>
      <c r="M63" s="94">
        <v>6190975758</v>
      </c>
      <c r="N63" s="165">
        <v>4024134242.7000003</v>
      </c>
      <c r="O63" s="95">
        <v>12121</v>
      </c>
      <c r="P63" s="305">
        <v>1350.6493506493507</v>
      </c>
      <c r="Q63" s="96" t="s">
        <v>491</v>
      </c>
      <c r="R63" s="96" t="s">
        <v>272</v>
      </c>
      <c r="S63" s="97" t="s">
        <v>273</v>
      </c>
    </row>
    <row r="64" spans="3:21" ht="45">
      <c r="C64" s="21">
        <v>2</v>
      </c>
      <c r="D64" s="76" t="s">
        <v>263</v>
      </c>
      <c r="E64" s="15" t="s">
        <v>264</v>
      </c>
      <c r="F64" s="76" t="s">
        <v>265</v>
      </c>
      <c r="G64" s="15" t="s">
        <v>141</v>
      </c>
      <c r="H64" s="16">
        <v>1</v>
      </c>
      <c r="I64" s="17" t="s">
        <v>266</v>
      </c>
      <c r="J64" s="18">
        <v>39525</v>
      </c>
      <c r="K64" s="18" t="s">
        <v>215</v>
      </c>
      <c r="L64" s="73"/>
      <c r="M64" s="19">
        <v>4576098891.2201443</v>
      </c>
      <c r="N64" s="167">
        <v>4576098891.2201443</v>
      </c>
      <c r="O64" s="33">
        <v>9916</v>
      </c>
      <c r="P64" s="306"/>
      <c r="Q64" s="20" t="s">
        <v>491</v>
      </c>
      <c r="R64" s="20" t="s">
        <v>274</v>
      </c>
      <c r="S64" s="314" t="s">
        <v>513</v>
      </c>
      <c r="U64" s="125"/>
    </row>
    <row r="65" spans="3:20" ht="45">
      <c r="C65" s="21">
        <v>3</v>
      </c>
      <c r="D65" s="76" t="s">
        <v>267</v>
      </c>
      <c r="E65" s="15" t="s">
        <v>268</v>
      </c>
      <c r="F65" s="76" t="s">
        <v>269</v>
      </c>
      <c r="G65" s="15" t="s">
        <v>141</v>
      </c>
      <c r="H65" s="16">
        <v>1</v>
      </c>
      <c r="I65" s="17" t="s">
        <v>266</v>
      </c>
      <c r="J65" s="18">
        <v>38427</v>
      </c>
      <c r="K65" s="18">
        <v>39903</v>
      </c>
      <c r="L65" s="73"/>
      <c r="M65" s="19">
        <v>1700272843.8696001</v>
      </c>
      <c r="N65" s="167">
        <v>1700272843.8696001</v>
      </c>
      <c r="O65" s="33">
        <v>4457</v>
      </c>
      <c r="P65" s="306"/>
      <c r="Q65" s="20" t="s">
        <v>491</v>
      </c>
      <c r="R65" s="20" t="s">
        <v>274</v>
      </c>
      <c r="S65" s="314" t="s">
        <v>514</v>
      </c>
    </row>
    <row r="66" spans="3:20" ht="64.5" thickBot="1">
      <c r="C66" s="189">
        <v>4</v>
      </c>
      <c r="D66" s="190" t="s">
        <v>263</v>
      </c>
      <c r="E66" s="191" t="s">
        <v>270</v>
      </c>
      <c r="F66" s="190" t="s">
        <v>271</v>
      </c>
      <c r="G66" s="191" t="s">
        <v>141</v>
      </c>
      <c r="H66" s="110">
        <v>0.5</v>
      </c>
      <c r="I66" s="192" t="s">
        <v>266</v>
      </c>
      <c r="J66" s="193">
        <v>35582</v>
      </c>
      <c r="K66" s="193">
        <v>37043</v>
      </c>
      <c r="L66" s="99"/>
      <c r="M66" s="194">
        <v>4870370333.7836599</v>
      </c>
      <c r="N66" s="168">
        <v>2435185166.89183</v>
      </c>
      <c r="O66" s="100">
        <v>14158</v>
      </c>
      <c r="P66" s="307"/>
      <c r="Q66" s="101" t="s">
        <v>491</v>
      </c>
      <c r="R66" s="195" t="s">
        <v>274</v>
      </c>
      <c r="S66" s="315" t="s">
        <v>515</v>
      </c>
    </row>
    <row r="67" spans="3:20">
      <c r="C67" s="133"/>
      <c r="D67" s="173"/>
      <c r="E67" s="134"/>
      <c r="F67" s="173"/>
      <c r="G67" s="134"/>
      <c r="H67" s="134"/>
      <c r="I67" s="134"/>
      <c r="J67" s="134"/>
      <c r="K67" s="134"/>
      <c r="L67" s="134"/>
      <c r="M67" s="134"/>
      <c r="N67" s="134"/>
      <c r="O67" s="134"/>
      <c r="P67" s="134"/>
      <c r="Q67" s="134"/>
      <c r="R67" s="134"/>
      <c r="S67" s="78"/>
    </row>
    <row r="68" spans="3:20" ht="15.75" thickBot="1">
      <c r="C68" s="133"/>
      <c r="D68" s="173"/>
      <c r="E68" s="134"/>
      <c r="F68" s="173"/>
      <c r="G68" s="134"/>
      <c r="H68" s="134"/>
      <c r="I68" s="134"/>
      <c r="J68" s="134"/>
      <c r="K68" s="134"/>
      <c r="L68" s="134"/>
      <c r="M68" s="134"/>
      <c r="N68" s="134"/>
      <c r="O68" s="134"/>
      <c r="P68" s="134"/>
      <c r="Q68" s="134"/>
      <c r="R68" s="134"/>
      <c r="S68" s="78"/>
    </row>
    <row r="69" spans="3:20" ht="15.75" thickBot="1">
      <c r="C69" s="133"/>
      <c r="D69" s="173"/>
      <c r="E69" s="134"/>
      <c r="F69" s="173"/>
      <c r="G69" s="134"/>
      <c r="H69" s="134"/>
      <c r="I69" s="134"/>
      <c r="J69" s="134"/>
      <c r="K69" s="134"/>
      <c r="L69" s="134"/>
      <c r="M69" s="10"/>
      <c r="N69" s="82" t="s">
        <v>95</v>
      </c>
      <c r="O69" s="83" t="s">
        <v>18</v>
      </c>
      <c r="P69" s="12" t="s">
        <v>96</v>
      </c>
      <c r="Q69" s="12"/>
      <c r="R69" s="134"/>
      <c r="S69" s="78"/>
    </row>
    <row r="70" spans="3:20" ht="15.75" thickBot="1">
      <c r="C70" s="133"/>
      <c r="D70" s="173"/>
      <c r="E70" s="134"/>
      <c r="F70" s="173"/>
      <c r="G70" s="134"/>
      <c r="H70" s="134"/>
      <c r="I70" s="134"/>
      <c r="J70" s="134"/>
      <c r="K70" s="134"/>
      <c r="L70" s="134"/>
      <c r="M70" s="77" t="s">
        <v>93</v>
      </c>
      <c r="N70" s="84">
        <v>8320000000</v>
      </c>
      <c r="O70" s="105">
        <v>13506</v>
      </c>
      <c r="P70" s="107">
        <v>53676</v>
      </c>
      <c r="Q70" s="12" t="s">
        <v>491</v>
      </c>
      <c r="R70" s="134"/>
      <c r="S70" s="78"/>
    </row>
    <row r="71" spans="3:20" ht="15.75" thickBot="1">
      <c r="C71" s="133"/>
      <c r="D71" s="173"/>
      <c r="E71" s="134"/>
      <c r="F71" s="173"/>
      <c r="G71" s="134"/>
      <c r="H71" s="134"/>
      <c r="I71" s="134"/>
      <c r="J71" s="134"/>
      <c r="K71" s="134"/>
      <c r="L71" s="134"/>
      <c r="M71" s="85" t="s">
        <v>94</v>
      </c>
      <c r="N71" s="86">
        <v>4243200000</v>
      </c>
      <c r="O71" s="106">
        <v>6888</v>
      </c>
      <c r="P71" s="108">
        <v>13024</v>
      </c>
      <c r="Q71" s="12" t="s">
        <v>491</v>
      </c>
      <c r="R71" s="134"/>
      <c r="S71" s="78"/>
    </row>
    <row r="72" spans="3:20" ht="24" thickBot="1">
      <c r="C72" s="79"/>
      <c r="D72" s="175"/>
      <c r="E72" s="80"/>
      <c r="F72" s="175"/>
      <c r="G72" s="80"/>
      <c r="H72" s="80"/>
      <c r="I72" s="80"/>
      <c r="J72" s="80"/>
      <c r="K72" s="80"/>
      <c r="L72" s="80"/>
      <c r="M72" s="79"/>
      <c r="N72" s="79"/>
      <c r="O72" s="80"/>
      <c r="P72" s="81"/>
      <c r="Q72" s="87" t="s">
        <v>502</v>
      </c>
      <c r="R72" s="79"/>
      <c r="S72" s="81"/>
    </row>
    <row r="73" spans="3:20" ht="15.75" thickBot="1"/>
    <row r="74" spans="3:20" ht="15.75" thickBot="1">
      <c r="C74" s="146" t="s">
        <v>5</v>
      </c>
      <c r="D74" s="171"/>
      <c r="E74" s="147">
        <v>5</v>
      </c>
      <c r="F74" s="171" t="s">
        <v>47</v>
      </c>
      <c r="G74" s="147"/>
      <c r="H74" s="147"/>
      <c r="I74" s="147"/>
      <c r="J74" s="147"/>
      <c r="K74" s="147"/>
      <c r="L74" s="147"/>
      <c r="M74" s="147"/>
      <c r="N74" s="147"/>
      <c r="O74" s="147"/>
      <c r="P74" s="147"/>
      <c r="Q74" s="147"/>
      <c r="R74" s="147"/>
      <c r="S74" s="148"/>
    </row>
    <row r="75" spans="3:20" s="9" customFormat="1" ht="25.5" customHeight="1">
      <c r="C75" s="301" t="s">
        <v>20</v>
      </c>
      <c r="D75" s="303" t="s">
        <v>21</v>
      </c>
      <c r="E75" s="299" t="s">
        <v>29</v>
      </c>
      <c r="F75" s="303" t="s">
        <v>12</v>
      </c>
      <c r="G75" s="299" t="s">
        <v>13</v>
      </c>
      <c r="H75" s="299" t="s">
        <v>14</v>
      </c>
      <c r="I75" s="299" t="s">
        <v>6</v>
      </c>
      <c r="J75" s="299" t="s">
        <v>7</v>
      </c>
      <c r="K75" s="299" t="s">
        <v>8</v>
      </c>
      <c r="L75" s="299" t="s">
        <v>85</v>
      </c>
      <c r="M75" s="299" t="s">
        <v>153</v>
      </c>
      <c r="N75" s="308" t="s">
        <v>10</v>
      </c>
      <c r="O75" s="309"/>
      <c r="P75" s="309"/>
      <c r="Q75" s="309"/>
      <c r="R75" s="309"/>
      <c r="S75" s="310"/>
    </row>
    <row r="76" spans="3:20" s="9" customFormat="1" ht="59.25" customHeight="1" thickBot="1">
      <c r="C76" s="302"/>
      <c r="D76" s="304"/>
      <c r="E76" s="300"/>
      <c r="F76" s="304"/>
      <c r="G76" s="300"/>
      <c r="H76" s="300"/>
      <c r="I76" s="300"/>
      <c r="J76" s="300"/>
      <c r="K76" s="300"/>
      <c r="L76" s="300"/>
      <c r="M76" s="300"/>
      <c r="N76" s="14" t="s">
        <v>151</v>
      </c>
      <c r="O76" s="14" t="s">
        <v>84</v>
      </c>
      <c r="P76" s="14" t="s">
        <v>82</v>
      </c>
      <c r="Q76" s="14" t="s">
        <v>83</v>
      </c>
      <c r="R76" s="138"/>
      <c r="S76" s="72" t="s">
        <v>118</v>
      </c>
    </row>
    <row r="77" spans="3:20" ht="15.75" thickBot="1">
      <c r="C77" s="13" t="s">
        <v>16</v>
      </c>
      <c r="D77" s="172"/>
      <c r="E77" s="7"/>
      <c r="F77" s="172"/>
      <c r="G77" s="7"/>
      <c r="H77" s="7"/>
      <c r="I77" s="7"/>
      <c r="J77" s="7"/>
      <c r="K77" s="7"/>
      <c r="L77" s="7"/>
      <c r="M77" s="7"/>
      <c r="N77" s="7"/>
      <c r="O77" s="7"/>
      <c r="P77" s="7"/>
      <c r="Q77" s="7"/>
      <c r="R77" s="7"/>
      <c r="S77" s="8"/>
    </row>
    <row r="78" spans="3:20" ht="102.75" customHeight="1" thickBot="1">
      <c r="C78" s="28">
        <v>1</v>
      </c>
      <c r="D78" s="75" t="s">
        <v>97</v>
      </c>
      <c r="E78" s="29" t="s">
        <v>149</v>
      </c>
      <c r="F78" s="75" t="s">
        <v>150</v>
      </c>
      <c r="G78" s="29" t="s">
        <v>89</v>
      </c>
      <c r="H78" s="30">
        <v>0.4</v>
      </c>
      <c r="I78" s="31" t="s">
        <v>48</v>
      </c>
      <c r="J78" s="32">
        <v>40567</v>
      </c>
      <c r="K78" s="32" t="s">
        <v>107</v>
      </c>
      <c r="L78" s="73">
        <v>0</v>
      </c>
      <c r="M78" s="34">
        <v>28597786771.400002</v>
      </c>
      <c r="N78" s="167">
        <v>11439114708.560001</v>
      </c>
      <c r="O78" s="124">
        <v>21358</v>
      </c>
      <c r="P78" s="143">
        <v>1350.6493506493507</v>
      </c>
      <c r="Q78" s="20" t="s">
        <v>491</v>
      </c>
      <c r="R78" s="20" t="s">
        <v>186</v>
      </c>
      <c r="S78" s="36" t="s">
        <v>152</v>
      </c>
      <c r="T78" s="74"/>
    </row>
    <row r="79" spans="3:20" ht="15.75" thickBot="1">
      <c r="C79" s="13" t="s">
        <v>17</v>
      </c>
      <c r="D79" s="172"/>
      <c r="E79" s="7"/>
      <c r="F79" s="172"/>
      <c r="G79" s="7"/>
      <c r="H79" s="7"/>
      <c r="I79" s="7"/>
      <c r="J79" s="7"/>
      <c r="K79" s="7"/>
      <c r="L79" s="7"/>
      <c r="M79" s="7"/>
      <c r="N79" s="166"/>
      <c r="O79" s="7"/>
      <c r="P79" s="7"/>
      <c r="Q79" s="7"/>
      <c r="R79" s="7"/>
      <c r="S79" s="8"/>
    </row>
    <row r="80" spans="3:20" ht="105" customHeight="1" thickBot="1">
      <c r="C80" s="197">
        <v>1</v>
      </c>
      <c r="D80" s="198" t="s">
        <v>155</v>
      </c>
      <c r="E80" s="199" t="s">
        <v>120</v>
      </c>
      <c r="F80" s="198" t="s">
        <v>154</v>
      </c>
      <c r="G80" s="199" t="s">
        <v>141</v>
      </c>
      <c r="H80" s="200">
        <v>1</v>
      </c>
      <c r="I80" s="201" t="s">
        <v>49</v>
      </c>
      <c r="J80" s="202">
        <v>38056</v>
      </c>
      <c r="K80" s="202">
        <v>39436</v>
      </c>
      <c r="L80" s="203">
        <v>0</v>
      </c>
      <c r="M80" s="204">
        <v>3120768151.0231442</v>
      </c>
      <c r="N80" s="205">
        <v>3120768151.0231442</v>
      </c>
      <c r="O80" s="206">
        <v>8717</v>
      </c>
      <c r="P80" s="207">
        <v>1350.6493506493507</v>
      </c>
      <c r="Q80" s="208" t="s">
        <v>491</v>
      </c>
      <c r="R80" s="208" t="s">
        <v>209</v>
      </c>
      <c r="S80" s="209" t="s">
        <v>214</v>
      </c>
    </row>
    <row r="81" spans="3:21">
      <c r="C81" s="133"/>
      <c r="D81" s="173"/>
      <c r="E81" s="134"/>
      <c r="F81" s="173"/>
      <c r="G81" s="134"/>
      <c r="H81" s="134"/>
      <c r="I81" s="134"/>
      <c r="J81" s="134"/>
      <c r="K81" s="134"/>
      <c r="L81" s="134"/>
      <c r="M81" s="134"/>
      <c r="N81" s="134"/>
      <c r="O81" s="134"/>
      <c r="P81" s="134"/>
      <c r="Q81" s="134"/>
      <c r="R81" s="134"/>
      <c r="S81" s="78"/>
    </row>
    <row r="82" spans="3:21" ht="15.75" thickBot="1">
      <c r="C82" s="133"/>
      <c r="D82" s="173"/>
      <c r="E82" s="134"/>
      <c r="F82" s="173"/>
      <c r="G82" s="134"/>
      <c r="H82" s="134"/>
      <c r="I82" s="134"/>
      <c r="J82" s="134"/>
      <c r="K82" s="134"/>
      <c r="L82" s="134"/>
      <c r="M82" s="134"/>
      <c r="N82" s="134"/>
      <c r="O82" s="134"/>
      <c r="P82" s="134"/>
      <c r="Q82" s="134"/>
      <c r="R82" s="134"/>
      <c r="S82" s="78"/>
    </row>
    <row r="83" spans="3:21" ht="15.75" thickBot="1">
      <c r="C83" s="133"/>
      <c r="D83" s="173"/>
      <c r="E83" s="134"/>
      <c r="F83" s="173"/>
      <c r="G83" s="134"/>
      <c r="H83" s="134"/>
      <c r="I83" s="134"/>
      <c r="J83" s="134"/>
      <c r="K83" s="134"/>
      <c r="L83" s="134"/>
      <c r="M83" s="10"/>
      <c r="N83" s="82" t="s">
        <v>95</v>
      </c>
      <c r="O83" s="83" t="s">
        <v>18</v>
      </c>
      <c r="P83" s="12" t="s">
        <v>96</v>
      </c>
      <c r="Q83" s="12"/>
      <c r="R83" s="134"/>
      <c r="S83" s="78"/>
    </row>
    <row r="84" spans="3:21">
      <c r="C84" s="133"/>
      <c r="D84" s="173"/>
      <c r="E84" s="134"/>
      <c r="F84" s="173"/>
      <c r="G84" s="134"/>
      <c r="H84" s="134"/>
      <c r="I84" s="134"/>
      <c r="J84" s="134"/>
      <c r="K84" s="134"/>
      <c r="L84" s="134"/>
      <c r="M84" s="77" t="s">
        <v>93</v>
      </c>
      <c r="N84" s="84">
        <v>8320000000</v>
      </c>
      <c r="O84" s="105">
        <v>13506</v>
      </c>
      <c r="P84" s="107">
        <v>30075</v>
      </c>
      <c r="Q84" s="12" t="s">
        <v>491</v>
      </c>
      <c r="R84" s="134"/>
      <c r="S84" s="78"/>
    </row>
    <row r="85" spans="3:21" ht="15.75" thickBot="1">
      <c r="C85" s="133"/>
      <c r="D85" s="173"/>
      <c r="E85" s="134"/>
      <c r="F85" s="173"/>
      <c r="G85" s="134"/>
      <c r="H85" s="134"/>
      <c r="I85" s="134"/>
      <c r="J85" s="134"/>
      <c r="K85" s="134"/>
      <c r="L85" s="134"/>
      <c r="M85" s="85" t="s">
        <v>94</v>
      </c>
      <c r="N85" s="86">
        <v>4243200000</v>
      </c>
      <c r="O85" s="106">
        <v>6888</v>
      </c>
      <c r="P85" s="108">
        <v>21358</v>
      </c>
      <c r="Q85" s="78" t="s">
        <v>491</v>
      </c>
      <c r="R85" s="134"/>
      <c r="S85" s="78"/>
    </row>
    <row r="86" spans="3:21" ht="24" thickBot="1">
      <c r="C86" s="79"/>
      <c r="D86" s="175"/>
      <c r="E86" s="80"/>
      <c r="F86" s="175"/>
      <c r="G86" s="80"/>
      <c r="H86" s="80"/>
      <c r="I86" s="80"/>
      <c r="J86" s="80"/>
      <c r="K86" s="80"/>
      <c r="L86" s="80"/>
      <c r="M86" s="79"/>
      <c r="N86" s="79"/>
      <c r="O86" s="80"/>
      <c r="P86" s="81"/>
      <c r="Q86" s="87" t="s">
        <v>502</v>
      </c>
      <c r="R86" s="79"/>
      <c r="S86" s="81"/>
    </row>
    <row r="87" spans="3:21" ht="15.75" thickBot="1"/>
    <row r="88" spans="3:21" ht="15.75" thickBot="1">
      <c r="C88" s="146" t="s">
        <v>5</v>
      </c>
      <c r="D88" s="171"/>
      <c r="E88" s="147">
        <v>6</v>
      </c>
      <c r="F88" s="171" t="s">
        <v>50</v>
      </c>
      <c r="G88" s="147"/>
      <c r="H88" s="147"/>
      <c r="I88" s="147"/>
      <c r="J88" s="147"/>
      <c r="K88" s="147"/>
      <c r="L88" s="147"/>
      <c r="M88" s="147"/>
      <c r="N88" s="147"/>
      <c r="O88" s="147"/>
      <c r="P88" s="147"/>
      <c r="Q88" s="147"/>
      <c r="R88" s="147"/>
      <c r="S88" s="148"/>
    </row>
    <row r="89" spans="3:21" s="9" customFormat="1" ht="25.5" customHeight="1">
      <c r="C89" s="301" t="s">
        <v>20</v>
      </c>
      <c r="D89" s="303" t="s">
        <v>21</v>
      </c>
      <c r="E89" s="299" t="s">
        <v>29</v>
      </c>
      <c r="F89" s="303" t="s">
        <v>12</v>
      </c>
      <c r="G89" s="299" t="s">
        <v>13</v>
      </c>
      <c r="H89" s="299" t="s">
        <v>14</v>
      </c>
      <c r="I89" s="299" t="s">
        <v>6</v>
      </c>
      <c r="J89" s="299" t="s">
        <v>7</v>
      </c>
      <c r="K89" s="299" t="s">
        <v>8</v>
      </c>
      <c r="L89" s="299" t="s">
        <v>85</v>
      </c>
      <c r="M89" s="299" t="s">
        <v>153</v>
      </c>
      <c r="N89" s="308" t="s">
        <v>10</v>
      </c>
      <c r="O89" s="309"/>
      <c r="P89" s="309"/>
      <c r="Q89" s="309"/>
      <c r="R89" s="309"/>
      <c r="S89" s="310"/>
    </row>
    <row r="90" spans="3:21" s="9" customFormat="1" ht="59.25" customHeight="1" thickBot="1">
      <c r="C90" s="302"/>
      <c r="D90" s="304"/>
      <c r="E90" s="300"/>
      <c r="F90" s="304"/>
      <c r="G90" s="300"/>
      <c r="H90" s="300"/>
      <c r="I90" s="300"/>
      <c r="J90" s="300"/>
      <c r="K90" s="300"/>
      <c r="L90" s="300"/>
      <c r="M90" s="300"/>
      <c r="N90" s="14" t="s">
        <v>151</v>
      </c>
      <c r="O90" s="14" t="s">
        <v>84</v>
      </c>
      <c r="P90" s="14" t="s">
        <v>82</v>
      </c>
      <c r="Q90" s="14" t="s">
        <v>83</v>
      </c>
      <c r="R90" s="138" t="s">
        <v>177</v>
      </c>
      <c r="S90" s="72" t="s">
        <v>118</v>
      </c>
    </row>
    <row r="91" spans="3:21" ht="15.75" thickBot="1">
      <c r="C91" s="13" t="s">
        <v>16</v>
      </c>
      <c r="D91" s="172"/>
      <c r="E91" s="7"/>
      <c r="F91" s="172"/>
      <c r="G91" s="7"/>
      <c r="H91" s="7"/>
      <c r="I91" s="7"/>
      <c r="J91" s="7"/>
      <c r="K91" s="7"/>
      <c r="L91" s="7"/>
      <c r="M91" s="7"/>
      <c r="N91" s="7"/>
      <c r="O91" s="7"/>
      <c r="P91" s="7"/>
      <c r="Q91" s="7"/>
      <c r="R91" s="7"/>
      <c r="S91" s="8"/>
    </row>
    <row r="92" spans="3:21" ht="104.25" customHeight="1" thickBot="1">
      <c r="C92" s="28">
        <v>1</v>
      </c>
      <c r="D92" s="75" t="s">
        <v>165</v>
      </c>
      <c r="E92" s="29" t="s">
        <v>166</v>
      </c>
      <c r="F92" s="75" t="s">
        <v>167</v>
      </c>
      <c r="G92" s="29" t="s">
        <v>89</v>
      </c>
      <c r="H92" s="30">
        <v>1</v>
      </c>
      <c r="I92" s="31" t="s">
        <v>51</v>
      </c>
      <c r="J92" s="32">
        <v>39473</v>
      </c>
      <c r="K92" s="32" t="s">
        <v>107</v>
      </c>
      <c r="L92" s="73"/>
      <c r="M92" s="34">
        <v>15239096240</v>
      </c>
      <c r="N92" s="167">
        <v>15239096240</v>
      </c>
      <c r="O92" s="124">
        <v>33021</v>
      </c>
      <c r="P92" s="143">
        <v>1350.6493506493507</v>
      </c>
      <c r="Q92" s="20" t="s">
        <v>491</v>
      </c>
      <c r="R92" s="20" t="s">
        <v>186</v>
      </c>
      <c r="S92" s="36" t="s">
        <v>185</v>
      </c>
      <c r="T92" s="74"/>
    </row>
    <row r="93" spans="3:21" ht="15.75" thickBot="1">
      <c r="C93" s="13" t="s">
        <v>17</v>
      </c>
      <c r="D93" s="172"/>
      <c r="E93" s="7"/>
      <c r="F93" s="172"/>
      <c r="G93" s="7"/>
      <c r="H93" s="7"/>
      <c r="I93" s="7"/>
      <c r="J93" s="7"/>
      <c r="K93" s="7"/>
      <c r="L93" s="7"/>
      <c r="M93" s="7"/>
      <c r="N93" s="166"/>
      <c r="O93" s="7"/>
      <c r="P93" s="7"/>
      <c r="Q93" s="7"/>
      <c r="R93" s="7"/>
      <c r="S93" s="8"/>
    </row>
    <row r="94" spans="3:21" ht="81.75" customHeight="1">
      <c r="C94" s="88">
        <v>1</v>
      </c>
      <c r="D94" s="90" t="s">
        <v>169</v>
      </c>
      <c r="E94" s="89" t="s">
        <v>170</v>
      </c>
      <c r="F94" s="90" t="s">
        <v>168</v>
      </c>
      <c r="G94" s="89" t="s">
        <v>89</v>
      </c>
      <c r="H94" s="91">
        <v>0.5</v>
      </c>
      <c r="I94" s="126" t="s">
        <v>193</v>
      </c>
      <c r="J94" s="92">
        <v>40331</v>
      </c>
      <c r="K94" s="92">
        <v>41215</v>
      </c>
      <c r="L94" s="93"/>
      <c r="M94" s="94">
        <v>4264498373</v>
      </c>
      <c r="N94" s="165">
        <v>2132249186.5</v>
      </c>
      <c r="O94" s="95">
        <v>4140</v>
      </c>
      <c r="P94" s="305">
        <v>1350.6493506493507</v>
      </c>
      <c r="Q94" s="96" t="s">
        <v>491</v>
      </c>
      <c r="R94" s="96" t="s">
        <v>187</v>
      </c>
      <c r="S94" s="97" t="s">
        <v>180</v>
      </c>
    </row>
    <row r="95" spans="3:21" ht="69.75" customHeight="1">
      <c r="C95" s="21">
        <v>2</v>
      </c>
      <c r="D95" s="76" t="s">
        <v>172</v>
      </c>
      <c r="E95" s="15" t="s">
        <v>173</v>
      </c>
      <c r="F95" s="76" t="s">
        <v>174</v>
      </c>
      <c r="G95" s="15" t="s">
        <v>89</v>
      </c>
      <c r="H95" s="16">
        <v>1</v>
      </c>
      <c r="I95" s="31" t="s">
        <v>193</v>
      </c>
      <c r="J95" s="18">
        <v>39021</v>
      </c>
      <c r="K95" s="18">
        <v>40208</v>
      </c>
      <c r="L95" s="73">
        <v>0</v>
      </c>
      <c r="M95" s="19">
        <v>5107772400</v>
      </c>
      <c r="N95" s="167">
        <v>5107772400</v>
      </c>
      <c r="O95" s="33">
        <v>12519</v>
      </c>
      <c r="P95" s="306"/>
      <c r="Q95" s="20" t="s">
        <v>491</v>
      </c>
      <c r="R95" s="20" t="s">
        <v>187</v>
      </c>
      <c r="S95" s="22" t="s">
        <v>181</v>
      </c>
      <c r="U95" s="125"/>
    </row>
    <row r="96" spans="3:21" ht="255" customHeight="1">
      <c r="C96" s="21">
        <v>3</v>
      </c>
      <c r="D96" s="76" t="s">
        <v>169</v>
      </c>
      <c r="E96" s="15" t="s">
        <v>175</v>
      </c>
      <c r="F96" s="76" t="s">
        <v>176</v>
      </c>
      <c r="G96" s="15" t="s">
        <v>89</v>
      </c>
      <c r="H96" s="16">
        <v>0.6</v>
      </c>
      <c r="I96" s="31" t="s">
        <v>193</v>
      </c>
      <c r="J96" s="18">
        <v>39351</v>
      </c>
      <c r="K96" s="18">
        <v>40051</v>
      </c>
      <c r="L96" s="73"/>
      <c r="M96" s="19">
        <v>1996592848</v>
      </c>
      <c r="N96" s="167">
        <v>1197955708.8</v>
      </c>
      <c r="O96" s="33">
        <v>2762</v>
      </c>
      <c r="P96" s="306"/>
      <c r="Q96" s="20" t="s">
        <v>491</v>
      </c>
      <c r="R96" s="20" t="s">
        <v>187</v>
      </c>
      <c r="S96" s="22" t="s">
        <v>182</v>
      </c>
    </row>
    <row r="97" spans="3:20" ht="125.25" customHeight="1">
      <c r="C97" s="28">
        <v>4</v>
      </c>
      <c r="D97" s="75" t="s">
        <v>169</v>
      </c>
      <c r="E97" s="29" t="s">
        <v>178</v>
      </c>
      <c r="F97" s="75" t="s">
        <v>179</v>
      </c>
      <c r="G97" s="29" t="s">
        <v>89</v>
      </c>
      <c r="H97" s="30">
        <v>0.6</v>
      </c>
      <c r="I97" s="31" t="s">
        <v>193</v>
      </c>
      <c r="J97" s="32">
        <v>39351</v>
      </c>
      <c r="K97" s="32">
        <v>40079</v>
      </c>
      <c r="L97" s="73">
        <v>4</v>
      </c>
      <c r="M97" s="34">
        <v>2184098306</v>
      </c>
      <c r="N97" s="167">
        <v>1310458983.5999999</v>
      </c>
      <c r="O97" s="33">
        <v>3022</v>
      </c>
      <c r="P97" s="306"/>
      <c r="Q97" s="20" t="s">
        <v>491</v>
      </c>
      <c r="R97" s="35" t="s">
        <v>187</v>
      </c>
      <c r="S97" s="22" t="s">
        <v>183</v>
      </c>
    </row>
    <row r="98" spans="3:20" ht="80.25" customHeight="1" thickBot="1">
      <c r="C98" s="23">
        <v>5</v>
      </c>
      <c r="D98" s="127" t="s">
        <v>97</v>
      </c>
      <c r="E98" s="24" t="s">
        <v>184</v>
      </c>
      <c r="F98" s="127" t="s">
        <v>212</v>
      </c>
      <c r="G98" s="24" t="s">
        <v>89</v>
      </c>
      <c r="H98" s="25">
        <v>0.4</v>
      </c>
      <c r="I98" s="98" t="s">
        <v>193</v>
      </c>
      <c r="J98" s="26">
        <v>41075</v>
      </c>
      <c r="K98" s="26" t="s">
        <v>215</v>
      </c>
      <c r="L98" s="99"/>
      <c r="M98" s="27">
        <v>15505198033</v>
      </c>
      <c r="N98" s="168">
        <v>6202079213.2000008</v>
      </c>
      <c r="O98" s="100">
        <v>10944</v>
      </c>
      <c r="P98" s="307"/>
      <c r="Q98" s="101" t="s">
        <v>491</v>
      </c>
      <c r="R98" s="101" t="s">
        <v>187</v>
      </c>
      <c r="S98" s="102" t="s">
        <v>516</v>
      </c>
    </row>
    <row r="99" spans="3:20">
      <c r="C99" s="133"/>
      <c r="D99" s="173"/>
      <c r="E99" s="134"/>
      <c r="F99" s="173"/>
      <c r="G99" s="134"/>
      <c r="H99" s="134"/>
      <c r="I99" s="134"/>
      <c r="J99" s="134"/>
      <c r="K99" s="134"/>
      <c r="L99" s="134"/>
      <c r="M99" s="134"/>
      <c r="N99" s="134"/>
      <c r="O99" s="134"/>
      <c r="P99" s="134"/>
      <c r="Q99" s="134"/>
      <c r="R99" s="134"/>
      <c r="S99" s="78"/>
    </row>
    <row r="100" spans="3:20" ht="15.75" thickBot="1">
      <c r="C100" s="133"/>
      <c r="D100" s="173"/>
      <c r="E100" s="134"/>
      <c r="F100" s="173"/>
      <c r="G100" s="134"/>
      <c r="H100" s="134"/>
      <c r="I100" s="134"/>
      <c r="J100" s="134"/>
      <c r="K100" s="134"/>
      <c r="L100" s="134"/>
      <c r="M100" s="134"/>
      <c r="N100" s="134"/>
      <c r="O100" s="134"/>
      <c r="P100" s="134"/>
      <c r="Q100" s="134"/>
      <c r="R100" s="134"/>
      <c r="S100" s="78"/>
    </row>
    <row r="101" spans="3:20" ht="15.75" thickBot="1">
      <c r="C101" s="133"/>
      <c r="D101" s="173"/>
      <c r="E101" s="134"/>
      <c r="F101" s="173"/>
      <c r="G101" s="134"/>
      <c r="H101" s="134"/>
      <c r="I101" s="134"/>
      <c r="J101" s="134"/>
      <c r="K101" s="134"/>
      <c r="L101" s="134"/>
      <c r="M101" s="10"/>
      <c r="N101" s="82" t="s">
        <v>95</v>
      </c>
      <c r="O101" s="83" t="s">
        <v>18</v>
      </c>
      <c r="P101" s="12" t="s">
        <v>96</v>
      </c>
      <c r="Q101" s="12"/>
      <c r="R101" s="134"/>
      <c r="S101" s="78"/>
    </row>
    <row r="102" spans="3:20">
      <c r="C102" s="133"/>
      <c r="D102" s="173"/>
      <c r="E102" s="134"/>
      <c r="F102" s="173"/>
      <c r="G102" s="134"/>
      <c r="H102" s="134"/>
      <c r="I102" s="134"/>
      <c r="J102" s="134"/>
      <c r="K102" s="134"/>
      <c r="L102" s="134"/>
      <c r="M102" s="77" t="s">
        <v>93</v>
      </c>
      <c r="N102" s="84">
        <v>8320000000</v>
      </c>
      <c r="O102" s="105">
        <v>13506</v>
      </c>
      <c r="P102" s="107">
        <v>66408</v>
      </c>
      <c r="Q102" s="12" t="s">
        <v>491</v>
      </c>
      <c r="R102" s="134"/>
      <c r="S102" s="78"/>
    </row>
    <row r="103" spans="3:20" ht="15.75" thickBot="1">
      <c r="C103" s="133"/>
      <c r="D103" s="173"/>
      <c r="E103" s="134"/>
      <c r="F103" s="173"/>
      <c r="G103" s="134"/>
      <c r="H103" s="134"/>
      <c r="I103" s="134"/>
      <c r="J103" s="134"/>
      <c r="K103" s="134"/>
      <c r="L103" s="134"/>
      <c r="M103" s="85" t="s">
        <v>94</v>
      </c>
      <c r="N103" s="86">
        <v>4243200000</v>
      </c>
      <c r="O103" s="106">
        <v>6888</v>
      </c>
      <c r="P103" s="108">
        <v>33021</v>
      </c>
      <c r="Q103" s="78" t="s">
        <v>491</v>
      </c>
      <c r="R103" s="134"/>
      <c r="S103" s="78"/>
    </row>
    <row r="104" spans="3:20" ht="24" thickBot="1">
      <c r="C104" s="79"/>
      <c r="D104" s="175"/>
      <c r="E104" s="80"/>
      <c r="F104" s="175"/>
      <c r="G104" s="80"/>
      <c r="H104" s="80"/>
      <c r="I104" s="80"/>
      <c r="J104" s="80"/>
      <c r="K104" s="80"/>
      <c r="L104" s="80"/>
      <c r="M104" s="79"/>
      <c r="N104" s="79"/>
      <c r="O104" s="80"/>
      <c r="P104" s="81"/>
      <c r="Q104" s="87" t="s">
        <v>502</v>
      </c>
      <c r="R104" s="80"/>
      <c r="S104" s="81"/>
    </row>
    <row r="105" spans="3:20" ht="15.75" thickBot="1"/>
    <row r="106" spans="3:20" ht="15.75" thickBot="1">
      <c r="C106" s="146" t="s">
        <v>5</v>
      </c>
      <c r="D106" s="171"/>
      <c r="E106" s="147">
        <v>7</v>
      </c>
      <c r="F106" s="171" t="s">
        <v>52</v>
      </c>
      <c r="G106" s="147"/>
      <c r="H106" s="147"/>
      <c r="I106" s="147"/>
      <c r="J106" s="147"/>
      <c r="K106" s="147"/>
      <c r="L106" s="147"/>
      <c r="M106" s="147"/>
      <c r="N106" s="147"/>
      <c r="O106" s="147"/>
      <c r="P106" s="147"/>
      <c r="Q106" s="147"/>
      <c r="R106" s="147"/>
      <c r="S106" s="148"/>
    </row>
    <row r="107" spans="3:20" s="9" customFormat="1" ht="25.5" customHeight="1">
      <c r="C107" s="301" t="s">
        <v>20</v>
      </c>
      <c r="D107" s="303" t="s">
        <v>21</v>
      </c>
      <c r="E107" s="299" t="s">
        <v>29</v>
      </c>
      <c r="F107" s="303" t="s">
        <v>12</v>
      </c>
      <c r="G107" s="299" t="s">
        <v>13</v>
      </c>
      <c r="H107" s="299" t="s">
        <v>14</v>
      </c>
      <c r="I107" s="299" t="s">
        <v>6</v>
      </c>
      <c r="J107" s="299" t="s">
        <v>7</v>
      </c>
      <c r="K107" s="299" t="s">
        <v>8</v>
      </c>
      <c r="L107" s="299" t="s">
        <v>85</v>
      </c>
      <c r="M107" s="299" t="s">
        <v>153</v>
      </c>
      <c r="N107" s="308" t="s">
        <v>10</v>
      </c>
      <c r="O107" s="309"/>
      <c r="P107" s="309"/>
      <c r="Q107" s="309"/>
      <c r="R107" s="309"/>
      <c r="S107" s="310"/>
    </row>
    <row r="108" spans="3:20" s="9" customFormat="1" ht="59.25" customHeight="1" thickBot="1">
      <c r="C108" s="302"/>
      <c r="D108" s="304"/>
      <c r="E108" s="300"/>
      <c r="F108" s="304"/>
      <c r="G108" s="300"/>
      <c r="H108" s="300"/>
      <c r="I108" s="300"/>
      <c r="J108" s="300"/>
      <c r="K108" s="300"/>
      <c r="L108" s="300"/>
      <c r="M108" s="300"/>
      <c r="N108" s="14" t="s">
        <v>151</v>
      </c>
      <c r="O108" s="14" t="s">
        <v>84</v>
      </c>
      <c r="P108" s="14" t="s">
        <v>82</v>
      </c>
      <c r="Q108" s="14" t="s">
        <v>83</v>
      </c>
      <c r="R108" s="138"/>
      <c r="S108" s="72" t="s">
        <v>118</v>
      </c>
    </row>
    <row r="109" spans="3:20" ht="15.75" thickBot="1">
      <c r="C109" s="13" t="s">
        <v>16</v>
      </c>
      <c r="D109" s="172"/>
      <c r="E109" s="7"/>
      <c r="F109" s="172"/>
      <c r="G109" s="7"/>
      <c r="H109" s="7"/>
      <c r="I109" s="7"/>
      <c r="J109" s="7"/>
      <c r="K109" s="7"/>
      <c r="L109" s="7"/>
      <c r="M109" s="7"/>
      <c r="N109" s="7"/>
      <c r="O109" s="7"/>
      <c r="P109" s="7"/>
      <c r="Q109" s="7"/>
      <c r="R109" s="7"/>
      <c r="S109" s="8"/>
    </row>
    <row r="110" spans="3:20" ht="45.75" thickBot="1">
      <c r="C110" s="28">
        <v>1</v>
      </c>
      <c r="D110" s="75" t="s">
        <v>123</v>
      </c>
      <c r="E110" s="29" t="s">
        <v>275</v>
      </c>
      <c r="F110" s="75" t="s">
        <v>276</v>
      </c>
      <c r="G110" s="29" t="s">
        <v>277</v>
      </c>
      <c r="H110" s="30">
        <v>0.7</v>
      </c>
      <c r="I110" s="31" t="s">
        <v>278</v>
      </c>
      <c r="J110" s="32">
        <v>39860</v>
      </c>
      <c r="K110" s="32">
        <v>41337</v>
      </c>
      <c r="L110" s="73"/>
      <c r="M110" s="34">
        <v>13157956981</v>
      </c>
      <c r="N110" s="167">
        <v>9210569886.6999989</v>
      </c>
      <c r="O110" s="124">
        <v>18536</v>
      </c>
      <c r="P110" s="143">
        <v>1350.6493506493507</v>
      </c>
      <c r="Q110" s="20" t="s">
        <v>491</v>
      </c>
      <c r="R110" s="20" t="s">
        <v>279</v>
      </c>
      <c r="S110" s="36" t="s">
        <v>280</v>
      </c>
      <c r="T110" s="74"/>
    </row>
    <row r="111" spans="3:20" ht="15.75" thickBot="1">
      <c r="C111" s="13" t="s">
        <v>17</v>
      </c>
      <c r="D111" s="172"/>
      <c r="E111" s="7"/>
      <c r="F111" s="172"/>
      <c r="G111" s="7"/>
      <c r="H111" s="7"/>
      <c r="I111" s="7"/>
      <c r="J111" s="7"/>
      <c r="K111" s="7"/>
      <c r="L111" s="7"/>
      <c r="M111" s="7"/>
      <c r="N111" s="166"/>
      <c r="O111" s="7"/>
      <c r="P111" s="7"/>
      <c r="Q111" s="7"/>
      <c r="R111" s="7"/>
      <c r="S111" s="8"/>
    </row>
    <row r="112" spans="3:20" ht="33.75">
      <c r="C112" s="88">
        <v>1</v>
      </c>
      <c r="D112" s="90" t="s">
        <v>123</v>
      </c>
      <c r="E112" s="89" t="s">
        <v>281</v>
      </c>
      <c r="F112" s="90" t="s">
        <v>282</v>
      </c>
      <c r="G112" s="89" t="s">
        <v>89</v>
      </c>
      <c r="H112" s="91">
        <v>0.4</v>
      </c>
      <c r="I112" s="126" t="s">
        <v>283</v>
      </c>
      <c r="J112" s="92">
        <v>35859</v>
      </c>
      <c r="K112" s="92">
        <v>36345</v>
      </c>
      <c r="L112" s="93"/>
      <c r="M112" s="94">
        <v>1881895787</v>
      </c>
      <c r="N112" s="165">
        <v>752758314.80000007</v>
      </c>
      <c r="O112" s="95">
        <v>3693</v>
      </c>
      <c r="P112" s="305">
        <v>1350.6493506493507</v>
      </c>
      <c r="Q112" s="96" t="s">
        <v>491</v>
      </c>
      <c r="R112" s="96" t="s">
        <v>289</v>
      </c>
      <c r="S112" s="97" t="s">
        <v>290</v>
      </c>
    </row>
    <row r="113" spans="3:21" ht="22.5">
      <c r="C113" s="21">
        <v>2</v>
      </c>
      <c r="D113" s="76" t="s">
        <v>284</v>
      </c>
      <c r="E113" s="15" t="s">
        <v>285</v>
      </c>
      <c r="F113" s="76" t="s">
        <v>286</v>
      </c>
      <c r="G113" s="15" t="s">
        <v>89</v>
      </c>
      <c r="H113" s="16">
        <v>0.5</v>
      </c>
      <c r="I113" s="17" t="s">
        <v>283</v>
      </c>
      <c r="J113" s="18">
        <v>37271</v>
      </c>
      <c r="K113" s="18">
        <v>38507</v>
      </c>
      <c r="L113" s="73"/>
      <c r="M113" s="19">
        <v>2372844012.1999998</v>
      </c>
      <c r="N113" s="167">
        <v>1186422006.0999999</v>
      </c>
      <c r="O113" s="33">
        <v>3840</v>
      </c>
      <c r="P113" s="306"/>
      <c r="Q113" s="20" t="s">
        <v>491</v>
      </c>
      <c r="R113" s="20" t="s">
        <v>291</v>
      </c>
      <c r="S113" s="22" t="s">
        <v>292</v>
      </c>
      <c r="U113" s="125"/>
    </row>
    <row r="114" spans="3:21" ht="45.75" thickBot="1">
      <c r="C114" s="23">
        <v>3</v>
      </c>
      <c r="D114" s="127" t="s">
        <v>123</v>
      </c>
      <c r="E114" s="24" t="s">
        <v>287</v>
      </c>
      <c r="F114" s="127" t="s">
        <v>288</v>
      </c>
      <c r="G114" s="24" t="s">
        <v>89</v>
      </c>
      <c r="H114" s="25">
        <v>1</v>
      </c>
      <c r="I114" s="98" t="s">
        <v>283</v>
      </c>
      <c r="J114" s="26">
        <v>39133</v>
      </c>
      <c r="K114" s="26">
        <v>39636</v>
      </c>
      <c r="L114" s="99"/>
      <c r="M114" s="27">
        <v>1330028412</v>
      </c>
      <c r="N114" s="168">
        <v>1330028412</v>
      </c>
      <c r="O114" s="100">
        <v>3067</v>
      </c>
      <c r="P114" s="307"/>
      <c r="Q114" s="101" t="s">
        <v>491</v>
      </c>
      <c r="R114" s="101" t="s">
        <v>293</v>
      </c>
      <c r="S114" s="102" t="s">
        <v>294</v>
      </c>
    </row>
    <row r="115" spans="3:21">
      <c r="C115" s="133"/>
      <c r="D115" s="173"/>
      <c r="E115" s="134"/>
      <c r="F115" s="173"/>
      <c r="G115" s="134"/>
      <c r="H115" s="134"/>
      <c r="I115" s="134"/>
      <c r="J115" s="134"/>
      <c r="K115" s="134"/>
      <c r="L115" s="134"/>
      <c r="M115" s="134"/>
      <c r="N115" s="134"/>
      <c r="O115" s="134"/>
      <c r="P115" s="134"/>
      <c r="Q115" s="134"/>
      <c r="R115" s="134"/>
      <c r="S115" s="78"/>
    </row>
    <row r="116" spans="3:21" ht="15.75" thickBot="1">
      <c r="C116" s="133"/>
      <c r="D116" s="173"/>
      <c r="E116" s="134"/>
      <c r="F116" s="173"/>
      <c r="G116" s="134"/>
      <c r="H116" s="134"/>
      <c r="I116" s="134"/>
      <c r="J116" s="134"/>
      <c r="K116" s="134"/>
      <c r="L116" s="134"/>
      <c r="M116" s="134"/>
      <c r="N116" s="134"/>
      <c r="O116" s="134"/>
      <c r="P116" s="134"/>
      <c r="Q116" s="134"/>
      <c r="R116" s="134"/>
      <c r="S116" s="78"/>
    </row>
    <row r="117" spans="3:21" ht="15.75" thickBot="1">
      <c r="C117" s="133"/>
      <c r="D117" s="173"/>
      <c r="E117" s="134"/>
      <c r="F117" s="173"/>
      <c r="G117" s="134"/>
      <c r="H117" s="134"/>
      <c r="I117" s="134"/>
      <c r="J117" s="134"/>
      <c r="K117" s="134"/>
      <c r="L117" s="134"/>
      <c r="M117" s="10"/>
      <c r="N117" s="82" t="s">
        <v>95</v>
      </c>
      <c r="O117" s="83" t="s">
        <v>18</v>
      </c>
      <c r="P117" s="12" t="s">
        <v>96</v>
      </c>
      <c r="Q117" s="12"/>
      <c r="R117" s="134"/>
      <c r="S117" s="78"/>
    </row>
    <row r="118" spans="3:21" ht="15.75" thickBot="1">
      <c r="C118" s="133"/>
      <c r="D118" s="173"/>
      <c r="E118" s="134"/>
      <c r="F118" s="173"/>
      <c r="G118" s="134"/>
      <c r="H118" s="134"/>
      <c r="I118" s="134"/>
      <c r="J118" s="134"/>
      <c r="K118" s="134"/>
      <c r="L118" s="134"/>
      <c r="M118" s="77" t="s">
        <v>93</v>
      </c>
      <c r="N118" s="84">
        <v>8320000000</v>
      </c>
      <c r="O118" s="105">
        <v>13506</v>
      </c>
      <c r="P118" s="107">
        <v>29136</v>
      </c>
      <c r="Q118" s="12" t="s">
        <v>491</v>
      </c>
      <c r="R118" s="134"/>
      <c r="S118" s="78"/>
    </row>
    <row r="119" spans="3:21" ht="15.75" thickBot="1">
      <c r="C119" s="133"/>
      <c r="D119" s="173"/>
      <c r="E119" s="134"/>
      <c r="F119" s="173"/>
      <c r="G119" s="134"/>
      <c r="H119" s="134"/>
      <c r="I119" s="134"/>
      <c r="J119" s="134"/>
      <c r="K119" s="134"/>
      <c r="L119" s="134"/>
      <c r="M119" s="85" t="s">
        <v>94</v>
      </c>
      <c r="N119" s="86">
        <v>4243200000</v>
      </c>
      <c r="O119" s="106">
        <v>6888</v>
      </c>
      <c r="P119" s="108">
        <v>18536</v>
      </c>
      <c r="Q119" s="12" t="s">
        <v>491</v>
      </c>
      <c r="R119" s="134"/>
      <c r="S119" s="78"/>
    </row>
    <row r="120" spans="3:21" ht="24" thickBot="1">
      <c r="C120" s="79"/>
      <c r="D120" s="175"/>
      <c r="E120" s="80"/>
      <c r="F120" s="175"/>
      <c r="G120" s="80"/>
      <c r="H120" s="80"/>
      <c r="I120" s="80"/>
      <c r="J120" s="80"/>
      <c r="K120" s="80"/>
      <c r="L120" s="80"/>
      <c r="M120" s="79"/>
      <c r="N120" s="79"/>
      <c r="O120" s="80"/>
      <c r="P120" s="81"/>
      <c r="Q120" s="87" t="s">
        <v>502</v>
      </c>
      <c r="R120" s="79"/>
      <c r="S120" s="81"/>
    </row>
    <row r="121" spans="3:21" ht="15.75" thickBot="1"/>
    <row r="122" spans="3:21" ht="15.75" thickBot="1">
      <c r="C122" s="146" t="s">
        <v>5</v>
      </c>
      <c r="D122" s="171"/>
      <c r="E122" s="147">
        <v>8</v>
      </c>
      <c r="F122" s="171" t="s">
        <v>55</v>
      </c>
      <c r="G122" s="147"/>
      <c r="H122" s="147"/>
      <c r="I122" s="147"/>
      <c r="J122" s="147"/>
      <c r="K122" s="147"/>
      <c r="L122" s="147"/>
      <c r="M122" s="147"/>
      <c r="N122" s="147"/>
      <c r="O122" s="147"/>
      <c r="P122" s="147"/>
      <c r="Q122" s="147"/>
      <c r="R122" s="147"/>
      <c r="S122" s="148"/>
    </row>
    <row r="123" spans="3:21" s="9" customFormat="1" ht="25.5" customHeight="1">
      <c r="C123" s="301" t="s">
        <v>20</v>
      </c>
      <c r="D123" s="303" t="s">
        <v>21</v>
      </c>
      <c r="E123" s="299" t="s">
        <v>29</v>
      </c>
      <c r="F123" s="303" t="s">
        <v>12</v>
      </c>
      <c r="G123" s="299" t="s">
        <v>13</v>
      </c>
      <c r="H123" s="299" t="s">
        <v>14</v>
      </c>
      <c r="I123" s="299" t="s">
        <v>6</v>
      </c>
      <c r="J123" s="299" t="s">
        <v>7</v>
      </c>
      <c r="K123" s="299" t="s">
        <v>8</v>
      </c>
      <c r="L123" s="299" t="s">
        <v>85</v>
      </c>
      <c r="M123" s="299" t="s">
        <v>9</v>
      </c>
      <c r="N123" s="308" t="s">
        <v>10</v>
      </c>
      <c r="O123" s="309"/>
      <c r="P123" s="309"/>
      <c r="Q123" s="309"/>
      <c r="R123" s="309"/>
      <c r="S123" s="310"/>
    </row>
    <row r="124" spans="3:21" s="9" customFormat="1" ht="59.25" customHeight="1" thickBot="1">
      <c r="C124" s="302"/>
      <c r="D124" s="304"/>
      <c r="E124" s="300"/>
      <c r="F124" s="304"/>
      <c r="G124" s="300"/>
      <c r="H124" s="300"/>
      <c r="I124" s="300"/>
      <c r="J124" s="300"/>
      <c r="K124" s="300"/>
      <c r="L124" s="300"/>
      <c r="M124" s="300"/>
      <c r="N124" s="14" t="s">
        <v>15</v>
      </c>
      <c r="O124" s="14" t="s">
        <v>84</v>
      </c>
      <c r="P124" s="14" t="s">
        <v>82</v>
      </c>
      <c r="Q124" s="14" t="s">
        <v>83</v>
      </c>
      <c r="R124" s="138" t="s">
        <v>177</v>
      </c>
      <c r="S124" s="72" t="s">
        <v>118</v>
      </c>
    </row>
    <row r="125" spans="3:21" ht="15.75" thickBot="1">
      <c r="C125" s="13" t="s">
        <v>16</v>
      </c>
      <c r="D125" s="172"/>
      <c r="E125" s="7"/>
      <c r="F125" s="172"/>
      <c r="G125" s="7"/>
      <c r="H125" s="7"/>
      <c r="I125" s="7"/>
      <c r="J125" s="7"/>
      <c r="K125" s="7"/>
      <c r="L125" s="7"/>
      <c r="M125" s="7"/>
      <c r="N125" s="7"/>
      <c r="O125" s="7"/>
      <c r="P125" s="7"/>
      <c r="Q125" s="7"/>
      <c r="R125" s="7"/>
      <c r="S125" s="8"/>
    </row>
    <row r="126" spans="3:21" ht="33.75">
      <c r="C126" s="28">
        <v>1</v>
      </c>
      <c r="D126" s="75" t="s">
        <v>295</v>
      </c>
      <c r="E126" s="29" t="s">
        <v>296</v>
      </c>
      <c r="F126" s="75" t="s">
        <v>297</v>
      </c>
      <c r="G126" s="29" t="s">
        <v>277</v>
      </c>
      <c r="H126" s="30">
        <v>0.6</v>
      </c>
      <c r="I126" s="31" t="s">
        <v>298</v>
      </c>
      <c r="J126" s="32">
        <v>40000</v>
      </c>
      <c r="K126" s="32">
        <v>46423</v>
      </c>
      <c r="L126" s="73"/>
      <c r="M126" s="34">
        <v>5041689664</v>
      </c>
      <c r="N126" s="167">
        <v>3025013798.4000001</v>
      </c>
      <c r="O126" s="124">
        <v>6088</v>
      </c>
      <c r="P126" s="305">
        <v>1350.6493506493507</v>
      </c>
      <c r="Q126" s="20" t="s">
        <v>491</v>
      </c>
      <c r="R126" s="20" t="s">
        <v>107</v>
      </c>
      <c r="S126" s="36" t="s">
        <v>517</v>
      </c>
      <c r="T126" s="74"/>
    </row>
    <row r="127" spans="3:21" ht="33.75">
      <c r="C127" s="21">
        <v>2</v>
      </c>
      <c r="D127" s="76" t="s">
        <v>299</v>
      </c>
      <c r="E127" s="15" t="s">
        <v>300</v>
      </c>
      <c r="F127" s="76" t="s">
        <v>301</v>
      </c>
      <c r="G127" s="15" t="s">
        <v>89</v>
      </c>
      <c r="H127" s="16">
        <v>0.45</v>
      </c>
      <c r="I127" s="17" t="s">
        <v>298</v>
      </c>
      <c r="J127" s="18">
        <v>40954</v>
      </c>
      <c r="K127" s="18">
        <v>42749</v>
      </c>
      <c r="L127" s="73"/>
      <c r="M127" s="19">
        <v>3756934517</v>
      </c>
      <c r="N127" s="167">
        <v>1690620532.6500001</v>
      </c>
      <c r="O127" s="33">
        <v>2983</v>
      </c>
      <c r="P127" s="306"/>
      <c r="Q127" s="20" t="s">
        <v>491</v>
      </c>
      <c r="R127" s="20" t="s">
        <v>107</v>
      </c>
      <c r="S127" s="22" t="s">
        <v>327</v>
      </c>
    </row>
    <row r="128" spans="3:21" ht="57" thickBot="1">
      <c r="C128" s="21">
        <v>3</v>
      </c>
      <c r="D128" s="76" t="s">
        <v>302</v>
      </c>
      <c r="E128" s="15" t="s">
        <v>303</v>
      </c>
      <c r="F128" s="76" t="s">
        <v>304</v>
      </c>
      <c r="G128" s="15" t="s">
        <v>89</v>
      </c>
      <c r="H128" s="16">
        <v>0.3</v>
      </c>
      <c r="I128" s="17" t="s">
        <v>298</v>
      </c>
      <c r="J128" s="18">
        <v>39931</v>
      </c>
      <c r="K128" s="18">
        <v>40524</v>
      </c>
      <c r="L128" s="73"/>
      <c r="M128" s="19">
        <v>2499978624</v>
      </c>
      <c r="N128" s="167">
        <v>749993587.19999993</v>
      </c>
      <c r="O128" s="33">
        <v>1509</v>
      </c>
      <c r="P128" s="306"/>
      <c r="Q128" s="20" t="s">
        <v>491</v>
      </c>
      <c r="R128" s="20" t="s">
        <v>328</v>
      </c>
      <c r="S128" s="22" t="s">
        <v>329</v>
      </c>
    </row>
    <row r="129" spans="3:21" ht="15.75" thickBot="1">
      <c r="C129" s="13" t="s">
        <v>17</v>
      </c>
      <c r="D129" s="172"/>
      <c r="E129" s="7"/>
      <c r="F129" s="172"/>
      <c r="G129" s="7"/>
      <c r="H129" s="7"/>
      <c r="I129" s="7"/>
      <c r="J129" s="7"/>
      <c r="K129" s="7"/>
      <c r="L129" s="7"/>
      <c r="M129" s="7"/>
      <c r="N129" s="166"/>
      <c r="O129" s="7"/>
      <c r="P129" s="7"/>
      <c r="Q129" s="7"/>
      <c r="R129" s="7"/>
      <c r="S129" s="8"/>
    </row>
    <row r="130" spans="3:21" ht="56.25">
      <c r="C130" s="88">
        <v>1</v>
      </c>
      <c r="D130" s="90" t="s">
        <v>91</v>
      </c>
      <c r="E130" s="89" t="s">
        <v>330</v>
      </c>
      <c r="F130" s="90" t="s">
        <v>331</v>
      </c>
      <c r="G130" s="89" t="s">
        <v>89</v>
      </c>
      <c r="H130" s="91">
        <v>0.65</v>
      </c>
      <c r="I130" s="126" t="s">
        <v>332</v>
      </c>
      <c r="J130" s="92">
        <v>40063</v>
      </c>
      <c r="K130" s="92">
        <v>42004</v>
      </c>
      <c r="L130" s="93"/>
      <c r="M130" s="94">
        <v>7687232827</v>
      </c>
      <c r="N130" s="165">
        <v>4996701337.5500002</v>
      </c>
      <c r="O130" s="95">
        <v>10056</v>
      </c>
      <c r="P130" s="305">
        <v>1350.6493506493507</v>
      </c>
      <c r="Q130" s="96" t="s">
        <v>491</v>
      </c>
      <c r="R130" s="96" t="s">
        <v>107</v>
      </c>
      <c r="S130" s="97" t="s">
        <v>339</v>
      </c>
    </row>
    <row r="131" spans="3:21" ht="51">
      <c r="C131" s="21">
        <v>2</v>
      </c>
      <c r="D131" s="76" t="s">
        <v>333</v>
      </c>
      <c r="E131" s="15" t="s">
        <v>334</v>
      </c>
      <c r="F131" s="76" t="s">
        <v>335</v>
      </c>
      <c r="G131" s="15" t="s">
        <v>141</v>
      </c>
      <c r="H131" s="16">
        <v>0.5</v>
      </c>
      <c r="I131" s="17" t="s">
        <v>336</v>
      </c>
      <c r="J131" s="18">
        <v>38693</v>
      </c>
      <c r="K131" s="18">
        <v>40907</v>
      </c>
      <c r="L131" s="73"/>
      <c r="M131" s="19">
        <v>4867092280.7460384</v>
      </c>
      <c r="N131" s="167">
        <v>2433546140.3730192</v>
      </c>
      <c r="O131" s="33">
        <v>6379</v>
      </c>
      <c r="P131" s="306"/>
      <c r="Q131" s="20" t="s">
        <v>491</v>
      </c>
      <c r="R131" s="20" t="s">
        <v>340</v>
      </c>
      <c r="S131" s="22" t="s">
        <v>518</v>
      </c>
      <c r="U131" s="125"/>
    </row>
    <row r="132" spans="3:21" ht="51.75" thickBot="1">
      <c r="C132" s="23">
        <v>3</v>
      </c>
      <c r="D132" s="127" t="s">
        <v>333</v>
      </c>
      <c r="E132" s="24" t="s">
        <v>337</v>
      </c>
      <c r="F132" s="127" t="s">
        <v>338</v>
      </c>
      <c r="G132" s="24" t="s">
        <v>141</v>
      </c>
      <c r="H132" s="25">
        <v>0.5</v>
      </c>
      <c r="I132" s="98" t="s">
        <v>336</v>
      </c>
      <c r="J132" s="26">
        <v>39647</v>
      </c>
      <c r="K132" s="26">
        <v>40880</v>
      </c>
      <c r="L132" s="99"/>
      <c r="M132" s="27">
        <v>2590413848.2626982</v>
      </c>
      <c r="N132" s="168">
        <v>1295206924.1313491</v>
      </c>
      <c r="O132" s="100">
        <v>2807</v>
      </c>
      <c r="P132" s="307"/>
      <c r="Q132" s="101" t="s">
        <v>491</v>
      </c>
      <c r="R132" s="101" t="s">
        <v>341</v>
      </c>
      <c r="S132" s="102" t="s">
        <v>519</v>
      </c>
    </row>
    <row r="133" spans="3:21">
      <c r="C133" s="133"/>
      <c r="D133" s="173"/>
      <c r="E133" s="134"/>
      <c r="F133" s="173"/>
      <c r="G133" s="134"/>
      <c r="H133" s="134"/>
      <c r="I133" s="134"/>
      <c r="J133" s="134"/>
      <c r="K133" s="134"/>
      <c r="L133" s="134"/>
      <c r="M133" s="134"/>
      <c r="N133" s="134"/>
      <c r="O133" s="134"/>
      <c r="P133" s="134"/>
      <c r="Q133" s="134"/>
      <c r="R133" s="134"/>
      <c r="S133" s="78"/>
    </row>
    <row r="134" spans="3:21" ht="15.75" thickBot="1">
      <c r="C134" s="133"/>
      <c r="D134" s="173"/>
      <c r="E134" s="134"/>
      <c r="F134" s="173"/>
      <c r="G134" s="134"/>
      <c r="H134" s="134"/>
      <c r="I134" s="134"/>
      <c r="J134" s="134"/>
      <c r="K134" s="134"/>
      <c r="L134" s="134"/>
      <c r="M134" s="134"/>
      <c r="N134" s="134"/>
      <c r="O134" s="134"/>
      <c r="P134" s="134"/>
      <c r="Q134" s="134"/>
      <c r="R134" s="134"/>
      <c r="S134" s="78"/>
    </row>
    <row r="135" spans="3:21" ht="15.75" thickBot="1">
      <c r="C135" s="133"/>
      <c r="D135" s="173"/>
      <c r="E135" s="134"/>
      <c r="F135" s="173"/>
      <c r="G135" s="134"/>
      <c r="H135" s="134"/>
      <c r="I135" s="134"/>
      <c r="J135" s="134"/>
      <c r="K135" s="134"/>
      <c r="L135" s="134"/>
      <c r="M135" s="10"/>
      <c r="N135" s="82" t="s">
        <v>95</v>
      </c>
      <c r="O135" s="83" t="s">
        <v>18</v>
      </c>
      <c r="P135" s="12" t="s">
        <v>96</v>
      </c>
      <c r="Q135" s="12"/>
      <c r="R135" s="134"/>
      <c r="S135" s="78"/>
    </row>
    <row r="136" spans="3:21">
      <c r="C136" s="133"/>
      <c r="D136" s="173"/>
      <c r="E136" s="134"/>
      <c r="F136" s="173"/>
      <c r="G136" s="134"/>
      <c r="H136" s="134"/>
      <c r="I136" s="134"/>
      <c r="J136" s="134"/>
      <c r="K136" s="134"/>
      <c r="L136" s="134"/>
      <c r="M136" s="77" t="s">
        <v>93</v>
      </c>
      <c r="N136" s="84">
        <v>8320000000</v>
      </c>
      <c r="O136" s="105">
        <v>13506</v>
      </c>
      <c r="P136" s="107">
        <v>29822</v>
      </c>
      <c r="Q136" s="12" t="s">
        <v>491</v>
      </c>
      <c r="R136" s="134"/>
      <c r="S136" s="78"/>
    </row>
    <row r="137" spans="3:21" ht="15.75" thickBot="1">
      <c r="C137" s="133"/>
      <c r="D137" s="173"/>
      <c r="E137" s="134"/>
      <c r="F137" s="173"/>
      <c r="G137" s="134"/>
      <c r="H137" s="134"/>
      <c r="I137" s="134"/>
      <c r="J137" s="134"/>
      <c r="K137" s="134"/>
      <c r="L137" s="134"/>
      <c r="M137" s="85" t="s">
        <v>94</v>
      </c>
      <c r="N137" s="86">
        <v>4243200000</v>
      </c>
      <c r="O137" s="106">
        <v>6888</v>
      </c>
      <c r="P137" s="108">
        <v>10580</v>
      </c>
      <c r="Q137" s="78" t="s">
        <v>491</v>
      </c>
      <c r="R137" s="134"/>
      <c r="S137" s="78"/>
    </row>
    <row r="138" spans="3:21" ht="24" thickBot="1">
      <c r="C138" s="79"/>
      <c r="D138" s="175"/>
      <c r="E138" s="80"/>
      <c r="F138" s="175"/>
      <c r="G138" s="80"/>
      <c r="H138" s="80"/>
      <c r="I138" s="80"/>
      <c r="J138" s="80"/>
      <c r="K138" s="80"/>
      <c r="L138" s="80"/>
      <c r="M138" s="79"/>
      <c r="N138" s="79"/>
      <c r="O138" s="80"/>
      <c r="P138" s="81"/>
      <c r="Q138" s="87" t="s">
        <v>502</v>
      </c>
      <c r="R138" s="79"/>
      <c r="S138" s="81"/>
    </row>
    <row r="139" spans="3:21" ht="15.75" customHeight="1" thickBot="1"/>
    <row r="140" spans="3:21" ht="15.75" thickBot="1">
      <c r="C140" s="146" t="s">
        <v>5</v>
      </c>
      <c r="D140" s="171"/>
      <c r="E140" s="147">
        <v>9</v>
      </c>
      <c r="F140" s="171" t="s">
        <v>59</v>
      </c>
      <c r="G140" s="147"/>
      <c r="H140" s="147"/>
      <c r="I140" s="147"/>
      <c r="J140" s="147"/>
      <c r="K140" s="147"/>
      <c r="L140" s="147"/>
      <c r="M140" s="147"/>
      <c r="N140" s="147"/>
      <c r="O140" s="147"/>
      <c r="P140" s="147"/>
      <c r="Q140" s="147"/>
      <c r="R140" s="147"/>
      <c r="S140" s="148"/>
    </row>
    <row r="141" spans="3:21" s="9" customFormat="1" ht="25.5" customHeight="1">
      <c r="C141" s="301" t="s">
        <v>20</v>
      </c>
      <c r="D141" s="303" t="s">
        <v>21</v>
      </c>
      <c r="E141" s="299" t="s">
        <v>29</v>
      </c>
      <c r="F141" s="303" t="s">
        <v>12</v>
      </c>
      <c r="G141" s="299" t="s">
        <v>13</v>
      </c>
      <c r="H141" s="299" t="s">
        <v>14</v>
      </c>
      <c r="I141" s="299" t="s">
        <v>6</v>
      </c>
      <c r="J141" s="299" t="s">
        <v>7</v>
      </c>
      <c r="K141" s="299" t="s">
        <v>8</v>
      </c>
      <c r="L141" s="299" t="s">
        <v>85</v>
      </c>
      <c r="M141" s="299" t="s">
        <v>9</v>
      </c>
      <c r="N141" s="308" t="s">
        <v>10</v>
      </c>
      <c r="O141" s="309"/>
      <c r="P141" s="309"/>
      <c r="Q141" s="309"/>
      <c r="R141" s="309"/>
      <c r="S141" s="310"/>
    </row>
    <row r="142" spans="3:21" s="9" customFormat="1" ht="59.25" customHeight="1" thickBot="1">
      <c r="C142" s="302"/>
      <c r="D142" s="304"/>
      <c r="E142" s="300"/>
      <c r="F142" s="304"/>
      <c r="G142" s="300"/>
      <c r="H142" s="300"/>
      <c r="I142" s="300"/>
      <c r="J142" s="300"/>
      <c r="K142" s="300"/>
      <c r="L142" s="300"/>
      <c r="M142" s="300"/>
      <c r="N142" s="14" t="s">
        <v>15</v>
      </c>
      <c r="O142" s="14" t="s">
        <v>84</v>
      </c>
      <c r="P142" s="14" t="s">
        <v>82</v>
      </c>
      <c r="Q142" s="14" t="s">
        <v>83</v>
      </c>
      <c r="R142" s="138" t="s">
        <v>177</v>
      </c>
      <c r="S142" s="72" t="s">
        <v>118</v>
      </c>
    </row>
    <row r="143" spans="3:21" ht="15.75" thickBot="1">
      <c r="C143" s="13" t="s">
        <v>16</v>
      </c>
      <c r="D143" s="172"/>
      <c r="E143" s="7"/>
      <c r="F143" s="172"/>
      <c r="G143" s="7"/>
      <c r="H143" s="7"/>
      <c r="I143" s="7"/>
      <c r="J143" s="7"/>
      <c r="K143" s="7"/>
      <c r="L143" s="7"/>
      <c r="M143" s="7"/>
      <c r="N143" s="7"/>
      <c r="O143" s="7"/>
      <c r="P143" s="7"/>
      <c r="Q143" s="7"/>
      <c r="R143" s="7"/>
      <c r="S143" s="8"/>
    </row>
    <row r="144" spans="3:21" ht="168.75" customHeight="1">
      <c r="C144" s="28">
        <v>1</v>
      </c>
      <c r="D144" s="75" t="s">
        <v>333</v>
      </c>
      <c r="E144" s="29" t="s">
        <v>342</v>
      </c>
      <c r="F144" s="75" t="s">
        <v>343</v>
      </c>
      <c r="G144" s="29" t="s">
        <v>141</v>
      </c>
      <c r="H144" s="30">
        <v>1</v>
      </c>
      <c r="I144" s="31" t="s">
        <v>344</v>
      </c>
      <c r="J144" s="32">
        <v>37620</v>
      </c>
      <c r="K144" s="32">
        <v>40117</v>
      </c>
      <c r="L144" s="73"/>
      <c r="M144" s="34">
        <v>11292359311.44091</v>
      </c>
      <c r="N144" s="34">
        <v>11292359311.44091</v>
      </c>
      <c r="O144" s="124">
        <v>36545</v>
      </c>
      <c r="P144" s="305">
        <v>1350.6493506493507</v>
      </c>
      <c r="Q144" s="20" t="s">
        <v>491</v>
      </c>
      <c r="R144" s="20" t="s">
        <v>323</v>
      </c>
      <c r="S144" s="36" t="s">
        <v>324</v>
      </c>
      <c r="T144" s="74"/>
    </row>
    <row r="145" spans="3:21" ht="57" customHeight="1" thickBot="1">
      <c r="C145" s="21">
        <v>2</v>
      </c>
      <c r="D145" s="76" t="s">
        <v>333</v>
      </c>
      <c r="E145" s="15" t="s">
        <v>345</v>
      </c>
      <c r="F145" s="76" t="s">
        <v>346</v>
      </c>
      <c r="G145" s="15" t="s">
        <v>141</v>
      </c>
      <c r="H145" s="16">
        <v>1</v>
      </c>
      <c r="I145" s="17" t="s">
        <v>347</v>
      </c>
      <c r="J145" s="18">
        <v>38502</v>
      </c>
      <c r="K145" s="18">
        <v>40846</v>
      </c>
      <c r="L145" s="73"/>
      <c r="M145" s="19">
        <v>8152776910.6061268</v>
      </c>
      <c r="N145" s="34">
        <v>8152776910.6061268</v>
      </c>
      <c r="O145" s="33">
        <v>21370</v>
      </c>
      <c r="P145" s="306"/>
      <c r="Q145" s="20" t="s">
        <v>491</v>
      </c>
      <c r="R145" s="20" t="s">
        <v>325</v>
      </c>
      <c r="S145" s="22" t="s">
        <v>326</v>
      </c>
    </row>
    <row r="146" spans="3:21" ht="15.75" thickBot="1">
      <c r="C146" s="13" t="s">
        <v>17</v>
      </c>
      <c r="D146" s="172"/>
      <c r="E146" s="7"/>
      <c r="F146" s="172"/>
      <c r="G146" s="7"/>
      <c r="H146" s="7"/>
      <c r="I146" s="7"/>
      <c r="J146" s="7"/>
      <c r="K146" s="7"/>
      <c r="L146" s="7"/>
      <c r="M146" s="7"/>
      <c r="N146" s="7"/>
      <c r="O146" s="7"/>
      <c r="P146" s="7"/>
      <c r="Q146" s="7"/>
      <c r="R146" s="7"/>
      <c r="S146" s="8"/>
    </row>
    <row r="147" spans="3:21" ht="119.25" customHeight="1">
      <c r="C147" s="88">
        <v>1</v>
      </c>
      <c r="D147" s="90" t="s">
        <v>97</v>
      </c>
      <c r="E147" s="89" t="s">
        <v>305</v>
      </c>
      <c r="F147" s="90" t="s">
        <v>306</v>
      </c>
      <c r="G147" s="89" t="s">
        <v>89</v>
      </c>
      <c r="H147" s="91">
        <v>0.5</v>
      </c>
      <c r="I147" s="126" t="s">
        <v>307</v>
      </c>
      <c r="J147" s="92">
        <v>38772</v>
      </c>
      <c r="K147" s="92">
        <v>40656</v>
      </c>
      <c r="L147" s="93"/>
      <c r="M147" s="94">
        <v>4793832856</v>
      </c>
      <c r="N147" s="94">
        <v>2396916428</v>
      </c>
      <c r="O147" s="95">
        <v>5875</v>
      </c>
      <c r="P147" s="305">
        <v>1350.6493506493507</v>
      </c>
      <c r="Q147" s="96" t="s">
        <v>491</v>
      </c>
      <c r="R147" s="96" t="s">
        <v>315</v>
      </c>
      <c r="S147" s="97" t="s">
        <v>316</v>
      </c>
    </row>
    <row r="148" spans="3:21" ht="103.5" customHeight="1">
      <c r="C148" s="21">
        <v>2</v>
      </c>
      <c r="D148" s="76" t="s">
        <v>91</v>
      </c>
      <c r="E148" s="15" t="s">
        <v>308</v>
      </c>
      <c r="F148" s="76" t="s">
        <v>309</v>
      </c>
      <c r="G148" s="15" t="s">
        <v>89</v>
      </c>
      <c r="H148" s="16">
        <v>0.75</v>
      </c>
      <c r="I148" s="17" t="s">
        <v>307</v>
      </c>
      <c r="J148" s="18">
        <v>37308</v>
      </c>
      <c r="K148" s="18">
        <v>37986</v>
      </c>
      <c r="L148" s="73"/>
      <c r="M148" s="19">
        <v>1335742560</v>
      </c>
      <c r="N148" s="34">
        <v>1001806920</v>
      </c>
      <c r="O148" s="33">
        <v>3242</v>
      </c>
      <c r="P148" s="306"/>
      <c r="Q148" s="20" t="s">
        <v>491</v>
      </c>
      <c r="R148" s="20" t="s">
        <v>317</v>
      </c>
      <c r="S148" s="22" t="s">
        <v>318</v>
      </c>
      <c r="U148" s="125"/>
    </row>
    <row r="149" spans="3:21" ht="45">
      <c r="C149" s="21">
        <v>3</v>
      </c>
      <c r="D149" s="76" t="s">
        <v>91</v>
      </c>
      <c r="E149" s="15" t="s">
        <v>310</v>
      </c>
      <c r="F149" s="76" t="s">
        <v>311</v>
      </c>
      <c r="G149" s="15" t="s">
        <v>89</v>
      </c>
      <c r="H149" s="16">
        <v>1</v>
      </c>
      <c r="I149" s="17" t="s">
        <v>307</v>
      </c>
      <c r="J149" s="18">
        <v>36992</v>
      </c>
      <c r="K149" s="18">
        <v>37539</v>
      </c>
      <c r="L149" s="73"/>
      <c r="M149" s="19">
        <v>999929000</v>
      </c>
      <c r="N149" s="34">
        <v>999929000</v>
      </c>
      <c r="O149" s="33">
        <v>3496</v>
      </c>
      <c r="P149" s="306"/>
      <c r="Q149" s="20" t="s">
        <v>491</v>
      </c>
      <c r="R149" s="20" t="s">
        <v>319</v>
      </c>
      <c r="S149" s="22" t="s">
        <v>320</v>
      </c>
    </row>
    <row r="150" spans="3:21" ht="45.75" thickBot="1">
      <c r="C150" s="189">
        <v>4</v>
      </c>
      <c r="D150" s="190" t="s">
        <v>123</v>
      </c>
      <c r="E150" s="191" t="s">
        <v>312</v>
      </c>
      <c r="F150" s="190" t="s">
        <v>313</v>
      </c>
      <c r="G150" s="191" t="s">
        <v>89</v>
      </c>
      <c r="H150" s="110">
        <v>1</v>
      </c>
      <c r="I150" s="192" t="s">
        <v>314</v>
      </c>
      <c r="J150" s="193">
        <v>39211</v>
      </c>
      <c r="K150" s="193">
        <v>40227</v>
      </c>
      <c r="L150" s="99">
        <v>1</v>
      </c>
      <c r="M150" s="194">
        <v>4313621278</v>
      </c>
      <c r="N150" s="194">
        <v>4313621278</v>
      </c>
      <c r="O150" s="100">
        <v>9946</v>
      </c>
      <c r="P150" s="307"/>
      <c r="Q150" s="101" t="s">
        <v>491</v>
      </c>
      <c r="R150" s="195" t="s">
        <v>321</v>
      </c>
      <c r="S150" s="196" t="s">
        <v>322</v>
      </c>
    </row>
    <row r="151" spans="3:21">
      <c r="C151" s="133"/>
      <c r="D151" s="173"/>
      <c r="E151" s="134"/>
      <c r="F151" s="173"/>
      <c r="G151" s="134"/>
      <c r="H151" s="134"/>
      <c r="I151" s="134"/>
      <c r="J151" s="134"/>
      <c r="K151" s="134"/>
      <c r="L151" s="134"/>
      <c r="M151" s="134"/>
      <c r="N151" s="134"/>
      <c r="O151" s="134"/>
      <c r="P151" s="134"/>
      <c r="Q151" s="134"/>
      <c r="R151" s="134"/>
      <c r="S151" s="78"/>
    </row>
    <row r="152" spans="3:21" ht="15.75" thickBot="1">
      <c r="C152" s="133"/>
      <c r="D152" s="173"/>
      <c r="E152" s="134"/>
      <c r="F152" s="173"/>
      <c r="G152" s="134"/>
      <c r="H152" s="134"/>
      <c r="I152" s="134"/>
      <c r="J152" s="134"/>
      <c r="K152" s="134"/>
      <c r="L152" s="134"/>
      <c r="M152" s="134"/>
      <c r="N152" s="134"/>
      <c r="O152" s="134"/>
      <c r="P152" s="134"/>
      <c r="Q152" s="134"/>
      <c r="R152" s="134"/>
      <c r="S152" s="78"/>
    </row>
    <row r="153" spans="3:21" ht="15.75" thickBot="1">
      <c r="C153" s="133"/>
      <c r="D153" s="173"/>
      <c r="E153" s="134"/>
      <c r="F153" s="173"/>
      <c r="G153" s="134"/>
      <c r="H153" s="134"/>
      <c r="I153" s="134"/>
      <c r="J153" s="134"/>
      <c r="K153" s="134"/>
      <c r="L153" s="134"/>
      <c r="M153" s="10"/>
      <c r="N153" s="82" t="s">
        <v>95</v>
      </c>
      <c r="O153" s="83" t="s">
        <v>18</v>
      </c>
      <c r="P153" s="12" t="s">
        <v>96</v>
      </c>
      <c r="Q153" s="12"/>
      <c r="R153" s="134"/>
      <c r="S153" s="78"/>
    </row>
    <row r="154" spans="3:21">
      <c r="C154" s="133"/>
      <c r="D154" s="173"/>
      <c r="E154" s="134"/>
      <c r="F154" s="173"/>
      <c r="G154" s="134"/>
      <c r="H154" s="134"/>
      <c r="I154" s="134"/>
      <c r="J154" s="134"/>
      <c r="K154" s="134"/>
      <c r="L154" s="134"/>
      <c r="M154" s="77" t="s">
        <v>93</v>
      </c>
      <c r="N154" s="84">
        <v>8320000000</v>
      </c>
      <c r="O154" s="105">
        <v>13506</v>
      </c>
      <c r="P154" s="107">
        <v>80474</v>
      </c>
      <c r="Q154" s="12" t="s">
        <v>491</v>
      </c>
      <c r="R154" s="134"/>
      <c r="S154" s="78"/>
    </row>
    <row r="155" spans="3:21" ht="15.75" thickBot="1">
      <c r="C155" s="133"/>
      <c r="D155" s="173"/>
      <c r="E155" s="134"/>
      <c r="F155" s="173"/>
      <c r="G155" s="134"/>
      <c r="H155" s="134"/>
      <c r="I155" s="134"/>
      <c r="J155" s="134"/>
      <c r="K155" s="134"/>
      <c r="L155" s="134"/>
      <c r="M155" s="85" t="s">
        <v>94</v>
      </c>
      <c r="N155" s="86">
        <v>4243200000</v>
      </c>
      <c r="O155" s="106">
        <v>6888</v>
      </c>
      <c r="P155" s="108">
        <v>57915</v>
      </c>
      <c r="Q155" s="78" t="s">
        <v>491</v>
      </c>
      <c r="R155" s="134"/>
      <c r="S155" s="78"/>
    </row>
    <row r="156" spans="3:21" ht="24" thickBot="1">
      <c r="C156" s="79"/>
      <c r="D156" s="175"/>
      <c r="E156" s="80"/>
      <c r="F156" s="175"/>
      <c r="G156" s="80"/>
      <c r="H156" s="80"/>
      <c r="I156" s="80"/>
      <c r="J156" s="80"/>
      <c r="K156" s="80"/>
      <c r="L156" s="80"/>
      <c r="M156" s="79"/>
      <c r="N156" s="79"/>
      <c r="O156" s="80"/>
      <c r="P156" s="81"/>
      <c r="Q156" s="87" t="s">
        <v>502</v>
      </c>
      <c r="R156" s="79"/>
      <c r="S156" s="81"/>
    </row>
    <row r="157" spans="3:21" ht="15.75" customHeight="1" thickBot="1"/>
    <row r="158" spans="3:21" ht="15.75" thickBot="1">
      <c r="C158" s="146" t="s">
        <v>5</v>
      </c>
      <c r="D158" s="171"/>
      <c r="E158" s="147">
        <v>10</v>
      </c>
      <c r="F158" s="171" t="s">
        <v>63</v>
      </c>
      <c r="G158" s="147"/>
      <c r="H158" s="147"/>
      <c r="I158" s="147"/>
      <c r="J158" s="147"/>
      <c r="K158" s="147"/>
      <c r="L158" s="147"/>
      <c r="M158" s="147"/>
      <c r="N158" s="147"/>
      <c r="O158" s="147"/>
      <c r="P158" s="147"/>
      <c r="Q158" s="147"/>
      <c r="R158" s="147"/>
      <c r="S158" s="148"/>
    </row>
    <row r="159" spans="3:21" s="9" customFormat="1" ht="25.5" customHeight="1">
      <c r="C159" s="301" t="s">
        <v>20</v>
      </c>
      <c r="D159" s="303" t="s">
        <v>21</v>
      </c>
      <c r="E159" s="299" t="s">
        <v>29</v>
      </c>
      <c r="F159" s="303" t="s">
        <v>12</v>
      </c>
      <c r="G159" s="299" t="s">
        <v>13</v>
      </c>
      <c r="H159" s="299" t="s">
        <v>14</v>
      </c>
      <c r="I159" s="299" t="s">
        <v>6</v>
      </c>
      <c r="J159" s="299" t="s">
        <v>7</v>
      </c>
      <c r="K159" s="299" t="s">
        <v>8</v>
      </c>
      <c r="L159" s="299" t="s">
        <v>85</v>
      </c>
      <c r="M159" s="299" t="s">
        <v>9</v>
      </c>
      <c r="N159" s="308" t="s">
        <v>10</v>
      </c>
      <c r="O159" s="309"/>
      <c r="P159" s="309"/>
      <c r="Q159" s="309"/>
      <c r="R159" s="309"/>
      <c r="S159" s="310"/>
    </row>
    <row r="160" spans="3:21" s="9" customFormat="1" ht="59.25" customHeight="1" thickBot="1">
      <c r="C160" s="302"/>
      <c r="D160" s="304"/>
      <c r="E160" s="300"/>
      <c r="F160" s="304"/>
      <c r="G160" s="300"/>
      <c r="H160" s="300"/>
      <c r="I160" s="300"/>
      <c r="J160" s="300"/>
      <c r="K160" s="300"/>
      <c r="L160" s="300"/>
      <c r="M160" s="300"/>
      <c r="N160" s="14" t="s">
        <v>15</v>
      </c>
      <c r="O160" s="14" t="s">
        <v>84</v>
      </c>
      <c r="P160" s="14" t="s">
        <v>82</v>
      </c>
      <c r="Q160" s="14" t="s">
        <v>83</v>
      </c>
      <c r="R160" s="138" t="s">
        <v>177</v>
      </c>
      <c r="S160" s="72" t="s">
        <v>118</v>
      </c>
    </row>
    <row r="161" spans="3:20" ht="15.75" thickBot="1">
      <c r="C161" s="13" t="s">
        <v>16</v>
      </c>
      <c r="D161" s="172"/>
      <c r="E161" s="7"/>
      <c r="F161" s="172"/>
      <c r="G161" s="7"/>
      <c r="H161" s="7"/>
      <c r="I161" s="7"/>
      <c r="J161" s="7"/>
      <c r="K161" s="7"/>
      <c r="L161" s="7"/>
      <c r="M161" s="7"/>
      <c r="N161" s="7"/>
      <c r="O161" s="7"/>
      <c r="P161" s="7"/>
      <c r="Q161" s="7"/>
      <c r="R161" s="7"/>
      <c r="S161" s="8"/>
    </row>
    <row r="162" spans="3:20" ht="56.25">
      <c r="C162" s="28">
        <v>1</v>
      </c>
      <c r="D162" s="75" t="s">
        <v>348</v>
      </c>
      <c r="E162" s="29" t="s">
        <v>349</v>
      </c>
      <c r="F162" s="75" t="s">
        <v>350</v>
      </c>
      <c r="G162" s="29" t="s">
        <v>89</v>
      </c>
      <c r="H162" s="30">
        <v>1</v>
      </c>
      <c r="I162" s="31" t="s">
        <v>351</v>
      </c>
      <c r="J162" s="32">
        <v>38321</v>
      </c>
      <c r="K162" s="32">
        <v>39901</v>
      </c>
      <c r="L162" s="73" t="s">
        <v>352</v>
      </c>
      <c r="M162" s="34">
        <v>1676200327</v>
      </c>
      <c r="N162" s="169">
        <v>1676200327</v>
      </c>
      <c r="O162" s="124">
        <v>4682</v>
      </c>
      <c r="P162" s="305">
        <v>1350.6493506493507</v>
      </c>
      <c r="Q162" s="20" t="s">
        <v>491</v>
      </c>
      <c r="R162" s="20" t="s">
        <v>357</v>
      </c>
      <c r="S162" s="36"/>
      <c r="T162" s="74"/>
    </row>
    <row r="163" spans="3:20" ht="67.5">
      <c r="C163" s="21">
        <v>2</v>
      </c>
      <c r="D163" s="76" t="s">
        <v>91</v>
      </c>
      <c r="E163" s="15" t="s">
        <v>353</v>
      </c>
      <c r="F163" s="76" t="s">
        <v>354</v>
      </c>
      <c r="G163" s="15" t="s">
        <v>89</v>
      </c>
      <c r="H163" s="16">
        <v>1</v>
      </c>
      <c r="I163" s="17" t="s">
        <v>351</v>
      </c>
      <c r="J163" s="18">
        <v>38658</v>
      </c>
      <c r="K163" s="18">
        <v>39813</v>
      </c>
      <c r="L163" s="73" t="s">
        <v>352</v>
      </c>
      <c r="M163" s="19">
        <v>2904906735</v>
      </c>
      <c r="N163" s="169">
        <v>2904906735</v>
      </c>
      <c r="O163" s="33">
        <v>7614</v>
      </c>
      <c r="P163" s="306"/>
      <c r="Q163" s="20" t="s">
        <v>491</v>
      </c>
      <c r="R163" s="20" t="s">
        <v>357</v>
      </c>
      <c r="S163" s="22"/>
    </row>
    <row r="164" spans="3:20" ht="34.5" thickBot="1">
      <c r="C164" s="21">
        <v>3</v>
      </c>
      <c r="D164" s="76" t="s">
        <v>97</v>
      </c>
      <c r="E164" s="15" t="s">
        <v>355</v>
      </c>
      <c r="F164" s="76" t="s">
        <v>356</v>
      </c>
      <c r="G164" s="15" t="s">
        <v>89</v>
      </c>
      <c r="H164" s="16">
        <v>0.33</v>
      </c>
      <c r="I164" s="17" t="s">
        <v>351</v>
      </c>
      <c r="J164" s="18">
        <v>39792</v>
      </c>
      <c r="K164" s="18">
        <v>40948</v>
      </c>
      <c r="L164" s="73" t="s">
        <v>352</v>
      </c>
      <c r="M164" s="19">
        <v>4939884563</v>
      </c>
      <c r="N164" s="169">
        <v>1630161905.79</v>
      </c>
      <c r="O164" s="33">
        <v>3532</v>
      </c>
      <c r="P164" s="306"/>
      <c r="Q164" s="20" t="s">
        <v>491</v>
      </c>
      <c r="R164" s="20" t="s">
        <v>358</v>
      </c>
      <c r="S164" s="22"/>
    </row>
    <row r="165" spans="3:20" ht="15.75" thickBot="1">
      <c r="C165" s="13" t="s">
        <v>17</v>
      </c>
      <c r="D165" s="172"/>
      <c r="E165" s="7"/>
      <c r="F165" s="172"/>
      <c r="G165" s="7"/>
      <c r="H165" s="7"/>
      <c r="I165" s="7"/>
      <c r="J165" s="7"/>
      <c r="K165" s="7"/>
      <c r="L165" s="7"/>
      <c r="M165" s="7"/>
      <c r="N165" s="166"/>
      <c r="O165" s="7"/>
      <c r="P165" s="7"/>
      <c r="Q165" s="7"/>
      <c r="R165" s="7"/>
      <c r="S165" s="8"/>
    </row>
    <row r="166" spans="3:20" ht="119.25" customHeight="1" thickBot="1">
      <c r="C166" s="197">
        <v>1</v>
      </c>
      <c r="D166" s="198" t="s">
        <v>348</v>
      </c>
      <c r="E166" s="199" t="s">
        <v>359</v>
      </c>
      <c r="F166" s="198" t="s">
        <v>360</v>
      </c>
      <c r="G166" s="199" t="s">
        <v>89</v>
      </c>
      <c r="H166" s="200">
        <v>0.75</v>
      </c>
      <c r="I166" s="201" t="s">
        <v>361</v>
      </c>
      <c r="J166" s="202">
        <v>38374</v>
      </c>
      <c r="K166" s="202">
        <v>39512</v>
      </c>
      <c r="L166" s="203" t="s">
        <v>352</v>
      </c>
      <c r="M166" s="204">
        <v>4584728442</v>
      </c>
      <c r="N166" s="205">
        <v>3438546331.5</v>
      </c>
      <c r="O166" s="206">
        <v>9013</v>
      </c>
      <c r="P166" s="207">
        <v>1350.6493506493507</v>
      </c>
      <c r="Q166" s="208" t="s">
        <v>491</v>
      </c>
      <c r="R166" s="208" t="s">
        <v>362</v>
      </c>
      <c r="S166" s="209"/>
    </row>
    <row r="167" spans="3:20">
      <c r="C167" s="133"/>
      <c r="D167" s="173"/>
      <c r="E167" s="134"/>
      <c r="F167" s="173"/>
      <c r="G167" s="134"/>
      <c r="H167" s="134"/>
      <c r="I167" s="134"/>
      <c r="J167" s="134"/>
      <c r="K167" s="134"/>
      <c r="L167" s="134"/>
      <c r="M167" s="134"/>
      <c r="N167" s="134"/>
      <c r="O167" s="134"/>
      <c r="P167" s="134"/>
      <c r="Q167" s="134"/>
      <c r="R167" s="134"/>
      <c r="S167" s="78"/>
    </row>
    <row r="168" spans="3:20" ht="15.75" thickBot="1">
      <c r="C168" s="133"/>
      <c r="D168" s="173"/>
      <c r="E168" s="134"/>
      <c r="F168" s="173"/>
      <c r="G168" s="134"/>
      <c r="H168" s="134"/>
      <c r="I168" s="134"/>
      <c r="J168" s="134"/>
      <c r="K168" s="134"/>
      <c r="L168" s="134"/>
      <c r="M168" s="134"/>
      <c r="N168" s="134"/>
      <c r="O168" s="134"/>
      <c r="P168" s="134"/>
      <c r="Q168" s="134"/>
      <c r="R168" s="134"/>
      <c r="S168" s="78"/>
    </row>
    <row r="169" spans="3:20" ht="15.75" thickBot="1">
      <c r="C169" s="133"/>
      <c r="D169" s="173"/>
      <c r="E169" s="134"/>
      <c r="F169" s="173"/>
      <c r="G169" s="134"/>
      <c r="H169" s="134"/>
      <c r="I169" s="134"/>
      <c r="J169" s="134"/>
      <c r="K169" s="134"/>
      <c r="L169" s="134"/>
      <c r="M169" s="10"/>
      <c r="N169" s="82" t="s">
        <v>95</v>
      </c>
      <c r="O169" s="83" t="s">
        <v>18</v>
      </c>
      <c r="P169" s="12" t="s">
        <v>96</v>
      </c>
      <c r="Q169" s="12"/>
      <c r="R169" s="134"/>
      <c r="S169" s="78"/>
    </row>
    <row r="170" spans="3:20">
      <c r="C170" s="133"/>
      <c r="D170" s="173"/>
      <c r="E170" s="134"/>
      <c r="F170" s="173"/>
      <c r="G170" s="134"/>
      <c r="H170" s="134"/>
      <c r="I170" s="134"/>
      <c r="J170" s="134"/>
      <c r="K170" s="134"/>
      <c r="L170" s="134"/>
      <c r="M170" s="77" t="s">
        <v>93</v>
      </c>
      <c r="N170" s="84">
        <v>8320000000</v>
      </c>
      <c r="O170" s="105">
        <v>13506</v>
      </c>
      <c r="P170" s="107">
        <v>24841</v>
      </c>
      <c r="Q170" s="12" t="s">
        <v>491</v>
      </c>
      <c r="R170" s="134"/>
      <c r="S170" s="78"/>
    </row>
    <row r="171" spans="3:20" ht="15.75" thickBot="1">
      <c r="C171" s="133"/>
      <c r="D171" s="173"/>
      <c r="E171" s="134"/>
      <c r="F171" s="173"/>
      <c r="G171" s="134"/>
      <c r="H171" s="134"/>
      <c r="I171" s="134"/>
      <c r="J171" s="134"/>
      <c r="K171" s="134"/>
      <c r="L171" s="134"/>
      <c r="M171" s="85" t="s">
        <v>94</v>
      </c>
      <c r="N171" s="86">
        <v>4243200000</v>
      </c>
      <c r="O171" s="106">
        <v>6888</v>
      </c>
      <c r="P171" s="108">
        <v>15828</v>
      </c>
      <c r="Q171" s="78" t="s">
        <v>491</v>
      </c>
      <c r="R171" s="134"/>
      <c r="S171" s="78"/>
    </row>
    <row r="172" spans="3:20" ht="24" thickBot="1">
      <c r="C172" s="79"/>
      <c r="D172" s="175"/>
      <c r="E172" s="80"/>
      <c r="F172" s="175"/>
      <c r="G172" s="80"/>
      <c r="H172" s="80"/>
      <c r="I172" s="80"/>
      <c r="J172" s="80"/>
      <c r="K172" s="80"/>
      <c r="L172" s="80"/>
      <c r="M172" s="79"/>
      <c r="N172" s="79"/>
      <c r="O172" s="80"/>
      <c r="P172" s="81"/>
      <c r="Q172" s="87" t="s">
        <v>502</v>
      </c>
      <c r="R172" s="79"/>
      <c r="S172" s="81"/>
    </row>
    <row r="173" spans="3:20" ht="15.75" customHeight="1" thickBot="1"/>
    <row r="174" spans="3:20" ht="15.75" thickBot="1">
      <c r="C174" s="146" t="s">
        <v>5</v>
      </c>
      <c r="D174" s="171"/>
      <c r="E174" s="147">
        <v>11</v>
      </c>
      <c r="F174" s="171" t="s">
        <v>66</v>
      </c>
      <c r="G174" s="147"/>
      <c r="H174" s="147"/>
      <c r="I174" s="147"/>
      <c r="J174" s="147"/>
      <c r="K174" s="147"/>
      <c r="L174" s="147"/>
      <c r="M174" s="147"/>
      <c r="N174" s="147"/>
      <c r="O174" s="147"/>
      <c r="P174" s="147"/>
      <c r="Q174" s="147"/>
      <c r="R174" s="147"/>
      <c r="S174" s="148"/>
    </row>
    <row r="175" spans="3:20" s="9" customFormat="1" ht="25.5" customHeight="1">
      <c r="C175" s="301" t="s">
        <v>20</v>
      </c>
      <c r="D175" s="303" t="s">
        <v>21</v>
      </c>
      <c r="E175" s="299" t="s">
        <v>29</v>
      </c>
      <c r="F175" s="303" t="s">
        <v>12</v>
      </c>
      <c r="G175" s="299" t="s">
        <v>13</v>
      </c>
      <c r="H175" s="299" t="s">
        <v>14</v>
      </c>
      <c r="I175" s="299" t="s">
        <v>6</v>
      </c>
      <c r="J175" s="299" t="s">
        <v>7</v>
      </c>
      <c r="K175" s="299" t="s">
        <v>8</v>
      </c>
      <c r="L175" s="299" t="s">
        <v>85</v>
      </c>
      <c r="M175" s="299" t="s">
        <v>9</v>
      </c>
      <c r="N175" s="308" t="s">
        <v>10</v>
      </c>
      <c r="O175" s="309"/>
      <c r="P175" s="309"/>
      <c r="Q175" s="309"/>
      <c r="R175" s="309"/>
      <c r="S175" s="310"/>
    </row>
    <row r="176" spans="3:20" s="9" customFormat="1" ht="59.25" customHeight="1" thickBot="1">
      <c r="C176" s="302"/>
      <c r="D176" s="304"/>
      <c r="E176" s="300"/>
      <c r="F176" s="304"/>
      <c r="G176" s="300"/>
      <c r="H176" s="300"/>
      <c r="I176" s="300"/>
      <c r="J176" s="300"/>
      <c r="K176" s="300"/>
      <c r="L176" s="300"/>
      <c r="M176" s="300"/>
      <c r="N176" s="14" t="s">
        <v>15</v>
      </c>
      <c r="O176" s="14" t="s">
        <v>84</v>
      </c>
      <c r="P176" s="14" t="s">
        <v>82</v>
      </c>
      <c r="Q176" s="14" t="s">
        <v>83</v>
      </c>
      <c r="R176" s="138" t="s">
        <v>177</v>
      </c>
      <c r="S176" s="72" t="s">
        <v>118</v>
      </c>
    </row>
    <row r="177" spans="3:21" ht="15.75" thickBot="1">
      <c r="C177" s="13" t="s">
        <v>16</v>
      </c>
      <c r="D177" s="172"/>
      <c r="E177" s="7"/>
      <c r="F177" s="172"/>
      <c r="G177" s="7"/>
      <c r="H177" s="7"/>
      <c r="I177" s="7"/>
      <c r="J177" s="7"/>
      <c r="K177" s="7"/>
      <c r="L177" s="7"/>
      <c r="M177" s="7"/>
      <c r="N177" s="7"/>
      <c r="O177" s="7"/>
      <c r="P177" s="7"/>
      <c r="Q177" s="7"/>
      <c r="R177" s="7"/>
      <c r="S177" s="8"/>
    </row>
    <row r="178" spans="3:21" ht="48" customHeight="1">
      <c r="C178" s="28">
        <v>1</v>
      </c>
      <c r="D178" s="75" t="s">
        <v>363</v>
      </c>
      <c r="E178" s="29" t="s">
        <v>364</v>
      </c>
      <c r="F178" s="75" t="s">
        <v>365</v>
      </c>
      <c r="G178" s="29" t="s">
        <v>112</v>
      </c>
      <c r="H178" s="30">
        <v>1</v>
      </c>
      <c r="I178" s="31" t="s">
        <v>366</v>
      </c>
      <c r="J178" s="32">
        <v>37585</v>
      </c>
      <c r="K178" s="32">
        <v>38680</v>
      </c>
      <c r="L178" s="73" t="s">
        <v>352</v>
      </c>
      <c r="M178" s="34">
        <v>3110892155</v>
      </c>
      <c r="N178" s="34">
        <v>3110892155</v>
      </c>
      <c r="O178" s="124">
        <v>10068</v>
      </c>
      <c r="P178" s="305">
        <v>1350.6493506493507</v>
      </c>
      <c r="Q178" s="20" t="s">
        <v>491</v>
      </c>
      <c r="R178" s="20" t="s">
        <v>480</v>
      </c>
      <c r="S178" s="36" t="s">
        <v>508</v>
      </c>
      <c r="T178" s="74"/>
    </row>
    <row r="179" spans="3:21" ht="34.5" customHeight="1" thickBot="1">
      <c r="C179" s="21">
        <v>2</v>
      </c>
      <c r="D179" s="76" t="s">
        <v>367</v>
      </c>
      <c r="E179" s="15" t="s">
        <v>364</v>
      </c>
      <c r="F179" s="76" t="s">
        <v>368</v>
      </c>
      <c r="G179" s="15" t="s">
        <v>112</v>
      </c>
      <c r="H179" s="16">
        <v>1</v>
      </c>
      <c r="I179" s="17" t="s">
        <v>366</v>
      </c>
      <c r="J179" s="18">
        <v>35962</v>
      </c>
      <c r="K179" s="18">
        <v>37268</v>
      </c>
      <c r="L179" s="73" t="s">
        <v>352</v>
      </c>
      <c r="M179" s="19">
        <v>533411250</v>
      </c>
      <c r="N179" s="19">
        <v>533411250</v>
      </c>
      <c r="O179" s="33">
        <v>2617</v>
      </c>
      <c r="P179" s="306"/>
      <c r="Q179" s="20" t="s">
        <v>491</v>
      </c>
      <c r="R179" s="20" t="s">
        <v>481</v>
      </c>
      <c r="S179" s="36" t="s">
        <v>508</v>
      </c>
    </row>
    <row r="180" spans="3:21" ht="15.75" thickBot="1">
      <c r="C180" s="13" t="s">
        <v>17</v>
      </c>
      <c r="D180" s="172"/>
      <c r="E180" s="7"/>
      <c r="F180" s="172"/>
      <c r="G180" s="7"/>
      <c r="H180" s="7"/>
      <c r="I180" s="7"/>
      <c r="J180" s="7"/>
      <c r="K180" s="7"/>
      <c r="L180" s="7"/>
      <c r="M180" s="7"/>
      <c r="N180" s="7"/>
      <c r="O180" s="7"/>
      <c r="P180" s="7"/>
      <c r="Q180" s="7"/>
      <c r="R180" s="7"/>
      <c r="S180" s="8"/>
    </row>
    <row r="181" spans="3:21" ht="56.25">
      <c r="C181" s="88">
        <v>1</v>
      </c>
      <c r="D181" s="90" t="s">
        <v>123</v>
      </c>
      <c r="E181" s="89" t="s">
        <v>369</v>
      </c>
      <c r="F181" s="90" t="s">
        <v>478</v>
      </c>
      <c r="G181" s="89" t="s">
        <v>89</v>
      </c>
      <c r="H181" s="91">
        <v>0.1</v>
      </c>
      <c r="I181" s="126" t="s">
        <v>370</v>
      </c>
      <c r="J181" s="92">
        <v>39862</v>
      </c>
      <c r="K181" s="92">
        <v>40878</v>
      </c>
      <c r="L181" s="93" t="s">
        <v>352</v>
      </c>
      <c r="M181" s="94">
        <v>7635352920</v>
      </c>
      <c r="N181" s="94">
        <v>763535292</v>
      </c>
      <c r="O181" s="95">
        <v>1537</v>
      </c>
      <c r="P181" s="305">
        <v>1350.6493506493507</v>
      </c>
      <c r="Q181" s="96" t="s">
        <v>491</v>
      </c>
      <c r="R181" s="96" t="s">
        <v>378</v>
      </c>
      <c r="S181" s="97" t="s">
        <v>509</v>
      </c>
    </row>
    <row r="182" spans="3:21" ht="33.75">
      <c r="C182" s="21">
        <v>2</v>
      </c>
      <c r="D182" s="76" t="s">
        <v>371</v>
      </c>
      <c r="E182" s="15" t="s">
        <v>372</v>
      </c>
      <c r="F182" s="76" t="s">
        <v>373</v>
      </c>
      <c r="G182" s="15" t="s">
        <v>89</v>
      </c>
      <c r="H182" s="16">
        <v>1</v>
      </c>
      <c r="I182" s="17" t="s">
        <v>370</v>
      </c>
      <c r="J182" s="18">
        <v>38973</v>
      </c>
      <c r="K182" s="18">
        <v>39665</v>
      </c>
      <c r="L182" s="73" t="s">
        <v>352</v>
      </c>
      <c r="M182" s="19">
        <v>585600000</v>
      </c>
      <c r="N182" s="34">
        <v>585600000</v>
      </c>
      <c r="O182" s="33">
        <v>1435</v>
      </c>
      <c r="P182" s="306"/>
      <c r="Q182" s="20" t="s">
        <v>491</v>
      </c>
      <c r="R182" s="20" t="s">
        <v>479</v>
      </c>
      <c r="S182" s="22" t="s">
        <v>510</v>
      </c>
      <c r="U182" s="125"/>
    </row>
    <row r="183" spans="3:21" ht="33.75">
      <c r="C183" s="21">
        <v>3</v>
      </c>
      <c r="D183" s="76" t="s">
        <v>91</v>
      </c>
      <c r="E183" s="15" t="s">
        <v>374</v>
      </c>
      <c r="F183" s="76" t="s">
        <v>375</v>
      </c>
      <c r="G183" s="15" t="s">
        <v>89</v>
      </c>
      <c r="H183" s="16">
        <v>1</v>
      </c>
      <c r="I183" s="17" t="s">
        <v>370</v>
      </c>
      <c r="J183" s="18">
        <v>37676</v>
      </c>
      <c r="K183" s="18">
        <v>37948</v>
      </c>
      <c r="L183" s="73" t="s">
        <v>352</v>
      </c>
      <c r="M183" s="19">
        <v>330099975.04000002</v>
      </c>
      <c r="N183" s="34">
        <v>330099975.04000002</v>
      </c>
      <c r="O183" s="33">
        <v>994</v>
      </c>
      <c r="P183" s="306"/>
      <c r="Q183" s="20" t="s">
        <v>491</v>
      </c>
      <c r="R183" s="20" t="s">
        <v>379</v>
      </c>
      <c r="S183" s="22" t="s">
        <v>511</v>
      </c>
    </row>
    <row r="184" spans="3:21" ht="34.5" thickBot="1">
      <c r="C184" s="189">
        <v>4</v>
      </c>
      <c r="D184" s="190" t="s">
        <v>91</v>
      </c>
      <c r="E184" s="191" t="s">
        <v>376</v>
      </c>
      <c r="F184" s="190" t="s">
        <v>377</v>
      </c>
      <c r="G184" s="191" t="s">
        <v>89</v>
      </c>
      <c r="H184" s="110">
        <v>0.15</v>
      </c>
      <c r="I184" s="192" t="s">
        <v>370</v>
      </c>
      <c r="J184" s="193">
        <v>39114</v>
      </c>
      <c r="K184" s="193">
        <v>40117</v>
      </c>
      <c r="L184" s="99" t="s">
        <v>352</v>
      </c>
      <c r="M184" s="194">
        <v>2632401583.5999999</v>
      </c>
      <c r="N184" s="194">
        <v>394860237.53999996</v>
      </c>
      <c r="O184" s="100">
        <v>910</v>
      </c>
      <c r="P184" s="307"/>
      <c r="Q184" s="101" t="s">
        <v>491</v>
      </c>
      <c r="R184" s="195" t="s">
        <v>380</v>
      </c>
      <c r="S184" s="196"/>
    </row>
    <row r="185" spans="3:21">
      <c r="C185" s="133"/>
      <c r="D185" s="173"/>
      <c r="E185" s="134"/>
      <c r="F185" s="173"/>
      <c r="G185" s="134"/>
      <c r="H185" s="134"/>
      <c r="I185" s="134"/>
      <c r="J185" s="134"/>
      <c r="K185" s="134"/>
      <c r="L185" s="134"/>
      <c r="M185" s="134"/>
      <c r="N185" s="134"/>
      <c r="O185" s="134"/>
      <c r="P185" s="134"/>
      <c r="Q185" s="134"/>
      <c r="R185" s="134"/>
      <c r="S185" s="78"/>
    </row>
    <row r="186" spans="3:21" ht="15.75" thickBot="1">
      <c r="C186" s="133"/>
      <c r="D186" s="173"/>
      <c r="E186" s="134"/>
      <c r="F186" s="173"/>
      <c r="G186" s="134"/>
      <c r="H186" s="134"/>
      <c r="I186" s="134"/>
      <c r="J186" s="134"/>
      <c r="K186" s="134"/>
      <c r="L186" s="134"/>
      <c r="M186" s="134"/>
      <c r="N186" s="134"/>
      <c r="O186" s="134"/>
      <c r="P186" s="134"/>
      <c r="Q186" s="134"/>
      <c r="R186" s="134"/>
      <c r="S186" s="78"/>
    </row>
    <row r="187" spans="3:21" ht="15.75" thickBot="1">
      <c r="C187" s="133"/>
      <c r="D187" s="173"/>
      <c r="E187" s="134"/>
      <c r="F187" s="173"/>
      <c r="G187" s="134"/>
      <c r="H187" s="134"/>
      <c r="I187" s="134"/>
      <c r="J187" s="134"/>
      <c r="K187" s="134"/>
      <c r="L187" s="134"/>
      <c r="M187" s="10"/>
      <c r="N187" s="82" t="s">
        <v>95</v>
      </c>
      <c r="O187" s="83" t="s">
        <v>18</v>
      </c>
      <c r="P187" s="12" t="s">
        <v>96</v>
      </c>
      <c r="Q187" s="12"/>
      <c r="R187" s="134"/>
      <c r="S187" s="78"/>
    </row>
    <row r="188" spans="3:21">
      <c r="C188" s="133"/>
      <c r="D188" s="173"/>
      <c r="E188" s="134"/>
      <c r="F188" s="173"/>
      <c r="G188" s="134"/>
      <c r="H188" s="134"/>
      <c r="I188" s="134"/>
      <c r="J188" s="134"/>
      <c r="K188" s="134"/>
      <c r="L188" s="134"/>
      <c r="M188" s="77" t="s">
        <v>93</v>
      </c>
      <c r="N188" s="84">
        <v>8320000000</v>
      </c>
      <c r="O188" s="105">
        <v>13506</v>
      </c>
      <c r="P188" s="107">
        <v>17561</v>
      </c>
      <c r="Q188" s="12" t="s">
        <v>491</v>
      </c>
      <c r="R188" s="134"/>
      <c r="S188" s="78"/>
    </row>
    <row r="189" spans="3:21" ht="15.75" thickBot="1">
      <c r="C189" s="133"/>
      <c r="D189" s="173"/>
      <c r="E189" s="134"/>
      <c r="F189" s="173"/>
      <c r="G189" s="134"/>
      <c r="H189" s="134"/>
      <c r="I189" s="134"/>
      <c r="J189" s="134"/>
      <c r="K189" s="134"/>
      <c r="L189" s="134"/>
      <c r="M189" s="85" t="s">
        <v>94</v>
      </c>
      <c r="N189" s="86">
        <v>4243200000</v>
      </c>
      <c r="O189" s="106">
        <v>6888</v>
      </c>
      <c r="P189" s="108">
        <v>12685</v>
      </c>
      <c r="Q189" s="78" t="s">
        <v>491</v>
      </c>
      <c r="R189" s="134"/>
      <c r="S189" s="78"/>
    </row>
    <row r="190" spans="3:21" ht="24" thickBot="1">
      <c r="C190" s="79"/>
      <c r="D190" s="175"/>
      <c r="E190" s="80"/>
      <c r="F190" s="175"/>
      <c r="G190" s="80"/>
      <c r="H190" s="80"/>
      <c r="I190" s="80"/>
      <c r="J190" s="80"/>
      <c r="K190" s="80"/>
      <c r="L190" s="80"/>
      <c r="M190" s="79"/>
      <c r="N190" s="79"/>
      <c r="O190" s="80"/>
      <c r="P190" s="81"/>
      <c r="Q190" s="87" t="s">
        <v>502</v>
      </c>
      <c r="R190" s="79"/>
      <c r="S190" s="81"/>
    </row>
    <row r="191" spans="3:21" ht="15.75" customHeight="1" thickBot="1"/>
    <row r="192" spans="3:21" ht="15.75" thickBot="1">
      <c r="C192" s="146" t="s">
        <v>5</v>
      </c>
      <c r="D192" s="171"/>
      <c r="E192" s="147">
        <v>12</v>
      </c>
      <c r="F192" s="171" t="s">
        <v>69</v>
      </c>
      <c r="G192" s="147"/>
      <c r="H192" s="147"/>
      <c r="I192" s="147"/>
      <c r="J192" s="147"/>
      <c r="K192" s="147"/>
      <c r="L192" s="147"/>
      <c r="M192" s="147"/>
      <c r="N192" s="147"/>
      <c r="O192" s="147"/>
      <c r="P192" s="147"/>
      <c r="Q192" s="147"/>
      <c r="R192" s="147"/>
      <c r="S192" s="148"/>
    </row>
    <row r="193" spans="3:20" s="9" customFormat="1" ht="25.5" customHeight="1">
      <c r="C193" s="301" t="s">
        <v>20</v>
      </c>
      <c r="D193" s="303" t="s">
        <v>21</v>
      </c>
      <c r="E193" s="299" t="s">
        <v>29</v>
      </c>
      <c r="F193" s="303" t="s">
        <v>12</v>
      </c>
      <c r="G193" s="299" t="s">
        <v>13</v>
      </c>
      <c r="H193" s="299" t="s">
        <v>14</v>
      </c>
      <c r="I193" s="299" t="s">
        <v>6</v>
      </c>
      <c r="J193" s="299" t="s">
        <v>7</v>
      </c>
      <c r="K193" s="299" t="s">
        <v>8</v>
      </c>
      <c r="L193" s="299" t="s">
        <v>85</v>
      </c>
      <c r="M193" s="299" t="s">
        <v>9</v>
      </c>
      <c r="N193" s="308" t="s">
        <v>10</v>
      </c>
      <c r="O193" s="309"/>
      <c r="P193" s="309"/>
      <c r="Q193" s="309"/>
      <c r="R193" s="309"/>
      <c r="S193" s="310"/>
    </row>
    <row r="194" spans="3:20" s="9" customFormat="1" ht="59.25" customHeight="1" thickBot="1">
      <c r="C194" s="302"/>
      <c r="D194" s="304"/>
      <c r="E194" s="300"/>
      <c r="F194" s="304"/>
      <c r="G194" s="300"/>
      <c r="H194" s="300"/>
      <c r="I194" s="300"/>
      <c r="J194" s="300"/>
      <c r="K194" s="300"/>
      <c r="L194" s="300"/>
      <c r="M194" s="300"/>
      <c r="N194" s="14" t="s">
        <v>15</v>
      </c>
      <c r="O194" s="14" t="s">
        <v>84</v>
      </c>
      <c r="P194" s="14" t="s">
        <v>82</v>
      </c>
      <c r="Q194" s="14" t="s">
        <v>83</v>
      </c>
      <c r="R194" s="138" t="s">
        <v>177</v>
      </c>
      <c r="S194" s="72" t="s">
        <v>118</v>
      </c>
    </row>
    <row r="195" spans="3:20" ht="15.75" thickBot="1">
      <c r="C195" s="13" t="s">
        <v>16</v>
      </c>
      <c r="D195" s="172"/>
      <c r="E195" s="7"/>
      <c r="F195" s="172"/>
      <c r="G195" s="7"/>
      <c r="H195" s="7"/>
      <c r="I195" s="7"/>
      <c r="J195" s="7"/>
      <c r="K195" s="7"/>
      <c r="L195" s="7"/>
      <c r="M195" s="7"/>
      <c r="N195" s="7"/>
      <c r="O195" s="7"/>
      <c r="P195" s="7"/>
      <c r="Q195" s="7"/>
      <c r="R195" s="7"/>
      <c r="S195" s="8"/>
    </row>
    <row r="196" spans="3:20" ht="65.25" customHeight="1">
      <c r="C196" s="28">
        <v>1</v>
      </c>
      <c r="D196" s="75" t="s">
        <v>381</v>
      </c>
      <c r="E196" s="29" t="s">
        <v>364</v>
      </c>
      <c r="F196" s="75" t="s">
        <v>415</v>
      </c>
      <c r="G196" s="29" t="s">
        <v>112</v>
      </c>
      <c r="H196" s="30">
        <v>1</v>
      </c>
      <c r="I196" s="31" t="s">
        <v>382</v>
      </c>
      <c r="J196" s="32">
        <v>38313</v>
      </c>
      <c r="K196" s="32">
        <v>39766</v>
      </c>
      <c r="L196" s="73" t="s">
        <v>352</v>
      </c>
      <c r="M196" s="34">
        <v>2202952710.1588001</v>
      </c>
      <c r="N196" s="167">
        <v>2202952710.1588001</v>
      </c>
      <c r="O196" s="124">
        <v>6153</v>
      </c>
      <c r="P196" s="305">
        <v>1350.6493506493507</v>
      </c>
      <c r="Q196" s="20" t="s">
        <v>491</v>
      </c>
      <c r="R196" s="20" t="s">
        <v>388</v>
      </c>
      <c r="S196" s="36" t="s">
        <v>389</v>
      </c>
      <c r="T196" s="74"/>
    </row>
    <row r="197" spans="3:20" ht="39" customHeight="1">
      <c r="C197" s="21">
        <v>2</v>
      </c>
      <c r="D197" s="76" t="s">
        <v>383</v>
      </c>
      <c r="E197" s="15" t="s">
        <v>384</v>
      </c>
      <c r="F197" s="76" t="s">
        <v>385</v>
      </c>
      <c r="G197" s="15" t="s">
        <v>112</v>
      </c>
      <c r="H197" s="16">
        <v>1</v>
      </c>
      <c r="I197" s="17" t="s">
        <v>382</v>
      </c>
      <c r="J197" s="18">
        <v>39139</v>
      </c>
      <c r="K197" s="18">
        <v>39593</v>
      </c>
      <c r="L197" s="73" t="s">
        <v>352</v>
      </c>
      <c r="M197" s="19">
        <v>912427746.70721257</v>
      </c>
      <c r="N197" s="167">
        <v>912427746.70721257</v>
      </c>
      <c r="O197" s="33">
        <v>2104</v>
      </c>
      <c r="P197" s="306"/>
      <c r="Q197" s="20" t="s">
        <v>491</v>
      </c>
      <c r="R197" s="20" t="s">
        <v>390</v>
      </c>
      <c r="S197" s="22" t="s">
        <v>391</v>
      </c>
    </row>
    <row r="198" spans="3:20" ht="34.5" thickBot="1">
      <c r="C198" s="21">
        <v>3</v>
      </c>
      <c r="D198" s="76" t="s">
        <v>383</v>
      </c>
      <c r="E198" s="15" t="s">
        <v>386</v>
      </c>
      <c r="F198" s="76" t="s">
        <v>387</v>
      </c>
      <c r="G198" s="15" t="s">
        <v>112</v>
      </c>
      <c r="H198" s="16">
        <v>1</v>
      </c>
      <c r="I198" s="17" t="s">
        <v>382</v>
      </c>
      <c r="J198" s="18">
        <v>39513</v>
      </c>
      <c r="K198" s="18">
        <v>40084</v>
      </c>
      <c r="L198" s="73" t="s">
        <v>352</v>
      </c>
      <c r="M198" s="19">
        <v>1069915082.4712452</v>
      </c>
      <c r="N198" s="167">
        <v>1069915082.4712452</v>
      </c>
      <c r="O198" s="33">
        <v>2318</v>
      </c>
      <c r="P198" s="306"/>
      <c r="Q198" s="20" t="s">
        <v>491</v>
      </c>
      <c r="R198" s="20" t="s">
        <v>392</v>
      </c>
      <c r="S198" s="22" t="s">
        <v>393</v>
      </c>
    </row>
    <row r="199" spans="3:20" ht="15.75" thickBot="1">
      <c r="C199" s="13" t="s">
        <v>17</v>
      </c>
      <c r="D199" s="172"/>
      <c r="E199" s="7"/>
      <c r="F199" s="172"/>
      <c r="G199" s="7"/>
      <c r="H199" s="7"/>
      <c r="I199" s="7"/>
      <c r="J199" s="7"/>
      <c r="K199" s="7"/>
      <c r="L199" s="7"/>
      <c r="M199" s="7"/>
      <c r="N199" s="166"/>
      <c r="O199" s="7"/>
      <c r="P199" s="7"/>
      <c r="Q199" s="7"/>
      <c r="R199" s="7"/>
      <c r="S199" s="8"/>
    </row>
    <row r="200" spans="3:20" ht="26.25" thickBot="1">
      <c r="C200" s="197">
        <v>1</v>
      </c>
      <c r="D200" s="210" t="s">
        <v>394</v>
      </c>
      <c r="E200" s="210" t="s">
        <v>395</v>
      </c>
      <c r="F200" s="211" t="s">
        <v>396</v>
      </c>
      <c r="G200" s="210" t="s">
        <v>89</v>
      </c>
      <c r="H200" s="212">
        <v>0.15</v>
      </c>
      <c r="I200" s="210" t="s">
        <v>71</v>
      </c>
      <c r="J200" s="213">
        <v>40487</v>
      </c>
      <c r="K200" s="213">
        <v>42313</v>
      </c>
      <c r="L200" s="213" t="s">
        <v>352</v>
      </c>
      <c r="M200" s="214">
        <v>14712333043</v>
      </c>
      <c r="N200" s="205">
        <v>2206849956.4499998</v>
      </c>
      <c r="O200" s="206">
        <v>4285</v>
      </c>
      <c r="P200" s="207">
        <v>1350.6493506493507</v>
      </c>
      <c r="Q200" s="208" t="s">
        <v>491</v>
      </c>
      <c r="R200" s="208" t="s">
        <v>397</v>
      </c>
      <c r="S200" s="209"/>
    </row>
    <row r="201" spans="3:20">
      <c r="C201" s="133"/>
      <c r="D201" s="173"/>
      <c r="E201" s="134"/>
      <c r="F201" s="173"/>
      <c r="G201" s="134"/>
      <c r="H201" s="134"/>
      <c r="I201" s="134"/>
      <c r="J201" s="134"/>
      <c r="K201" s="134"/>
      <c r="L201" s="134"/>
      <c r="M201" s="134"/>
      <c r="N201" s="134"/>
      <c r="O201" s="134"/>
      <c r="P201" s="134"/>
      <c r="Q201" s="134"/>
      <c r="R201" s="134"/>
      <c r="S201" s="78"/>
    </row>
    <row r="202" spans="3:20" ht="15.75" thickBot="1">
      <c r="C202" s="133"/>
      <c r="D202" s="173"/>
      <c r="E202" s="134"/>
      <c r="F202" s="173"/>
      <c r="G202" s="134"/>
      <c r="H202" s="134"/>
      <c r="I202" s="134"/>
      <c r="J202" s="134"/>
      <c r="K202" s="134"/>
      <c r="L202" s="134"/>
      <c r="M202" s="134"/>
      <c r="N202" s="134"/>
      <c r="O202" s="134"/>
      <c r="P202" s="134"/>
      <c r="Q202" s="134"/>
      <c r="R202" s="134"/>
      <c r="S202" s="78"/>
    </row>
    <row r="203" spans="3:20" ht="15.75" thickBot="1">
      <c r="C203" s="133"/>
      <c r="D203" s="173"/>
      <c r="E203" s="134"/>
      <c r="F203" s="173"/>
      <c r="G203" s="134"/>
      <c r="H203" s="134"/>
      <c r="I203" s="134"/>
      <c r="J203" s="134"/>
      <c r="K203" s="134"/>
      <c r="L203" s="134"/>
      <c r="M203" s="10"/>
      <c r="N203" s="82" t="s">
        <v>95</v>
      </c>
      <c r="O203" s="83" t="s">
        <v>18</v>
      </c>
      <c r="P203" s="12" t="s">
        <v>96</v>
      </c>
      <c r="Q203" s="12"/>
      <c r="R203" s="134"/>
      <c r="S203" s="78"/>
    </row>
    <row r="204" spans="3:20">
      <c r="C204" s="133"/>
      <c r="D204" s="173"/>
      <c r="E204" s="134"/>
      <c r="F204" s="173"/>
      <c r="G204" s="134"/>
      <c r="H204" s="134"/>
      <c r="I204" s="134"/>
      <c r="J204" s="134"/>
      <c r="K204" s="134"/>
      <c r="L204" s="134"/>
      <c r="M204" s="77" t="s">
        <v>93</v>
      </c>
      <c r="N204" s="84">
        <v>8320000000</v>
      </c>
      <c r="O204" s="105">
        <v>13506</v>
      </c>
      <c r="P204" s="107">
        <v>14860</v>
      </c>
      <c r="Q204" s="12" t="s">
        <v>491</v>
      </c>
      <c r="R204" s="134"/>
      <c r="S204" s="78"/>
    </row>
    <row r="205" spans="3:20" ht="15.75" thickBot="1">
      <c r="C205" s="133"/>
      <c r="D205" s="173"/>
      <c r="E205" s="134"/>
      <c r="F205" s="173"/>
      <c r="G205" s="134"/>
      <c r="H205" s="134"/>
      <c r="I205" s="134"/>
      <c r="J205" s="134"/>
      <c r="K205" s="134"/>
      <c r="L205" s="134"/>
      <c r="M205" s="85" t="s">
        <v>94</v>
      </c>
      <c r="N205" s="86">
        <v>4243200000</v>
      </c>
      <c r="O205" s="106">
        <v>6888</v>
      </c>
      <c r="P205" s="108">
        <v>10575</v>
      </c>
      <c r="Q205" s="78" t="s">
        <v>491</v>
      </c>
      <c r="R205" s="134"/>
      <c r="S205" s="78"/>
    </row>
    <row r="206" spans="3:20" ht="24" thickBot="1">
      <c r="C206" s="79"/>
      <c r="D206" s="175"/>
      <c r="E206" s="80"/>
      <c r="F206" s="175"/>
      <c r="G206" s="80"/>
      <c r="H206" s="80"/>
      <c r="I206" s="80"/>
      <c r="J206" s="80"/>
      <c r="K206" s="80"/>
      <c r="L206" s="80"/>
      <c r="M206" s="79"/>
      <c r="N206" s="79"/>
      <c r="O206" s="80"/>
      <c r="P206" s="81"/>
      <c r="Q206" s="87" t="s">
        <v>502</v>
      </c>
      <c r="R206" s="79"/>
      <c r="S206" s="81"/>
    </row>
    <row r="207" spans="3:20" ht="15.75" customHeight="1" thickBot="1"/>
    <row r="208" spans="3:20" ht="15.75" thickBot="1">
      <c r="C208" s="146" t="s">
        <v>5</v>
      </c>
      <c r="D208" s="171"/>
      <c r="E208" s="147">
        <v>13</v>
      </c>
      <c r="F208" s="171" t="s">
        <v>72</v>
      </c>
      <c r="G208" s="147"/>
      <c r="H208" s="147"/>
      <c r="I208" s="147"/>
      <c r="J208" s="147"/>
      <c r="K208" s="147"/>
      <c r="L208" s="147"/>
      <c r="M208" s="147"/>
      <c r="N208" s="147"/>
      <c r="O208" s="147"/>
      <c r="P208" s="147"/>
      <c r="Q208" s="147"/>
      <c r="R208" s="147"/>
      <c r="S208" s="148"/>
    </row>
    <row r="209" spans="3:21" s="9" customFormat="1" ht="25.5" customHeight="1">
      <c r="C209" s="301" t="s">
        <v>20</v>
      </c>
      <c r="D209" s="303" t="s">
        <v>21</v>
      </c>
      <c r="E209" s="299" t="s">
        <v>29</v>
      </c>
      <c r="F209" s="303" t="s">
        <v>12</v>
      </c>
      <c r="G209" s="299" t="s">
        <v>13</v>
      </c>
      <c r="H209" s="299" t="s">
        <v>14</v>
      </c>
      <c r="I209" s="299" t="s">
        <v>6</v>
      </c>
      <c r="J209" s="299" t="s">
        <v>7</v>
      </c>
      <c r="K209" s="299" t="s">
        <v>8</v>
      </c>
      <c r="L209" s="299" t="s">
        <v>85</v>
      </c>
      <c r="M209" s="299" t="s">
        <v>9</v>
      </c>
      <c r="N209" s="308" t="s">
        <v>10</v>
      </c>
      <c r="O209" s="309"/>
      <c r="P209" s="309"/>
      <c r="Q209" s="309"/>
      <c r="R209" s="309"/>
      <c r="S209" s="310"/>
    </row>
    <row r="210" spans="3:21" s="9" customFormat="1" ht="59.25" customHeight="1" thickBot="1">
      <c r="C210" s="302"/>
      <c r="D210" s="304"/>
      <c r="E210" s="300"/>
      <c r="F210" s="304"/>
      <c r="G210" s="300"/>
      <c r="H210" s="300"/>
      <c r="I210" s="300"/>
      <c r="J210" s="300"/>
      <c r="K210" s="300"/>
      <c r="L210" s="300"/>
      <c r="M210" s="300"/>
      <c r="N210" s="14" t="s">
        <v>15</v>
      </c>
      <c r="O210" s="14" t="s">
        <v>84</v>
      </c>
      <c r="P210" s="14" t="s">
        <v>82</v>
      </c>
      <c r="Q210" s="14" t="s">
        <v>83</v>
      </c>
      <c r="R210" s="138" t="s">
        <v>177</v>
      </c>
      <c r="S210" s="72" t="s">
        <v>118</v>
      </c>
    </row>
    <row r="211" spans="3:21" ht="15.75" thickBot="1">
      <c r="C211" s="13" t="s">
        <v>16</v>
      </c>
      <c r="D211" s="172"/>
      <c r="E211" s="7"/>
      <c r="F211" s="172"/>
      <c r="G211" s="7"/>
      <c r="H211" s="7"/>
      <c r="I211" s="7"/>
      <c r="J211" s="7"/>
      <c r="K211" s="7"/>
      <c r="L211" s="7"/>
      <c r="M211" s="7"/>
      <c r="N211" s="7"/>
      <c r="O211" s="7"/>
      <c r="P211" s="7"/>
      <c r="Q211" s="7"/>
      <c r="R211" s="7"/>
      <c r="S211" s="8"/>
    </row>
    <row r="212" spans="3:21" ht="90.75" thickBot="1">
      <c r="C212" s="28">
        <v>1</v>
      </c>
      <c r="D212" s="75" t="s">
        <v>127</v>
      </c>
      <c r="E212" s="29" t="s">
        <v>128</v>
      </c>
      <c r="F212" s="75" t="s">
        <v>129</v>
      </c>
      <c r="G212" s="29" t="s">
        <v>89</v>
      </c>
      <c r="H212" s="30">
        <v>0.5</v>
      </c>
      <c r="I212" s="31" t="s">
        <v>130</v>
      </c>
      <c r="J212" s="32">
        <v>41074</v>
      </c>
      <c r="K212" s="32">
        <v>41523</v>
      </c>
      <c r="L212" s="73">
        <v>0</v>
      </c>
      <c r="M212" s="34">
        <v>8945764395</v>
      </c>
      <c r="N212" s="34">
        <v>4472882197.5</v>
      </c>
      <c r="O212" s="124">
        <v>7893</v>
      </c>
      <c r="P212" s="143">
        <v>1350.6493506493507</v>
      </c>
      <c r="Q212" s="20" t="s">
        <v>491</v>
      </c>
      <c r="R212" s="20" t="s">
        <v>206</v>
      </c>
      <c r="S212" s="36" t="s">
        <v>207</v>
      </c>
      <c r="T212" s="74"/>
    </row>
    <row r="213" spans="3:21" ht="15.75" thickBot="1">
      <c r="C213" s="13" t="s">
        <v>17</v>
      </c>
      <c r="D213" s="172"/>
      <c r="E213" s="7"/>
      <c r="F213" s="172"/>
      <c r="G213" s="7"/>
      <c r="H213" s="7"/>
      <c r="I213" s="7"/>
      <c r="J213" s="7"/>
      <c r="K213" s="7"/>
      <c r="L213" s="7"/>
      <c r="M213" s="7"/>
      <c r="N213" s="7"/>
      <c r="O213" s="7"/>
      <c r="P213" s="7"/>
      <c r="Q213" s="7"/>
      <c r="R213" s="7"/>
      <c r="S213" s="8"/>
    </row>
    <row r="214" spans="3:21" ht="38.25">
      <c r="C214" s="88">
        <v>1</v>
      </c>
      <c r="D214" s="90" t="s">
        <v>131</v>
      </c>
      <c r="E214" s="89" t="s">
        <v>120</v>
      </c>
      <c r="F214" s="90" t="s">
        <v>132</v>
      </c>
      <c r="G214" s="89" t="s">
        <v>141</v>
      </c>
      <c r="H214" s="91">
        <v>1</v>
      </c>
      <c r="I214" s="126" t="s">
        <v>133</v>
      </c>
      <c r="J214" s="92">
        <v>38645</v>
      </c>
      <c r="K214" s="92">
        <v>40288</v>
      </c>
      <c r="L214" s="93">
        <v>0</v>
      </c>
      <c r="M214" s="94">
        <v>2460848593.612752</v>
      </c>
      <c r="N214" s="94">
        <v>2460848593.612752</v>
      </c>
      <c r="O214" s="95">
        <v>6450</v>
      </c>
      <c r="P214" s="305">
        <v>1350.6493506493507</v>
      </c>
      <c r="Q214" s="96" t="s">
        <v>491</v>
      </c>
      <c r="R214" s="96" t="s">
        <v>201</v>
      </c>
      <c r="S214" s="97" t="s">
        <v>202</v>
      </c>
    </row>
    <row r="215" spans="3:21" ht="57" thickBot="1">
      <c r="C215" s="23">
        <v>2</v>
      </c>
      <c r="D215" s="127" t="s">
        <v>123</v>
      </c>
      <c r="E215" s="24" t="s">
        <v>134</v>
      </c>
      <c r="F215" s="127" t="s">
        <v>135</v>
      </c>
      <c r="G215" s="24" t="s">
        <v>89</v>
      </c>
      <c r="H215" s="25">
        <v>1</v>
      </c>
      <c r="I215" s="98" t="s">
        <v>133</v>
      </c>
      <c r="J215" s="26">
        <v>38908</v>
      </c>
      <c r="K215" s="26">
        <v>39670</v>
      </c>
      <c r="L215" s="99">
        <v>0</v>
      </c>
      <c r="M215" s="27">
        <v>1947066033</v>
      </c>
      <c r="N215" s="194">
        <v>1947066033</v>
      </c>
      <c r="O215" s="100">
        <v>4772</v>
      </c>
      <c r="P215" s="307"/>
      <c r="Q215" s="101" t="s">
        <v>491</v>
      </c>
      <c r="R215" s="101" t="s">
        <v>208</v>
      </c>
      <c r="S215" s="102" t="s">
        <v>136</v>
      </c>
      <c r="U215" s="125"/>
    </row>
    <row r="216" spans="3:21">
      <c r="C216" s="133"/>
      <c r="D216" s="173"/>
      <c r="E216" s="134"/>
      <c r="F216" s="173"/>
      <c r="G216" s="134"/>
      <c r="H216" s="134"/>
      <c r="I216" s="134"/>
      <c r="J216" s="134"/>
      <c r="K216" s="134"/>
      <c r="L216" s="134"/>
      <c r="M216" s="134"/>
      <c r="N216" s="134"/>
      <c r="O216" s="134"/>
      <c r="P216" s="134"/>
      <c r="Q216" s="134"/>
      <c r="R216" s="134"/>
      <c r="S216" s="78"/>
    </row>
    <row r="217" spans="3:21" ht="15.75" thickBot="1">
      <c r="C217" s="133"/>
      <c r="D217" s="173"/>
      <c r="E217" s="134"/>
      <c r="F217" s="173"/>
      <c r="G217" s="134"/>
      <c r="H217" s="134"/>
      <c r="I217" s="134"/>
      <c r="J217" s="134"/>
      <c r="K217" s="134"/>
      <c r="L217" s="134"/>
      <c r="M217" s="134"/>
      <c r="N217" s="134"/>
      <c r="O217" s="134"/>
      <c r="P217" s="134"/>
      <c r="Q217" s="134"/>
      <c r="R217" s="134"/>
      <c r="S217" s="78"/>
    </row>
    <row r="218" spans="3:21" ht="15.75" thickBot="1">
      <c r="C218" s="133"/>
      <c r="D218" s="173"/>
      <c r="E218" s="134"/>
      <c r="F218" s="173"/>
      <c r="G218" s="134"/>
      <c r="H218" s="134"/>
      <c r="I218" s="134"/>
      <c r="J218" s="134"/>
      <c r="K218" s="134"/>
      <c r="L218" s="134"/>
      <c r="M218" s="10"/>
      <c r="N218" s="82" t="s">
        <v>95</v>
      </c>
      <c r="O218" s="83" t="s">
        <v>18</v>
      </c>
      <c r="P218" s="12" t="s">
        <v>96</v>
      </c>
      <c r="Q218" s="12"/>
      <c r="R218" s="134"/>
      <c r="S218" s="78"/>
    </row>
    <row r="219" spans="3:21">
      <c r="C219" s="133"/>
      <c r="D219" s="173"/>
      <c r="E219" s="134"/>
      <c r="F219" s="173"/>
      <c r="G219" s="134"/>
      <c r="H219" s="134"/>
      <c r="I219" s="134"/>
      <c r="J219" s="134"/>
      <c r="K219" s="134"/>
      <c r="L219" s="134"/>
      <c r="M219" s="77" t="s">
        <v>93</v>
      </c>
      <c r="N219" s="84">
        <v>8320000000</v>
      </c>
      <c r="O219" s="105">
        <v>13506</v>
      </c>
      <c r="P219" s="107">
        <v>19115</v>
      </c>
      <c r="Q219" s="12" t="s">
        <v>491</v>
      </c>
      <c r="R219" s="134"/>
      <c r="S219" s="78"/>
    </row>
    <row r="220" spans="3:21" ht="15.75" thickBot="1">
      <c r="C220" s="133"/>
      <c r="D220" s="173"/>
      <c r="E220" s="134"/>
      <c r="F220" s="173"/>
      <c r="G220" s="134"/>
      <c r="H220" s="134"/>
      <c r="I220" s="134"/>
      <c r="J220" s="134"/>
      <c r="K220" s="134"/>
      <c r="L220" s="134"/>
      <c r="M220" s="85" t="s">
        <v>94</v>
      </c>
      <c r="N220" s="86">
        <v>4243200000</v>
      </c>
      <c r="O220" s="106">
        <v>6888</v>
      </c>
      <c r="P220" s="108">
        <v>7893</v>
      </c>
      <c r="Q220" s="78" t="s">
        <v>491</v>
      </c>
      <c r="R220" s="134"/>
      <c r="S220" s="78"/>
    </row>
    <row r="221" spans="3:21" ht="24" thickBot="1">
      <c r="C221" s="79"/>
      <c r="D221" s="175"/>
      <c r="E221" s="80"/>
      <c r="F221" s="175"/>
      <c r="G221" s="80"/>
      <c r="H221" s="80"/>
      <c r="I221" s="80"/>
      <c r="J221" s="80"/>
      <c r="K221" s="80"/>
      <c r="L221" s="80"/>
      <c r="M221" s="79"/>
      <c r="N221" s="79"/>
      <c r="O221" s="80"/>
      <c r="P221" s="81"/>
      <c r="Q221" s="87" t="s">
        <v>502</v>
      </c>
      <c r="R221" s="79"/>
      <c r="S221" s="81"/>
    </row>
  </sheetData>
  <mergeCells count="174">
    <mergeCell ref="C193:C194"/>
    <mergeCell ref="D193:D194"/>
    <mergeCell ref="E193:E194"/>
    <mergeCell ref="F193:F194"/>
    <mergeCell ref="G193:G194"/>
    <mergeCell ref="H193:H194"/>
    <mergeCell ref="I193:I194"/>
    <mergeCell ref="J193:J194"/>
    <mergeCell ref="K193:K194"/>
    <mergeCell ref="E175:E176"/>
    <mergeCell ref="F175:F176"/>
    <mergeCell ref="G175:G176"/>
    <mergeCell ref="L159:L160"/>
    <mergeCell ref="M159:M160"/>
    <mergeCell ref="N159:S159"/>
    <mergeCell ref="P162:P164"/>
    <mergeCell ref="C159:C160"/>
    <mergeCell ref="D159:D160"/>
    <mergeCell ref="E159:E160"/>
    <mergeCell ref="F159:F160"/>
    <mergeCell ref="G159:G160"/>
    <mergeCell ref="M175:M176"/>
    <mergeCell ref="N175:S175"/>
    <mergeCell ref="H175:H176"/>
    <mergeCell ref="I175:I176"/>
    <mergeCell ref="J175:J176"/>
    <mergeCell ref="K175:K176"/>
    <mergeCell ref="L175:L176"/>
    <mergeCell ref="C175:C176"/>
    <mergeCell ref="D175:D176"/>
    <mergeCell ref="H159:H160"/>
    <mergeCell ref="I159:I160"/>
    <mergeCell ref="J159:J160"/>
    <mergeCell ref="E141:E142"/>
    <mergeCell ref="F141:F142"/>
    <mergeCell ref="G141:G142"/>
    <mergeCell ref="C123:C124"/>
    <mergeCell ref="D123:D124"/>
    <mergeCell ref="E123:E124"/>
    <mergeCell ref="F123:F124"/>
    <mergeCell ref="G123:G124"/>
    <mergeCell ref="L75:L76"/>
    <mergeCell ref="H141:H142"/>
    <mergeCell ref="I141:I142"/>
    <mergeCell ref="J141:J142"/>
    <mergeCell ref="K141:K142"/>
    <mergeCell ref="P214:P215"/>
    <mergeCell ref="M75:M76"/>
    <mergeCell ref="N75:S75"/>
    <mergeCell ref="C41:C42"/>
    <mergeCell ref="D41:D42"/>
    <mergeCell ref="E41:E42"/>
    <mergeCell ref="F41:F42"/>
    <mergeCell ref="G41:G42"/>
    <mergeCell ref="H41:H42"/>
    <mergeCell ref="I41:I42"/>
    <mergeCell ref="J41:J42"/>
    <mergeCell ref="K41:K42"/>
    <mergeCell ref="L57:L58"/>
    <mergeCell ref="M57:M58"/>
    <mergeCell ref="N57:S57"/>
    <mergeCell ref="H107:H108"/>
    <mergeCell ref="J57:J58"/>
    <mergeCell ref="K57:K58"/>
    <mergeCell ref="H123:H124"/>
    <mergeCell ref="I123:I124"/>
    <mergeCell ref="J123:J124"/>
    <mergeCell ref="K123:K124"/>
    <mergeCell ref="L123:L124"/>
    <mergeCell ref="M123:M124"/>
    <mergeCell ref="N41:S41"/>
    <mergeCell ref="C107:C108"/>
    <mergeCell ref="D107:D108"/>
    <mergeCell ref="E107:E108"/>
    <mergeCell ref="C25:C26"/>
    <mergeCell ref="D25:D26"/>
    <mergeCell ref="E25:E26"/>
    <mergeCell ref="F25:F26"/>
    <mergeCell ref="G25:G26"/>
    <mergeCell ref="H25:H26"/>
    <mergeCell ref="C57:C58"/>
    <mergeCell ref="D57:D58"/>
    <mergeCell ref="E57:E58"/>
    <mergeCell ref="F57:F58"/>
    <mergeCell ref="G57:G58"/>
    <mergeCell ref="H57:H58"/>
    <mergeCell ref="I57:I58"/>
    <mergeCell ref="P31:P32"/>
    <mergeCell ref="P60:P61"/>
    <mergeCell ref="P63:P66"/>
    <mergeCell ref="M107:M108"/>
    <mergeCell ref="N107:S107"/>
    <mergeCell ref="J75:J76"/>
    <mergeCell ref="K75:K76"/>
    <mergeCell ref="L209:L210"/>
    <mergeCell ref="M89:M90"/>
    <mergeCell ref="N89:S89"/>
    <mergeCell ref="M209:M210"/>
    <mergeCell ref="N209:S209"/>
    <mergeCell ref="P126:P128"/>
    <mergeCell ref="P130:P132"/>
    <mergeCell ref="L141:L142"/>
    <mergeCell ref="M141:M142"/>
    <mergeCell ref="N141:S141"/>
    <mergeCell ref="P144:P145"/>
    <mergeCell ref="P147:P150"/>
    <mergeCell ref="P94:P98"/>
    <mergeCell ref="L89:L90"/>
    <mergeCell ref="N123:S123"/>
    <mergeCell ref="P112:P114"/>
    <mergeCell ref="P196:P198"/>
    <mergeCell ref="P178:P179"/>
    <mergeCell ref="P181:P184"/>
    <mergeCell ref="L193:L194"/>
    <mergeCell ref="M193:M194"/>
    <mergeCell ref="N193:S193"/>
    <mergeCell ref="L107:L108"/>
    <mergeCell ref="P44:P45"/>
    <mergeCell ref="P47:P48"/>
    <mergeCell ref="P28:P29"/>
    <mergeCell ref="L9:L10"/>
    <mergeCell ref="P14:P16"/>
    <mergeCell ref="C9:C10"/>
    <mergeCell ref="N9:S9"/>
    <mergeCell ref="H9:H10"/>
    <mergeCell ref="D9:D10"/>
    <mergeCell ref="E9:E10"/>
    <mergeCell ref="F9:F10"/>
    <mergeCell ref="G9:G10"/>
    <mergeCell ref="I9:I10"/>
    <mergeCell ref="J9:J10"/>
    <mergeCell ref="K9:K10"/>
    <mergeCell ref="M9:M10"/>
    <mergeCell ref="I25:I26"/>
    <mergeCell ref="J25:J26"/>
    <mergeCell ref="K25:K26"/>
    <mergeCell ref="L25:L26"/>
    <mergeCell ref="M25:M26"/>
    <mergeCell ref="N25:S25"/>
    <mergeCell ref="L41:L42"/>
    <mergeCell ref="M41:M42"/>
    <mergeCell ref="C209:C210"/>
    <mergeCell ref="D209:D210"/>
    <mergeCell ref="E209:E210"/>
    <mergeCell ref="F209:F210"/>
    <mergeCell ref="G209:G210"/>
    <mergeCell ref="H209:H210"/>
    <mergeCell ref="I209:I210"/>
    <mergeCell ref="J209:J210"/>
    <mergeCell ref="K209:K210"/>
    <mergeCell ref="K159:K160"/>
    <mergeCell ref="C75:C76"/>
    <mergeCell ref="D75:D76"/>
    <mergeCell ref="E75:E76"/>
    <mergeCell ref="F75:F76"/>
    <mergeCell ref="G75:G76"/>
    <mergeCell ref="F107:F108"/>
    <mergeCell ref="G107:G108"/>
    <mergeCell ref="H89:H90"/>
    <mergeCell ref="I89:I90"/>
    <mergeCell ref="J89:J90"/>
    <mergeCell ref="K89:K90"/>
    <mergeCell ref="C89:C90"/>
    <mergeCell ref="D89:D90"/>
    <mergeCell ref="E89:E90"/>
    <mergeCell ref="F89:F90"/>
    <mergeCell ref="G89:G90"/>
    <mergeCell ref="H75:H76"/>
    <mergeCell ref="I75:I76"/>
    <mergeCell ref="I107:I108"/>
    <mergeCell ref="J107:J108"/>
    <mergeCell ref="K107:K108"/>
    <mergeCell ref="C141:C142"/>
    <mergeCell ref="D141:D142"/>
  </mergeCells>
  <conditionalFormatting sqref="P12:Q12">
    <cfRule type="cellIs" dxfId="655" priority="566" stopIfTrue="1" operator="greaterThan">
      <formula>0</formula>
    </cfRule>
  </conditionalFormatting>
  <conditionalFormatting sqref="C14:K16 C12:M12 M15:M16 P12:Q12">
    <cfRule type="cellIs" dxfId="654" priority="564" stopIfTrue="1" operator="greaterThan">
      <formula>0</formula>
    </cfRule>
  </conditionalFormatting>
  <conditionalFormatting sqref="M14">
    <cfRule type="cellIs" dxfId="653" priority="560" stopIfTrue="1" operator="greaterThan">
      <formula>0</formula>
    </cfRule>
  </conditionalFormatting>
  <conditionalFormatting sqref="O12">
    <cfRule type="cellIs" dxfId="652" priority="543" stopIfTrue="1" operator="greaterThan">
      <formula>0</formula>
    </cfRule>
  </conditionalFormatting>
  <conditionalFormatting sqref="N14:N16">
    <cfRule type="cellIs" dxfId="651" priority="509" stopIfTrue="1" operator="greaterThan">
      <formula>0</formula>
    </cfRule>
  </conditionalFormatting>
  <conditionalFormatting sqref="N14:N16">
    <cfRule type="cellIs" dxfId="650" priority="508" stopIfTrue="1" operator="greaterThan">
      <formula>0</formula>
    </cfRule>
  </conditionalFormatting>
  <conditionalFormatting sqref="N14:N16">
    <cfRule type="cellIs" dxfId="649" priority="507" stopIfTrue="1" operator="greaterThan">
      <formula>0</formula>
    </cfRule>
  </conditionalFormatting>
  <conditionalFormatting sqref="O14:O16">
    <cfRule type="cellIs" dxfId="648" priority="506" stopIfTrue="1" operator="greaterThan">
      <formula>0</formula>
    </cfRule>
  </conditionalFormatting>
  <conditionalFormatting sqref="L14">
    <cfRule type="cellIs" dxfId="647" priority="504" stopIfTrue="1" operator="greaterThan">
      <formula>0</formula>
    </cfRule>
  </conditionalFormatting>
  <conditionalFormatting sqref="L15:L16">
    <cfRule type="cellIs" dxfId="646" priority="503" stopIfTrue="1" operator="greaterThan">
      <formula>0</formula>
    </cfRule>
  </conditionalFormatting>
  <conditionalFormatting sqref="P14">
    <cfRule type="cellIs" dxfId="645" priority="496" stopIfTrue="1" operator="greaterThan">
      <formula>0</formula>
    </cfRule>
  </conditionalFormatting>
  <conditionalFormatting sqref="P14">
    <cfRule type="cellIs" dxfId="644" priority="495" stopIfTrue="1" operator="greaterThan">
      <formula>0</formula>
    </cfRule>
  </conditionalFormatting>
  <conditionalFormatting sqref="Q14:Q16">
    <cfRule type="cellIs" dxfId="643" priority="493" stopIfTrue="1" operator="greaterThan">
      <formula>0</formula>
    </cfRule>
  </conditionalFormatting>
  <conditionalFormatting sqref="Q14:Q16">
    <cfRule type="cellIs" dxfId="642" priority="494" stopIfTrue="1" operator="greaterThan">
      <formula>0</formula>
    </cfRule>
  </conditionalFormatting>
  <conditionalFormatting sqref="Q212 N212">
    <cfRule type="cellIs" dxfId="641" priority="492" stopIfTrue="1" operator="greaterThan">
      <formula>0</formula>
    </cfRule>
  </conditionalFormatting>
  <conditionalFormatting sqref="C215:K215 C212:N212 M215 Q212">
    <cfRule type="cellIs" dxfId="640" priority="491" stopIfTrue="1" operator="greaterThan">
      <formula>0</formula>
    </cfRule>
  </conditionalFormatting>
  <conditionalFormatting sqref="O212">
    <cfRule type="cellIs" dxfId="639" priority="489" stopIfTrue="1" operator="greaterThan">
      <formula>0</formula>
    </cfRule>
  </conditionalFormatting>
  <conditionalFormatting sqref="N215">
    <cfRule type="cellIs" dxfId="638" priority="483" stopIfTrue="1" operator="greaterThan">
      <formula>0</formula>
    </cfRule>
  </conditionalFormatting>
  <conditionalFormatting sqref="N215">
    <cfRule type="cellIs" dxfId="637" priority="482" stopIfTrue="1" operator="greaterThan">
      <formula>0</formula>
    </cfRule>
  </conditionalFormatting>
  <conditionalFormatting sqref="N215">
    <cfRule type="cellIs" dxfId="636" priority="481" stopIfTrue="1" operator="greaterThan">
      <formula>0</formula>
    </cfRule>
  </conditionalFormatting>
  <conditionalFormatting sqref="O215">
    <cfRule type="cellIs" dxfId="635" priority="480" stopIfTrue="1" operator="greaterThan">
      <formula>0</formula>
    </cfRule>
  </conditionalFormatting>
  <conditionalFormatting sqref="L215">
    <cfRule type="cellIs" dxfId="634" priority="477" stopIfTrue="1" operator="greaterThan">
      <formula>0</formula>
    </cfRule>
  </conditionalFormatting>
  <conditionalFormatting sqref="Q215">
    <cfRule type="cellIs" dxfId="633" priority="473" stopIfTrue="1" operator="greaterThan">
      <formula>0</formula>
    </cfRule>
  </conditionalFormatting>
  <conditionalFormatting sqref="Q215">
    <cfRule type="cellIs" dxfId="632" priority="474" stopIfTrue="1" operator="greaterThan">
      <formula>0</formula>
    </cfRule>
  </conditionalFormatting>
  <conditionalFormatting sqref="P212">
    <cfRule type="cellIs" dxfId="631" priority="472" stopIfTrue="1" operator="greaterThan">
      <formula>0</formula>
    </cfRule>
  </conditionalFormatting>
  <conditionalFormatting sqref="P212">
    <cfRule type="cellIs" dxfId="630" priority="471" stopIfTrue="1" operator="greaterThan">
      <formula>0</formula>
    </cfRule>
  </conditionalFormatting>
  <conditionalFormatting sqref="Q214 N214">
    <cfRule type="cellIs" dxfId="629" priority="468" stopIfTrue="1" operator="greaterThan">
      <formula>0</formula>
    </cfRule>
  </conditionalFormatting>
  <conditionalFormatting sqref="C214:K214 Q214 M214:N214">
    <cfRule type="cellIs" dxfId="628" priority="467" stopIfTrue="1" operator="greaterThan">
      <formula>0</formula>
    </cfRule>
  </conditionalFormatting>
  <conditionalFormatting sqref="O214">
    <cfRule type="cellIs" dxfId="627" priority="466" stopIfTrue="1" operator="greaterThan">
      <formula>0</formula>
    </cfRule>
  </conditionalFormatting>
  <conditionalFormatting sqref="N214">
    <cfRule type="cellIs" dxfId="626" priority="465" stopIfTrue="1" operator="greaterThan">
      <formula>0</formula>
    </cfRule>
  </conditionalFormatting>
  <conditionalFormatting sqref="L214">
    <cfRule type="cellIs" dxfId="625" priority="464" stopIfTrue="1" operator="greaterThan">
      <formula>0</formula>
    </cfRule>
  </conditionalFormatting>
  <conditionalFormatting sqref="Q78">
    <cfRule type="cellIs" dxfId="624" priority="463" stopIfTrue="1" operator="greaterThan">
      <formula>0</formula>
    </cfRule>
  </conditionalFormatting>
  <conditionalFormatting sqref="C78:M78 Q78">
    <cfRule type="cellIs" dxfId="623" priority="462" stopIfTrue="1" operator="greaterThan">
      <formula>0</formula>
    </cfRule>
  </conditionalFormatting>
  <conditionalFormatting sqref="O78">
    <cfRule type="cellIs" dxfId="622" priority="461" stopIfTrue="1" operator="greaterThan">
      <formula>0</formula>
    </cfRule>
  </conditionalFormatting>
  <conditionalFormatting sqref="P28">
    <cfRule type="cellIs" dxfId="621" priority="373" stopIfTrue="1" operator="greaterThan">
      <formula>0</formula>
    </cfRule>
  </conditionalFormatting>
  <conditionalFormatting sqref="P28">
    <cfRule type="cellIs" dxfId="620" priority="372" stopIfTrue="1" operator="greaterThan">
      <formula>0</formula>
    </cfRule>
  </conditionalFormatting>
  <conditionalFormatting sqref="R14:R16">
    <cfRule type="cellIs" dxfId="619" priority="400" stopIfTrue="1" operator="greaterThan">
      <formula>0</formula>
    </cfRule>
  </conditionalFormatting>
  <conditionalFormatting sqref="C31 Q31 N31">
    <cfRule type="cellIs" dxfId="618" priority="370" stopIfTrue="1" operator="greaterThan">
      <formula>0</formula>
    </cfRule>
  </conditionalFormatting>
  <conditionalFormatting sqref="L95:L98">
    <cfRule type="cellIs" dxfId="617" priority="427" stopIfTrue="1" operator="greaterThan">
      <formula>0</formula>
    </cfRule>
  </conditionalFormatting>
  <conditionalFormatting sqref="Q95:Q98">
    <cfRule type="cellIs" dxfId="616" priority="426" stopIfTrue="1" operator="greaterThan">
      <formula>0</formula>
    </cfRule>
  </conditionalFormatting>
  <conditionalFormatting sqref="Q95:Q98">
    <cfRule type="cellIs" dxfId="615" priority="425" stopIfTrue="1" operator="greaterThan">
      <formula>0</formula>
    </cfRule>
  </conditionalFormatting>
  <conditionalFormatting sqref="P92">
    <cfRule type="cellIs" dxfId="614" priority="424" stopIfTrue="1" operator="greaterThan">
      <formula>0</formula>
    </cfRule>
  </conditionalFormatting>
  <conditionalFormatting sqref="C94 Q94">
    <cfRule type="cellIs" dxfId="613" priority="421" stopIfTrue="1" operator="greaterThan">
      <formula>0</formula>
    </cfRule>
  </conditionalFormatting>
  <conditionalFormatting sqref="R92">
    <cfRule type="cellIs" dxfId="612" priority="390" stopIfTrue="1" operator="greaterThan">
      <formula>0</formula>
    </cfRule>
  </conditionalFormatting>
  <conditionalFormatting sqref="R92">
    <cfRule type="cellIs" dxfId="611" priority="391" stopIfTrue="1" operator="greaterThan">
      <formula>0</formula>
    </cfRule>
  </conditionalFormatting>
  <conditionalFormatting sqref="P78">
    <cfRule type="cellIs" dxfId="610" priority="447" stopIfTrue="1" operator="greaterThan">
      <formula>0</formula>
    </cfRule>
  </conditionalFormatting>
  <conditionalFormatting sqref="P78">
    <cfRule type="cellIs" dxfId="609" priority="446" stopIfTrue="1" operator="greaterThan">
      <formula>0</formula>
    </cfRule>
  </conditionalFormatting>
  <conditionalFormatting sqref="Q80 N80">
    <cfRule type="cellIs" dxfId="608" priority="445" stopIfTrue="1" operator="greaterThan">
      <formula>0</formula>
    </cfRule>
  </conditionalFormatting>
  <conditionalFormatting sqref="C80:K80 Q80 M80:N80">
    <cfRule type="cellIs" dxfId="607" priority="444" stopIfTrue="1" operator="greaterThan">
      <formula>0</formula>
    </cfRule>
  </conditionalFormatting>
  <conditionalFormatting sqref="O80">
    <cfRule type="cellIs" dxfId="606" priority="443" stopIfTrue="1" operator="greaterThan">
      <formula>0</formula>
    </cfRule>
  </conditionalFormatting>
  <conditionalFormatting sqref="N80">
    <cfRule type="cellIs" dxfId="605" priority="442" stopIfTrue="1" operator="greaterThan">
      <formula>0</formula>
    </cfRule>
  </conditionalFormatting>
  <conditionalFormatting sqref="L80">
    <cfRule type="cellIs" dxfId="604" priority="441" stopIfTrue="1" operator="greaterThan">
      <formula>0</formula>
    </cfRule>
  </conditionalFormatting>
  <conditionalFormatting sqref="N92 Q92">
    <cfRule type="cellIs" dxfId="603" priority="440" stopIfTrue="1" operator="greaterThan">
      <formula>0</formula>
    </cfRule>
  </conditionalFormatting>
  <conditionalFormatting sqref="D97:K98 M95:M98 C92:N92 C95:K96 Q92">
    <cfRule type="cellIs" dxfId="602" priority="439" stopIfTrue="1" operator="greaterThan">
      <formula>0</formula>
    </cfRule>
  </conditionalFormatting>
  <conditionalFormatting sqref="O92">
    <cfRule type="cellIs" dxfId="601" priority="438" stopIfTrue="1" operator="greaterThan">
      <formula>0</formula>
    </cfRule>
  </conditionalFormatting>
  <conditionalFormatting sqref="N92">
    <cfRule type="cellIs" dxfId="600" priority="437" stopIfTrue="1" operator="greaterThan">
      <formula>0</formula>
    </cfRule>
  </conditionalFormatting>
  <conditionalFormatting sqref="P80">
    <cfRule type="cellIs" dxfId="599" priority="407" stopIfTrue="1" operator="greaterThan">
      <formula>0</formula>
    </cfRule>
  </conditionalFormatting>
  <conditionalFormatting sqref="I94 I97">
    <cfRule type="cellIs" dxfId="598" priority="406" stopIfTrue="1" operator="greaterThan">
      <formula>0</formula>
    </cfRule>
  </conditionalFormatting>
  <conditionalFormatting sqref="C97">
    <cfRule type="cellIs" dxfId="597" priority="434" stopIfTrue="1" operator="greaterThan">
      <formula>0</formula>
    </cfRule>
  </conditionalFormatting>
  <conditionalFormatting sqref="C98">
    <cfRule type="cellIs" dxfId="596" priority="433" stopIfTrue="1" operator="greaterThan">
      <formula>0</formula>
    </cfRule>
  </conditionalFormatting>
  <conditionalFormatting sqref="N95:N98">
    <cfRule type="cellIs" dxfId="595" priority="432" stopIfTrue="1" operator="greaterThan">
      <formula>0</formula>
    </cfRule>
  </conditionalFormatting>
  <conditionalFormatting sqref="N95:N98">
    <cfRule type="cellIs" dxfId="594" priority="431" stopIfTrue="1" operator="greaterThan">
      <formula>0</formula>
    </cfRule>
  </conditionalFormatting>
  <conditionalFormatting sqref="N95:N98">
    <cfRule type="cellIs" dxfId="593" priority="430" stopIfTrue="1" operator="greaterThan">
      <formula>0</formula>
    </cfRule>
  </conditionalFormatting>
  <conditionalFormatting sqref="O95:O98">
    <cfRule type="cellIs" dxfId="592" priority="429" stopIfTrue="1" operator="greaterThan">
      <formula>0</formula>
    </cfRule>
  </conditionalFormatting>
  <conditionalFormatting sqref="R212">
    <cfRule type="cellIs" dxfId="591" priority="398" stopIfTrue="1" operator="greaterThan">
      <formula>0</formula>
    </cfRule>
  </conditionalFormatting>
  <conditionalFormatting sqref="R214:R215">
    <cfRule type="cellIs" dxfId="590" priority="396" stopIfTrue="1" operator="greaterThan">
      <formula>0</formula>
    </cfRule>
  </conditionalFormatting>
  <conditionalFormatting sqref="R214:R215">
    <cfRule type="cellIs" dxfId="589" priority="397" stopIfTrue="1" operator="greaterThan">
      <formula>0</formula>
    </cfRule>
  </conditionalFormatting>
  <conditionalFormatting sqref="R78">
    <cfRule type="cellIs" dxfId="588" priority="395" stopIfTrue="1" operator="greaterThan">
      <formula>0</formula>
    </cfRule>
  </conditionalFormatting>
  <conditionalFormatting sqref="P92">
    <cfRule type="cellIs" dxfId="587" priority="423" stopIfTrue="1" operator="greaterThan">
      <formula>0</formula>
    </cfRule>
  </conditionalFormatting>
  <conditionalFormatting sqref="Q94">
    <cfRule type="cellIs" dxfId="586" priority="422" stopIfTrue="1" operator="greaterThan">
      <formula>0</formula>
    </cfRule>
  </conditionalFormatting>
  <conditionalFormatting sqref="R80">
    <cfRule type="cellIs" dxfId="585" priority="392" stopIfTrue="1" operator="greaterThan">
      <formula>0</formula>
    </cfRule>
  </conditionalFormatting>
  <conditionalFormatting sqref="N94">
    <cfRule type="cellIs" dxfId="584" priority="417" stopIfTrue="1" operator="greaterThan">
      <formula>0</formula>
    </cfRule>
  </conditionalFormatting>
  <conditionalFormatting sqref="D94:H94 M94:N94 J94:K94">
    <cfRule type="cellIs" dxfId="583" priority="416" stopIfTrue="1" operator="greaterThan">
      <formula>0</formula>
    </cfRule>
  </conditionalFormatting>
  <conditionalFormatting sqref="O94">
    <cfRule type="cellIs" dxfId="582" priority="415" stopIfTrue="1" operator="greaterThan">
      <formula>0</formula>
    </cfRule>
  </conditionalFormatting>
  <conditionalFormatting sqref="N94">
    <cfRule type="cellIs" dxfId="581" priority="414" stopIfTrue="1" operator="greaterThan">
      <formula>0</formula>
    </cfRule>
  </conditionalFormatting>
  <conditionalFormatting sqref="L94">
    <cfRule type="cellIs" dxfId="580" priority="413" stopIfTrue="1" operator="greaterThan">
      <formula>0</formula>
    </cfRule>
  </conditionalFormatting>
  <conditionalFormatting sqref="P94">
    <cfRule type="cellIs" dxfId="579" priority="412" stopIfTrue="1" operator="greaterThan">
      <formula>0</formula>
    </cfRule>
  </conditionalFormatting>
  <conditionalFormatting sqref="P94">
    <cfRule type="cellIs" dxfId="578" priority="411" stopIfTrue="1" operator="greaterThan">
      <formula>0</formula>
    </cfRule>
  </conditionalFormatting>
  <conditionalFormatting sqref="P214">
    <cfRule type="cellIs" dxfId="577" priority="410" stopIfTrue="1" operator="greaterThan">
      <formula>0</formula>
    </cfRule>
  </conditionalFormatting>
  <conditionalFormatting sqref="P214">
    <cfRule type="cellIs" dxfId="576" priority="409" stopIfTrue="1" operator="greaterThan">
      <formula>0</formula>
    </cfRule>
  </conditionalFormatting>
  <conditionalFormatting sqref="P80">
    <cfRule type="cellIs" dxfId="575" priority="408" stopIfTrue="1" operator="greaterThan">
      <formula>0</formula>
    </cfRule>
  </conditionalFormatting>
  <conditionalFormatting sqref="R94:R98">
    <cfRule type="cellIs" dxfId="574" priority="405" stopIfTrue="1" operator="greaterThan">
      <formula>0</formula>
    </cfRule>
  </conditionalFormatting>
  <conditionalFormatting sqref="R94:R98">
    <cfRule type="cellIs" dxfId="573" priority="404" stopIfTrue="1" operator="greaterThan">
      <formula>0</formula>
    </cfRule>
  </conditionalFormatting>
  <conditionalFormatting sqref="R12">
    <cfRule type="cellIs" dxfId="572" priority="403" stopIfTrue="1" operator="greaterThan">
      <formula>0</formula>
    </cfRule>
  </conditionalFormatting>
  <conditionalFormatting sqref="R12">
    <cfRule type="cellIs" dxfId="571" priority="402" stopIfTrue="1" operator="greaterThan">
      <formula>0</formula>
    </cfRule>
  </conditionalFormatting>
  <conditionalFormatting sqref="R14:R16">
    <cfRule type="cellIs" dxfId="570" priority="401" stopIfTrue="1" operator="greaterThan">
      <formula>0</formula>
    </cfRule>
  </conditionalFormatting>
  <conditionalFormatting sqref="R212">
    <cfRule type="cellIs" dxfId="569" priority="399" stopIfTrue="1" operator="greaterThan">
      <formula>0</formula>
    </cfRule>
  </conditionalFormatting>
  <conditionalFormatting sqref="N31">
    <cfRule type="cellIs" dxfId="568" priority="368" stopIfTrue="1" operator="greaterThan">
      <formula>0</formula>
    </cfRule>
  </conditionalFormatting>
  <conditionalFormatting sqref="P31">
    <cfRule type="cellIs" dxfId="567" priority="366" stopIfTrue="1" operator="greaterThan">
      <formula>0</formula>
    </cfRule>
  </conditionalFormatting>
  <conditionalFormatting sqref="R78">
    <cfRule type="cellIs" dxfId="566" priority="394" stopIfTrue="1" operator="greaterThan">
      <formula>0</formula>
    </cfRule>
  </conditionalFormatting>
  <conditionalFormatting sqref="R80">
    <cfRule type="cellIs" dxfId="565" priority="393" stopIfTrue="1" operator="greaterThan">
      <formula>0</formula>
    </cfRule>
  </conditionalFormatting>
  <conditionalFormatting sqref="Q28:Q29 N28:N29">
    <cfRule type="cellIs" dxfId="564" priority="389" stopIfTrue="1" operator="greaterThan">
      <formula>0</formula>
    </cfRule>
  </conditionalFormatting>
  <conditionalFormatting sqref="Q28:Q29 C28:C29 C32 N28:N29">
    <cfRule type="cellIs" dxfId="563" priority="388" stopIfTrue="1" operator="greaterThan">
      <formula>0</formula>
    </cfRule>
  </conditionalFormatting>
  <conditionalFormatting sqref="O28:O29">
    <cfRule type="cellIs" dxfId="562" priority="387" stopIfTrue="1" operator="greaterThan">
      <formula>0</formula>
    </cfRule>
  </conditionalFormatting>
  <conditionalFormatting sqref="N28:N29">
    <cfRule type="cellIs" dxfId="561" priority="386" stopIfTrue="1" operator="greaterThan">
      <formula>0</formula>
    </cfRule>
  </conditionalFormatting>
  <conditionalFormatting sqref="N32">
    <cfRule type="cellIs" dxfId="560" priority="381" stopIfTrue="1" operator="greaterThan">
      <formula>0</formula>
    </cfRule>
  </conditionalFormatting>
  <conditionalFormatting sqref="N32">
    <cfRule type="cellIs" dxfId="559" priority="380" stopIfTrue="1" operator="greaterThan">
      <formula>0</formula>
    </cfRule>
  </conditionalFormatting>
  <conditionalFormatting sqref="N32">
    <cfRule type="cellIs" dxfId="558" priority="379" stopIfTrue="1" operator="greaterThan">
      <formula>0</formula>
    </cfRule>
  </conditionalFormatting>
  <conditionalFormatting sqref="O32">
    <cfRule type="cellIs" dxfId="557" priority="378" stopIfTrue="1" operator="greaterThan">
      <formula>0</formula>
    </cfRule>
  </conditionalFormatting>
  <conditionalFormatting sqref="Q32">
    <cfRule type="cellIs" dxfId="556" priority="374" stopIfTrue="1" operator="greaterThan">
      <formula>0</formula>
    </cfRule>
  </conditionalFormatting>
  <conditionalFormatting sqref="Q32">
    <cfRule type="cellIs" dxfId="555" priority="375" stopIfTrue="1" operator="greaterThan">
      <formula>0</formula>
    </cfRule>
  </conditionalFormatting>
  <conditionalFormatting sqref="Q31 N31">
    <cfRule type="cellIs" dxfId="554" priority="371" stopIfTrue="1" operator="greaterThan">
      <formula>0</formula>
    </cfRule>
  </conditionalFormatting>
  <conditionalFormatting sqref="O31">
    <cfRule type="cellIs" dxfId="553" priority="369" stopIfTrue="1" operator="greaterThan">
      <formula>0</formula>
    </cfRule>
  </conditionalFormatting>
  <conditionalFormatting sqref="P31">
    <cfRule type="cellIs" dxfId="552" priority="365" stopIfTrue="1" operator="greaterThan">
      <formula>0</formula>
    </cfRule>
  </conditionalFormatting>
  <conditionalFormatting sqref="R29">
    <cfRule type="cellIs" dxfId="551" priority="242" stopIfTrue="1" operator="greaterThan">
      <formula>0</formula>
    </cfRule>
  </conditionalFormatting>
  <conditionalFormatting sqref="R29">
    <cfRule type="cellIs" dxfId="550" priority="241" stopIfTrue="1" operator="greaterThan">
      <formula>0</formula>
    </cfRule>
  </conditionalFormatting>
  <conditionalFormatting sqref="D31:K31">
    <cfRule type="cellIs" dxfId="549" priority="238" stopIfTrue="1" operator="greaterThan">
      <formula>0</formula>
    </cfRule>
  </conditionalFormatting>
  <conditionalFormatting sqref="M31">
    <cfRule type="cellIs" dxfId="548" priority="237" stopIfTrue="1" operator="greaterThan">
      <formula>0</formula>
    </cfRule>
  </conditionalFormatting>
  <conditionalFormatting sqref="L31">
    <cfRule type="cellIs" dxfId="547" priority="236" stopIfTrue="1" operator="greaterThan">
      <formula>0</formula>
    </cfRule>
  </conditionalFormatting>
  <conditionalFormatting sqref="N48">
    <cfRule type="cellIs" dxfId="546" priority="264" stopIfTrue="1" operator="greaterThan">
      <formula>0</formula>
    </cfRule>
  </conditionalFormatting>
  <conditionalFormatting sqref="N48">
    <cfRule type="cellIs" dxfId="545" priority="263" stopIfTrue="1" operator="greaterThan">
      <formula>0</formula>
    </cfRule>
  </conditionalFormatting>
  <conditionalFormatting sqref="D32:K32 M32">
    <cfRule type="cellIs" dxfId="544" priority="233" stopIfTrue="1" operator="greaterThan">
      <formula>0</formula>
    </cfRule>
  </conditionalFormatting>
  <conditionalFormatting sqref="R32">
    <cfRule type="cellIs" dxfId="543" priority="230" stopIfTrue="1" operator="greaterThan">
      <formula>0</formula>
    </cfRule>
  </conditionalFormatting>
  <conditionalFormatting sqref="Q48">
    <cfRule type="cellIs" dxfId="542" priority="258" stopIfTrue="1" operator="greaterThan">
      <formula>0</formula>
    </cfRule>
  </conditionalFormatting>
  <conditionalFormatting sqref="P44">
    <cfRule type="cellIs" dxfId="541" priority="256" stopIfTrue="1" operator="greaterThan">
      <formula>0</formula>
    </cfRule>
  </conditionalFormatting>
  <conditionalFormatting sqref="P44">
    <cfRule type="cellIs" dxfId="540" priority="257" stopIfTrue="1" operator="greaterThan">
      <formula>0</formula>
    </cfRule>
  </conditionalFormatting>
  <conditionalFormatting sqref="Q47 N47">
    <cfRule type="cellIs" dxfId="539" priority="255" stopIfTrue="1" operator="greaterThan">
      <formula>0</formula>
    </cfRule>
  </conditionalFormatting>
  <conditionalFormatting sqref="C47:K47 Q47 M47:N47">
    <cfRule type="cellIs" dxfId="538" priority="254" stopIfTrue="1" operator="greaterThan">
      <formula>0</formula>
    </cfRule>
  </conditionalFormatting>
  <conditionalFormatting sqref="P47">
    <cfRule type="cellIs" dxfId="537" priority="250" stopIfTrue="1" operator="greaterThan">
      <formula>0</formula>
    </cfRule>
  </conditionalFormatting>
  <conditionalFormatting sqref="P47">
    <cfRule type="cellIs" dxfId="536" priority="249" stopIfTrue="1" operator="greaterThan">
      <formula>0</formula>
    </cfRule>
  </conditionalFormatting>
  <conditionalFormatting sqref="R47:R48">
    <cfRule type="cellIs" dxfId="535" priority="246" stopIfTrue="1" operator="greaterThan">
      <formula>0</formula>
    </cfRule>
  </conditionalFormatting>
  <conditionalFormatting sqref="R47:R48">
    <cfRule type="cellIs" dxfId="534" priority="245" stopIfTrue="1" operator="greaterThan">
      <formula>0</formula>
    </cfRule>
  </conditionalFormatting>
  <conditionalFormatting sqref="Q44:Q45 N44:N45">
    <cfRule type="cellIs" dxfId="533" priority="273" stopIfTrue="1" operator="greaterThan">
      <formula>0</formula>
    </cfRule>
  </conditionalFormatting>
  <conditionalFormatting sqref="C48:K48 M48 Q44:Q45 C44:C45 N44:N45">
    <cfRule type="cellIs" dxfId="532" priority="272" stopIfTrue="1" operator="greaterThan">
      <formula>0</formula>
    </cfRule>
  </conditionalFormatting>
  <conditionalFormatting sqref="Q112 N112">
    <cfRule type="cellIs" dxfId="531" priority="210" stopIfTrue="1" operator="greaterThan">
      <formula>0</formula>
    </cfRule>
  </conditionalFormatting>
  <conditionalFormatting sqref="C66">
    <cfRule type="cellIs" dxfId="530" priority="193" stopIfTrue="1" operator="greaterThan">
      <formula>0</formula>
    </cfRule>
  </conditionalFormatting>
  <conditionalFormatting sqref="R110">
    <cfRule type="cellIs" dxfId="529" priority="203" stopIfTrue="1" operator="greaterThan">
      <formula>0</formula>
    </cfRule>
  </conditionalFormatting>
  <conditionalFormatting sqref="L64:L66">
    <cfRule type="cellIs" dxfId="528" priority="186" stopIfTrue="1" operator="greaterThan">
      <formula>0</formula>
    </cfRule>
  </conditionalFormatting>
  <conditionalFormatting sqref="C113:K114 C110:M110 M113:M114 Q110">
    <cfRule type="cellIs" dxfId="527" priority="227" stopIfTrue="1" operator="greaterThan">
      <formula>0</formula>
    </cfRule>
  </conditionalFormatting>
  <conditionalFormatting sqref="Q110">
    <cfRule type="cellIs" dxfId="526" priority="228" stopIfTrue="1" operator="greaterThan">
      <formula>0</formula>
    </cfRule>
  </conditionalFormatting>
  <conditionalFormatting sqref="L127:L128">
    <cfRule type="cellIs" dxfId="525" priority="152" stopIfTrue="1" operator="greaterThan">
      <formula>0</formula>
    </cfRule>
  </conditionalFormatting>
  <conditionalFormatting sqref="P126">
    <cfRule type="cellIs" dxfId="524" priority="148" stopIfTrue="1" operator="greaterThan">
      <formula>0</formula>
    </cfRule>
  </conditionalFormatting>
  <conditionalFormatting sqref="P126">
    <cfRule type="cellIs" dxfId="523" priority="147" stopIfTrue="1" operator="greaterThan">
      <formula>0</formula>
    </cfRule>
  </conditionalFormatting>
  <conditionalFormatting sqref="L29">
    <cfRule type="cellIs" dxfId="522" priority="243" stopIfTrue="1" operator="greaterThan">
      <formula>0</formula>
    </cfRule>
  </conditionalFormatting>
  <conditionalFormatting sqref="D44:M44 D45:K45 M45">
    <cfRule type="cellIs" dxfId="521" priority="170" stopIfTrue="1" operator="greaterThan">
      <formula>0</formula>
    </cfRule>
  </conditionalFormatting>
  <conditionalFormatting sqref="C112:K112 Q112 M112:N112">
    <cfRule type="cellIs" dxfId="520" priority="209" stopIfTrue="1" operator="greaterThan">
      <formula>0</formula>
    </cfRule>
  </conditionalFormatting>
  <conditionalFormatting sqref="D60:M60 D61:K61 M61">
    <cfRule type="cellIs" dxfId="519" priority="166" stopIfTrue="1" operator="greaterThan">
      <formula>0</formula>
    </cfRule>
  </conditionalFormatting>
  <conditionalFormatting sqref="L61">
    <cfRule type="cellIs" dxfId="518" priority="165" stopIfTrue="1" operator="greaterThan">
      <formula>0</formula>
    </cfRule>
  </conditionalFormatting>
  <conditionalFormatting sqref="L112">
    <cfRule type="cellIs" dxfId="517" priority="206" stopIfTrue="1" operator="greaterThan">
      <formula>0</formula>
    </cfRule>
  </conditionalFormatting>
  <conditionalFormatting sqref="P112">
    <cfRule type="cellIs" dxfId="516" priority="205" stopIfTrue="1" operator="greaterThan">
      <formula>0</formula>
    </cfRule>
  </conditionalFormatting>
  <conditionalFormatting sqref="P112">
    <cfRule type="cellIs" dxfId="515" priority="204" stopIfTrue="1" operator="greaterThan">
      <formula>0</formula>
    </cfRule>
  </conditionalFormatting>
  <conditionalFormatting sqref="N127:N128">
    <cfRule type="cellIs" dxfId="514" priority="161" stopIfTrue="1" operator="greaterThan">
      <formula>0</formula>
    </cfRule>
  </conditionalFormatting>
  <conditionalFormatting sqref="R112:R114">
    <cfRule type="cellIs" dxfId="513" priority="200" stopIfTrue="1" operator="greaterThan">
      <formula>0</formula>
    </cfRule>
  </conditionalFormatting>
  <conditionalFormatting sqref="C131:K132 C126:M126 C127:K128 M131:M132 Q126:Q128 M127:N128">
    <cfRule type="cellIs" dxfId="512" priority="163" stopIfTrue="1" operator="greaterThan">
      <formula>0</formula>
    </cfRule>
  </conditionalFormatting>
  <conditionalFormatting sqref="Q131:Q132">
    <cfRule type="cellIs" dxfId="511" priority="150" stopIfTrue="1" operator="greaterThan">
      <formula>0</formula>
    </cfRule>
  </conditionalFormatting>
  <conditionalFormatting sqref="Q131:Q132">
    <cfRule type="cellIs" dxfId="510" priority="149" stopIfTrue="1" operator="greaterThan">
      <formula>0</formula>
    </cfRule>
  </conditionalFormatting>
  <conditionalFormatting sqref="Q130 N130">
    <cfRule type="cellIs" dxfId="509" priority="146" stopIfTrue="1" operator="greaterThan">
      <formula>0</formula>
    </cfRule>
  </conditionalFormatting>
  <conditionalFormatting sqref="C130:K130 Q130 M130:N130">
    <cfRule type="cellIs" dxfId="508" priority="145" stopIfTrue="1" operator="greaterThan">
      <formula>0</formula>
    </cfRule>
  </conditionalFormatting>
  <conditionalFormatting sqref="O44:O45">
    <cfRule type="cellIs" dxfId="507" priority="271" stopIfTrue="1" operator="greaterThan">
      <formula>0</formula>
    </cfRule>
  </conditionalFormatting>
  <conditionalFormatting sqref="N45">
    <cfRule type="cellIs" dxfId="506" priority="270" stopIfTrue="1" operator="greaterThan">
      <formula>0</formula>
    </cfRule>
  </conditionalFormatting>
  <conditionalFormatting sqref="R130:R132">
    <cfRule type="cellIs" dxfId="505" priority="136" stopIfTrue="1" operator="greaterThan">
      <formula>0</formula>
    </cfRule>
  </conditionalFormatting>
  <conditionalFormatting sqref="N48">
    <cfRule type="cellIs" dxfId="504" priority="265" stopIfTrue="1" operator="greaterThan">
      <formula>0</formula>
    </cfRule>
  </conditionalFormatting>
  <conditionalFormatting sqref="L63">
    <cfRule type="cellIs" dxfId="503" priority="177" stopIfTrue="1" operator="greaterThan">
      <formula>0</formula>
    </cfRule>
  </conditionalFormatting>
  <conditionalFormatting sqref="O48">
    <cfRule type="cellIs" dxfId="502" priority="262" stopIfTrue="1" operator="greaterThan">
      <formula>0</formula>
    </cfRule>
  </conditionalFormatting>
  <conditionalFormatting sqref="L48">
    <cfRule type="cellIs" dxfId="501" priority="260" stopIfTrue="1" operator="greaterThan">
      <formula>0</formula>
    </cfRule>
  </conditionalFormatting>
  <conditionalFormatting sqref="Q48">
    <cfRule type="cellIs" dxfId="500" priority="259" stopIfTrue="1" operator="greaterThan">
      <formula>0</formula>
    </cfRule>
  </conditionalFormatting>
  <conditionalFormatting sqref="Q60:Q61 N60:N61">
    <cfRule type="cellIs" dxfId="499" priority="199" stopIfTrue="1" operator="greaterThan">
      <formula>0</formula>
    </cfRule>
  </conditionalFormatting>
  <conditionalFormatting sqref="C64:K65 D66:K66 M64:M66 Q60:Q61 C60:C61 N60:N61">
    <cfRule type="cellIs" dxfId="498" priority="198" stopIfTrue="1" operator="greaterThan">
      <formula>0</formula>
    </cfRule>
  </conditionalFormatting>
  <conditionalFormatting sqref="O47">
    <cfRule type="cellIs" dxfId="497" priority="253" stopIfTrue="1" operator="greaterThan">
      <formula>0</formula>
    </cfRule>
  </conditionalFormatting>
  <conditionalFormatting sqref="N47">
    <cfRule type="cellIs" dxfId="496" priority="252" stopIfTrue="1" operator="greaterThan">
      <formula>0</formula>
    </cfRule>
  </conditionalFormatting>
  <conditionalFormatting sqref="L47">
    <cfRule type="cellIs" dxfId="495" priority="251" stopIfTrue="1" operator="greaterThan">
      <formula>0</formula>
    </cfRule>
  </conditionalFormatting>
  <conditionalFormatting sqref="Q148:Q150">
    <cfRule type="cellIs" dxfId="494" priority="121" stopIfTrue="1" operator="greaterThan">
      <formula>0</formula>
    </cfRule>
  </conditionalFormatting>
  <conditionalFormatting sqref="Q148:Q150">
    <cfRule type="cellIs" dxfId="493" priority="120" stopIfTrue="1" operator="greaterThan">
      <formula>0</formula>
    </cfRule>
  </conditionalFormatting>
  <conditionalFormatting sqref="Q147 N147">
    <cfRule type="cellIs" dxfId="492" priority="117" stopIfTrue="1" operator="greaterThan">
      <formula>0</formula>
    </cfRule>
  </conditionalFormatting>
  <conditionalFormatting sqref="Q166 N166">
    <cfRule type="cellIs" dxfId="491" priority="88" stopIfTrue="1" operator="greaterThan">
      <formula>0</formula>
    </cfRule>
  </conditionalFormatting>
  <conditionalFormatting sqref="C147:K147 Q147 M147:N147">
    <cfRule type="cellIs" dxfId="490" priority="116" stopIfTrue="1" operator="greaterThan">
      <formula>0</formula>
    </cfRule>
  </conditionalFormatting>
  <conditionalFormatting sqref="D28:M28 D29:K29 M29">
    <cfRule type="cellIs" dxfId="489" priority="244" stopIfTrue="1" operator="greaterThan">
      <formula>0</formula>
    </cfRule>
  </conditionalFormatting>
  <conditionalFormatting sqref="R28">
    <cfRule type="cellIs" dxfId="488" priority="240" stopIfTrue="1" operator="greaterThan">
      <formula>0</formula>
    </cfRule>
  </conditionalFormatting>
  <conditionalFormatting sqref="R28">
    <cfRule type="cellIs" dxfId="487" priority="239" stopIfTrue="1" operator="greaterThan">
      <formula>0</formula>
    </cfRule>
  </conditionalFormatting>
  <conditionalFormatting sqref="C63:K63 Q63 M63:N63">
    <cfRule type="cellIs" dxfId="486" priority="180" stopIfTrue="1" operator="greaterThan">
      <formula>0</formula>
    </cfRule>
  </conditionalFormatting>
  <conditionalFormatting sqref="R31">
    <cfRule type="cellIs" dxfId="485" priority="235" stopIfTrue="1" operator="greaterThan">
      <formula>0</formula>
    </cfRule>
  </conditionalFormatting>
  <conditionalFormatting sqref="R31">
    <cfRule type="cellIs" dxfId="484" priority="234" stopIfTrue="1" operator="greaterThan">
      <formula>0</formula>
    </cfRule>
  </conditionalFormatting>
  <conditionalFormatting sqref="L32">
    <cfRule type="cellIs" dxfId="483" priority="232" stopIfTrue="1" operator="greaterThan">
      <formula>0</formula>
    </cfRule>
  </conditionalFormatting>
  <conditionalFormatting sqref="R32">
    <cfRule type="cellIs" dxfId="482" priority="231" stopIfTrue="1" operator="greaterThan">
      <formula>0</formula>
    </cfRule>
  </conditionalFormatting>
  <conditionalFormatting sqref="O110">
    <cfRule type="cellIs" dxfId="481" priority="226" stopIfTrue="1" operator="greaterThan">
      <formula>0</formula>
    </cfRule>
  </conditionalFormatting>
  <conditionalFormatting sqref="N60:N61">
    <cfRule type="cellIs" dxfId="480" priority="196" stopIfTrue="1" operator="greaterThan">
      <formula>0</formula>
    </cfRule>
  </conditionalFormatting>
  <conditionalFormatting sqref="L145">
    <cfRule type="cellIs" dxfId="479" priority="123" stopIfTrue="1" operator="greaterThan">
      <formula>0</formula>
    </cfRule>
  </conditionalFormatting>
  <conditionalFormatting sqref="N113:N114">
    <cfRule type="cellIs" dxfId="478" priority="220" stopIfTrue="1" operator="greaterThan">
      <formula>0</formula>
    </cfRule>
  </conditionalFormatting>
  <conditionalFormatting sqref="N113:N114">
    <cfRule type="cellIs" dxfId="477" priority="219" stopIfTrue="1" operator="greaterThan">
      <formula>0</formula>
    </cfRule>
  </conditionalFormatting>
  <conditionalFormatting sqref="N113:N114">
    <cfRule type="cellIs" dxfId="476" priority="218" stopIfTrue="1" operator="greaterThan">
      <formula>0</formula>
    </cfRule>
  </conditionalFormatting>
  <conditionalFormatting sqref="O113:O114">
    <cfRule type="cellIs" dxfId="475" priority="217" stopIfTrue="1" operator="greaterThan">
      <formula>0</formula>
    </cfRule>
  </conditionalFormatting>
  <conditionalFormatting sqref="C150">
    <cfRule type="cellIs" dxfId="474" priority="129" stopIfTrue="1" operator="greaterThan">
      <formula>0</formula>
    </cfRule>
  </conditionalFormatting>
  <conditionalFormatting sqref="L113:L114">
    <cfRule type="cellIs" dxfId="473" priority="215" stopIfTrue="1" operator="greaterThan">
      <formula>0</formula>
    </cfRule>
  </conditionalFormatting>
  <conditionalFormatting sqref="Q113:Q114">
    <cfRule type="cellIs" dxfId="472" priority="213" stopIfTrue="1" operator="greaterThan">
      <formula>0</formula>
    </cfRule>
  </conditionalFormatting>
  <conditionalFormatting sqref="Q113:Q114">
    <cfRule type="cellIs" dxfId="471" priority="214" stopIfTrue="1" operator="greaterThan">
      <formula>0</formula>
    </cfRule>
  </conditionalFormatting>
  <conditionalFormatting sqref="P110">
    <cfRule type="cellIs" dxfId="470" priority="212" stopIfTrue="1" operator="greaterThan">
      <formula>0</formula>
    </cfRule>
  </conditionalFormatting>
  <conditionalFormatting sqref="P110">
    <cfRule type="cellIs" dxfId="469" priority="211" stopIfTrue="1" operator="greaterThan">
      <formula>0</formula>
    </cfRule>
  </conditionalFormatting>
  <conditionalFormatting sqref="Q63 N63">
    <cfRule type="cellIs" dxfId="468" priority="181" stopIfTrue="1" operator="greaterThan">
      <formula>0</formula>
    </cfRule>
  </conditionalFormatting>
  <conditionalFormatting sqref="R126:R128">
    <cfRule type="cellIs" dxfId="467" priority="138" stopIfTrue="1" operator="greaterThan">
      <formula>0</formula>
    </cfRule>
  </conditionalFormatting>
  <conditionalFormatting sqref="O112">
    <cfRule type="cellIs" dxfId="466" priority="208" stopIfTrue="1" operator="greaterThan">
      <formula>0</formula>
    </cfRule>
  </conditionalFormatting>
  <conditionalFormatting sqref="N112">
    <cfRule type="cellIs" dxfId="465" priority="207" stopIfTrue="1" operator="greaterThan">
      <formula>0</formula>
    </cfRule>
  </conditionalFormatting>
  <conditionalFormatting sqref="P63">
    <cfRule type="cellIs" dxfId="464" priority="176" stopIfTrue="1" operator="greaterThan">
      <formula>0</formula>
    </cfRule>
  </conditionalFormatting>
  <conditionalFormatting sqref="P63">
    <cfRule type="cellIs" dxfId="463" priority="175" stopIfTrue="1" operator="greaterThan">
      <formula>0</formula>
    </cfRule>
  </conditionalFormatting>
  <conditionalFormatting sqref="R60:R61">
    <cfRule type="cellIs" dxfId="462" priority="174" stopIfTrue="1" operator="greaterThan">
      <formula>0</formula>
    </cfRule>
  </conditionalFormatting>
  <conditionalFormatting sqref="R110">
    <cfRule type="cellIs" dxfId="461" priority="202" stopIfTrue="1" operator="greaterThan">
      <formula>0</formula>
    </cfRule>
  </conditionalFormatting>
  <conditionalFormatting sqref="R112:R114">
    <cfRule type="cellIs" dxfId="460" priority="201" stopIfTrue="1" operator="greaterThan">
      <formula>0</formula>
    </cfRule>
  </conditionalFormatting>
  <conditionalFormatting sqref="R63:R66">
    <cfRule type="cellIs" dxfId="459" priority="171" stopIfTrue="1" operator="greaterThan">
      <formula>0</formula>
    </cfRule>
  </conditionalFormatting>
  <conditionalFormatting sqref="L45">
    <cfRule type="cellIs" dxfId="458" priority="169" stopIfTrue="1" operator="greaterThan">
      <formula>0</formula>
    </cfRule>
  </conditionalFormatting>
  <conditionalFormatting sqref="O60:O61">
    <cfRule type="cellIs" dxfId="457" priority="197" stopIfTrue="1" operator="greaterThan">
      <formula>0</formula>
    </cfRule>
  </conditionalFormatting>
  <conditionalFormatting sqref="L182:L184">
    <cfRule type="cellIs" dxfId="456" priority="64" stopIfTrue="1" operator="greaterThan">
      <formula>0</formula>
    </cfRule>
  </conditionalFormatting>
  <conditionalFormatting sqref="C148:K149 D150:K150 C144:N144 C145:K145 M148:M150 Q144:Q145 M145:N145">
    <cfRule type="cellIs" dxfId="455" priority="134" stopIfTrue="1" operator="greaterThan">
      <formula>0</formula>
    </cfRule>
  </conditionalFormatting>
  <conditionalFormatting sqref="N64:N66">
    <cfRule type="cellIs" dxfId="454" priority="191" stopIfTrue="1" operator="greaterThan">
      <formula>0</formula>
    </cfRule>
  </conditionalFormatting>
  <conditionalFormatting sqref="N64:N66">
    <cfRule type="cellIs" dxfId="453" priority="190" stopIfTrue="1" operator="greaterThan">
      <formula>0</formula>
    </cfRule>
  </conditionalFormatting>
  <conditionalFormatting sqref="N64:N66">
    <cfRule type="cellIs" dxfId="452" priority="189" stopIfTrue="1" operator="greaterThan">
      <formula>0</formula>
    </cfRule>
  </conditionalFormatting>
  <conditionalFormatting sqref="O64:O66">
    <cfRule type="cellIs" dxfId="451" priority="188" stopIfTrue="1" operator="greaterThan">
      <formula>0</formula>
    </cfRule>
  </conditionalFormatting>
  <conditionalFormatting sqref="C166:K166 Q166 M166:N166">
    <cfRule type="cellIs" dxfId="450" priority="87" stopIfTrue="1" operator="greaterThan">
      <formula>0</formula>
    </cfRule>
  </conditionalFormatting>
  <conditionalFormatting sqref="Q64:Q66">
    <cfRule type="cellIs" dxfId="449" priority="184" stopIfTrue="1" operator="greaterThan">
      <formula>0</formula>
    </cfRule>
  </conditionalFormatting>
  <conditionalFormatting sqref="Q64:Q66">
    <cfRule type="cellIs" dxfId="448" priority="185" stopIfTrue="1" operator="greaterThan">
      <formula>0</formula>
    </cfRule>
  </conditionalFormatting>
  <conditionalFormatting sqref="P60">
    <cfRule type="cellIs" dxfId="447" priority="183" stopIfTrue="1" operator="greaterThan">
      <formula>0</formula>
    </cfRule>
  </conditionalFormatting>
  <conditionalFormatting sqref="P60">
    <cfRule type="cellIs" dxfId="446" priority="182" stopIfTrue="1" operator="greaterThan">
      <formula>0</formula>
    </cfRule>
  </conditionalFormatting>
  <conditionalFormatting sqref="R126:R128">
    <cfRule type="cellIs" dxfId="445" priority="139" stopIfTrue="1" operator="greaterThan">
      <formula>0</formula>
    </cfRule>
  </conditionalFormatting>
  <conditionalFormatting sqref="L131:L132">
    <cfRule type="cellIs" dxfId="444" priority="151" stopIfTrue="1" operator="greaterThan">
      <formula>0</formula>
    </cfRule>
  </conditionalFormatting>
  <conditionalFormatting sqref="O63">
    <cfRule type="cellIs" dxfId="443" priority="179" stopIfTrue="1" operator="greaterThan">
      <formula>0</formula>
    </cfRule>
  </conditionalFormatting>
  <conditionalFormatting sqref="N63">
    <cfRule type="cellIs" dxfId="442" priority="178" stopIfTrue="1" operator="greaterThan">
      <formula>0</formula>
    </cfRule>
  </conditionalFormatting>
  <conditionalFormatting sqref="N145">
    <cfRule type="cellIs" dxfId="441" priority="132" stopIfTrue="1" operator="greaterThan">
      <formula>0</formula>
    </cfRule>
  </conditionalFormatting>
  <conditionalFormatting sqref="R60:R61">
    <cfRule type="cellIs" dxfId="440" priority="173" stopIfTrue="1" operator="greaterThan">
      <formula>0</formula>
    </cfRule>
  </conditionalFormatting>
  <conditionalFormatting sqref="R63:R66">
    <cfRule type="cellIs" dxfId="439" priority="172" stopIfTrue="1" operator="greaterThan">
      <formula>0</formula>
    </cfRule>
  </conditionalFormatting>
  <conditionalFormatting sqref="R147:R150">
    <cfRule type="cellIs" dxfId="438" priority="107" stopIfTrue="1" operator="greaterThan">
      <formula>0</formula>
    </cfRule>
  </conditionalFormatting>
  <conditionalFormatting sqref="Q126:Q128 N127:N128">
    <cfRule type="cellIs" dxfId="437" priority="164" stopIfTrue="1" operator="greaterThan">
      <formula>0</formula>
    </cfRule>
  </conditionalFormatting>
  <conditionalFormatting sqref="C162:N162 C163:K164 Q162:Q164 M163:N164 N162:N163">
    <cfRule type="cellIs" dxfId="436" priority="105" stopIfTrue="1" operator="greaterThan">
      <formula>0</formula>
    </cfRule>
  </conditionalFormatting>
  <conditionalFormatting sqref="O126:O128">
    <cfRule type="cellIs" dxfId="435" priority="162" stopIfTrue="1" operator="greaterThan">
      <formula>0</formula>
    </cfRule>
  </conditionalFormatting>
  <conditionalFormatting sqref="P144">
    <cfRule type="cellIs" dxfId="434" priority="119" stopIfTrue="1" operator="greaterThan">
      <formula>0</formula>
    </cfRule>
  </conditionalFormatting>
  <conditionalFormatting sqref="P144">
    <cfRule type="cellIs" dxfId="433" priority="118" stopIfTrue="1" operator="greaterThan">
      <formula>0</formula>
    </cfRule>
  </conditionalFormatting>
  <conditionalFormatting sqref="N131:N132">
    <cfRule type="cellIs" dxfId="432" priority="155" stopIfTrue="1" operator="greaterThan">
      <formula>0</formula>
    </cfRule>
  </conditionalFormatting>
  <conditionalFormatting sqref="N131:N132">
    <cfRule type="cellIs" dxfId="431" priority="156" stopIfTrue="1" operator="greaterThan">
      <formula>0</formula>
    </cfRule>
  </conditionalFormatting>
  <conditionalFormatting sqref="N131:N132">
    <cfRule type="cellIs" dxfId="430" priority="154" stopIfTrue="1" operator="greaterThan">
      <formula>0</formula>
    </cfRule>
  </conditionalFormatting>
  <conditionalFormatting sqref="O131:O132">
    <cfRule type="cellIs" dxfId="429" priority="153" stopIfTrue="1" operator="greaterThan">
      <formula>0</formula>
    </cfRule>
  </conditionalFormatting>
  <conditionalFormatting sqref="R144:R145">
    <cfRule type="cellIs" dxfId="428" priority="109" stopIfTrue="1" operator="greaterThan">
      <formula>0</formula>
    </cfRule>
  </conditionalFormatting>
  <conditionalFormatting sqref="O130">
    <cfRule type="cellIs" dxfId="427" priority="144" stopIfTrue="1" operator="greaterThan">
      <formula>0</formula>
    </cfRule>
  </conditionalFormatting>
  <conditionalFormatting sqref="N130">
    <cfRule type="cellIs" dxfId="426" priority="143" stopIfTrue="1" operator="greaterThan">
      <formula>0</formula>
    </cfRule>
  </conditionalFormatting>
  <conditionalFormatting sqref="L130">
    <cfRule type="cellIs" dxfId="425" priority="142" stopIfTrue="1" operator="greaterThan">
      <formula>0</formula>
    </cfRule>
  </conditionalFormatting>
  <conditionalFormatting sqref="P130">
    <cfRule type="cellIs" dxfId="424" priority="141" stopIfTrue="1" operator="greaterThan">
      <formula>0</formula>
    </cfRule>
  </conditionalFormatting>
  <conditionalFormatting sqref="P130">
    <cfRule type="cellIs" dxfId="423" priority="140" stopIfTrue="1" operator="greaterThan">
      <formula>0</formula>
    </cfRule>
  </conditionalFormatting>
  <conditionalFormatting sqref="R130:R132">
    <cfRule type="cellIs" dxfId="422" priority="137" stopIfTrue="1" operator="greaterThan">
      <formula>0</formula>
    </cfRule>
  </conditionalFormatting>
  <conditionalFormatting sqref="L179">
    <cfRule type="cellIs" dxfId="421" priority="65" stopIfTrue="1" operator="greaterThan">
      <formula>0</formula>
    </cfRule>
  </conditionalFormatting>
  <conditionalFormatting sqref="C181:K181 M181">
    <cfRule type="cellIs" dxfId="420" priority="58" stopIfTrue="1" operator="greaterThan">
      <formula>0</formula>
    </cfRule>
  </conditionalFormatting>
  <conditionalFormatting sqref="Q144:Q145 N144:N145">
    <cfRule type="cellIs" dxfId="419" priority="135" stopIfTrue="1" operator="greaterThan">
      <formula>0</formula>
    </cfRule>
  </conditionalFormatting>
  <conditionalFormatting sqref="O144:O145">
    <cfRule type="cellIs" dxfId="418" priority="133" stopIfTrue="1" operator="greaterThan">
      <formula>0</formula>
    </cfRule>
  </conditionalFormatting>
  <conditionalFormatting sqref="N148:N150">
    <cfRule type="cellIs" dxfId="417" priority="126" stopIfTrue="1" operator="greaterThan">
      <formula>0</formula>
    </cfRule>
  </conditionalFormatting>
  <conditionalFormatting sqref="N148:N150">
    <cfRule type="cellIs" dxfId="416" priority="127" stopIfTrue="1" operator="greaterThan">
      <formula>0</formula>
    </cfRule>
  </conditionalFormatting>
  <conditionalFormatting sqref="N148:N150">
    <cfRule type="cellIs" dxfId="415" priority="125" stopIfTrue="1" operator="greaterThan">
      <formula>0</formula>
    </cfRule>
  </conditionalFormatting>
  <conditionalFormatting sqref="O148:O150">
    <cfRule type="cellIs" dxfId="414" priority="124" stopIfTrue="1" operator="greaterThan">
      <formula>0</formula>
    </cfRule>
  </conditionalFormatting>
  <conditionalFormatting sqref="L148:L150">
    <cfRule type="cellIs" dxfId="413" priority="122" stopIfTrue="1" operator="greaterThan">
      <formula>0</formula>
    </cfRule>
  </conditionalFormatting>
  <conditionalFormatting sqref="O147">
    <cfRule type="cellIs" dxfId="412" priority="115" stopIfTrue="1" operator="greaterThan">
      <formula>0</formula>
    </cfRule>
  </conditionalFormatting>
  <conditionalFormatting sqref="N147">
    <cfRule type="cellIs" dxfId="411" priority="114" stopIfTrue="1" operator="greaterThan">
      <formula>0</formula>
    </cfRule>
  </conditionalFormatting>
  <conditionalFormatting sqref="L147">
    <cfRule type="cellIs" dxfId="410" priority="113" stopIfTrue="1" operator="greaterThan">
      <formula>0</formula>
    </cfRule>
  </conditionalFormatting>
  <conditionalFormatting sqref="P147">
    <cfRule type="cellIs" dxfId="409" priority="112" stopIfTrue="1" operator="greaterThan">
      <formula>0</formula>
    </cfRule>
  </conditionalFormatting>
  <conditionalFormatting sqref="P147">
    <cfRule type="cellIs" dxfId="408" priority="111" stopIfTrue="1" operator="greaterThan">
      <formula>0</formula>
    </cfRule>
  </conditionalFormatting>
  <conditionalFormatting sqref="R144:R145">
    <cfRule type="cellIs" dxfId="407" priority="110" stopIfTrue="1" operator="greaterThan">
      <formula>0</formula>
    </cfRule>
  </conditionalFormatting>
  <conditionalFormatting sqref="R147:R150">
    <cfRule type="cellIs" dxfId="406" priority="108" stopIfTrue="1" operator="greaterThan">
      <formula>0</formula>
    </cfRule>
  </conditionalFormatting>
  <conditionalFormatting sqref="R166">
    <cfRule type="cellIs" dxfId="405" priority="78" stopIfTrue="1" operator="greaterThan">
      <formula>0</formula>
    </cfRule>
  </conditionalFormatting>
  <conditionalFormatting sqref="C182:K183 D184:K184 C178:N178 C179:K179 M182:M184 Q178:Q179 M179:N179">
    <cfRule type="cellIs" dxfId="404" priority="76" stopIfTrue="1" operator="greaterThan">
      <formula>0</formula>
    </cfRule>
  </conditionalFormatting>
  <conditionalFormatting sqref="C184">
    <cfRule type="cellIs" dxfId="403" priority="71" stopIfTrue="1" operator="greaterThan">
      <formula>0</formula>
    </cfRule>
  </conditionalFormatting>
  <conditionalFormatting sqref="Q162:Q164 N162:N164">
    <cfRule type="cellIs" dxfId="402" priority="106" stopIfTrue="1" operator="greaterThan">
      <formula>0</formula>
    </cfRule>
  </conditionalFormatting>
  <conditionalFormatting sqref="O162:O164">
    <cfRule type="cellIs" dxfId="401" priority="104" stopIfTrue="1" operator="greaterThan">
      <formula>0</formula>
    </cfRule>
  </conditionalFormatting>
  <conditionalFormatting sqref="N162:N164">
    <cfRule type="cellIs" dxfId="400" priority="103" stopIfTrue="1" operator="greaterThan">
      <formula>0</formula>
    </cfRule>
  </conditionalFormatting>
  <conditionalFormatting sqref="L163:L164">
    <cfRule type="cellIs" dxfId="399" priority="94" stopIfTrue="1" operator="greaterThan">
      <formula>0</formula>
    </cfRule>
  </conditionalFormatting>
  <conditionalFormatting sqref="P162">
    <cfRule type="cellIs" dxfId="398" priority="90" stopIfTrue="1" operator="greaterThan">
      <formula>0</formula>
    </cfRule>
  </conditionalFormatting>
  <conditionalFormatting sqref="P162">
    <cfRule type="cellIs" dxfId="397" priority="89" stopIfTrue="1" operator="greaterThan">
      <formula>0</formula>
    </cfRule>
  </conditionalFormatting>
  <conditionalFormatting sqref="O166">
    <cfRule type="cellIs" dxfId="396" priority="86" stopIfTrue="1" operator="greaterThan">
      <formula>0</formula>
    </cfRule>
  </conditionalFormatting>
  <conditionalFormatting sqref="N166">
    <cfRule type="cellIs" dxfId="395" priority="85" stopIfTrue="1" operator="greaterThan">
      <formula>0</formula>
    </cfRule>
  </conditionalFormatting>
  <conditionalFormatting sqref="L166">
    <cfRule type="cellIs" dxfId="394" priority="84" stopIfTrue="1" operator="greaterThan">
      <formula>0</formula>
    </cfRule>
  </conditionalFormatting>
  <conditionalFormatting sqref="P166">
    <cfRule type="cellIs" dxfId="393" priority="83" stopIfTrue="1" operator="greaterThan">
      <formula>0</formula>
    </cfRule>
  </conditionalFormatting>
  <conditionalFormatting sqref="P166">
    <cfRule type="cellIs" dxfId="392" priority="82" stopIfTrue="1" operator="greaterThan">
      <formula>0</formula>
    </cfRule>
  </conditionalFormatting>
  <conditionalFormatting sqref="R162:R164">
    <cfRule type="cellIs" dxfId="391" priority="81" stopIfTrue="1" operator="greaterThan">
      <formula>0</formula>
    </cfRule>
  </conditionalFormatting>
  <conditionalFormatting sqref="R162:R164">
    <cfRule type="cellIs" dxfId="390" priority="80" stopIfTrue="1" operator="greaterThan">
      <formula>0</formula>
    </cfRule>
  </conditionalFormatting>
  <conditionalFormatting sqref="R166">
    <cfRule type="cellIs" dxfId="389" priority="79" stopIfTrue="1" operator="greaterThan">
      <formula>0</formula>
    </cfRule>
  </conditionalFormatting>
  <conditionalFormatting sqref="L197:L198">
    <cfRule type="cellIs" dxfId="388" priority="36" stopIfTrue="1" operator="greaterThan">
      <formula>0</formula>
    </cfRule>
  </conditionalFormatting>
  <conditionalFormatting sqref="C200 Q200 N200">
    <cfRule type="cellIs" dxfId="387" priority="29" stopIfTrue="1" operator="greaterThan">
      <formula>0</formula>
    </cfRule>
  </conditionalFormatting>
  <conditionalFormatting sqref="Q178:Q179 N178:N179">
    <cfRule type="cellIs" dxfId="386" priority="77" stopIfTrue="1" operator="greaterThan">
      <formula>0</formula>
    </cfRule>
  </conditionalFormatting>
  <conditionalFormatting sqref="O178:O179">
    <cfRule type="cellIs" dxfId="385" priority="75" stopIfTrue="1" operator="greaterThan">
      <formula>0</formula>
    </cfRule>
  </conditionalFormatting>
  <conditionalFormatting sqref="N179">
    <cfRule type="cellIs" dxfId="384" priority="74" stopIfTrue="1" operator="greaterThan">
      <formula>0</formula>
    </cfRule>
  </conditionalFormatting>
  <conditionalFormatting sqref="O182:O184">
    <cfRule type="cellIs" dxfId="383" priority="66" stopIfTrue="1" operator="greaterThan">
      <formula>0</formula>
    </cfRule>
  </conditionalFormatting>
  <conditionalFormatting sqref="Q181:Q184">
    <cfRule type="cellIs" dxfId="382" priority="62" stopIfTrue="1" operator="greaterThan">
      <formula>0</formula>
    </cfRule>
  </conditionalFormatting>
  <conditionalFormatting sqref="Q181:Q184">
    <cfRule type="cellIs" dxfId="381" priority="63" stopIfTrue="1" operator="greaterThan">
      <formula>0</formula>
    </cfRule>
  </conditionalFormatting>
  <conditionalFormatting sqref="P178">
    <cfRule type="cellIs" dxfId="380" priority="61" stopIfTrue="1" operator="greaterThan">
      <formula>0</formula>
    </cfRule>
  </conditionalFormatting>
  <conditionalFormatting sqref="P178">
    <cfRule type="cellIs" dxfId="379" priority="60" stopIfTrue="1" operator="greaterThan">
      <formula>0</formula>
    </cfRule>
  </conditionalFormatting>
  <conditionalFormatting sqref="O181">
    <cfRule type="cellIs" dxfId="378" priority="57" stopIfTrue="1" operator="greaterThan">
      <formula>0</formula>
    </cfRule>
  </conditionalFormatting>
  <conditionalFormatting sqref="L181">
    <cfRule type="cellIs" dxfId="377" priority="55" stopIfTrue="1" operator="greaterThan">
      <formula>0</formula>
    </cfRule>
  </conditionalFormatting>
  <conditionalFormatting sqref="P181">
    <cfRule type="cellIs" dxfId="376" priority="54" stopIfTrue="1" operator="greaterThan">
      <formula>0</formula>
    </cfRule>
  </conditionalFormatting>
  <conditionalFormatting sqref="P181">
    <cfRule type="cellIs" dxfId="375" priority="53" stopIfTrue="1" operator="greaterThan">
      <formula>0</formula>
    </cfRule>
  </conditionalFormatting>
  <conditionalFormatting sqref="R178:R179">
    <cfRule type="cellIs" dxfId="374" priority="52" stopIfTrue="1" operator="greaterThan">
      <formula>0</formula>
    </cfRule>
  </conditionalFormatting>
  <conditionalFormatting sqref="R178:R179">
    <cfRule type="cellIs" dxfId="373" priority="51" stopIfTrue="1" operator="greaterThan">
      <formula>0</formula>
    </cfRule>
  </conditionalFormatting>
  <conditionalFormatting sqref="R181:R184">
    <cfRule type="cellIs" dxfId="372" priority="50" stopIfTrue="1" operator="greaterThan">
      <formula>0</formula>
    </cfRule>
  </conditionalFormatting>
  <conditionalFormatting sqref="R181:R184">
    <cfRule type="cellIs" dxfId="371" priority="49" stopIfTrue="1" operator="greaterThan">
      <formula>0</formula>
    </cfRule>
  </conditionalFormatting>
  <conditionalFormatting sqref="C196:N196 C197:K198 Q196:Q198 M197:N198 N196:N198">
    <cfRule type="cellIs" dxfId="370" priority="47" stopIfTrue="1" operator="greaterThan">
      <formula>0</formula>
    </cfRule>
  </conditionalFormatting>
  <conditionalFormatting sqref="Q196:Q198 N196:N198">
    <cfRule type="cellIs" dxfId="369" priority="48" stopIfTrue="1" operator="greaterThan">
      <formula>0</formula>
    </cfRule>
  </conditionalFormatting>
  <conditionalFormatting sqref="O196:O198">
    <cfRule type="cellIs" dxfId="368" priority="46" stopIfTrue="1" operator="greaterThan">
      <formula>0</formula>
    </cfRule>
  </conditionalFormatting>
  <conditionalFormatting sqref="N196:N198">
    <cfRule type="cellIs" dxfId="367" priority="45" stopIfTrue="1" operator="greaterThan">
      <formula>0</formula>
    </cfRule>
  </conditionalFormatting>
  <conditionalFormatting sqref="P196">
    <cfRule type="cellIs" dxfId="366" priority="32" stopIfTrue="1" operator="greaterThan">
      <formula>0</formula>
    </cfRule>
  </conditionalFormatting>
  <conditionalFormatting sqref="P196">
    <cfRule type="cellIs" dxfId="365" priority="31" stopIfTrue="1" operator="greaterThan">
      <formula>0</formula>
    </cfRule>
  </conditionalFormatting>
  <conditionalFormatting sqref="Q200 N200">
    <cfRule type="cellIs" dxfId="364" priority="30" stopIfTrue="1" operator="greaterThan">
      <formula>0</formula>
    </cfRule>
  </conditionalFormatting>
  <conditionalFormatting sqref="O200">
    <cfRule type="cellIs" dxfId="363" priority="28" stopIfTrue="1" operator="greaterThan">
      <formula>0</formula>
    </cfRule>
  </conditionalFormatting>
  <conditionalFormatting sqref="N200">
    <cfRule type="cellIs" dxfId="362" priority="27" stopIfTrue="1" operator="greaterThan">
      <formula>0</formula>
    </cfRule>
  </conditionalFormatting>
  <conditionalFormatting sqref="P200">
    <cfRule type="cellIs" dxfId="361" priority="24" stopIfTrue="1" operator="greaterThan">
      <formula>0</formula>
    </cfRule>
  </conditionalFormatting>
  <conditionalFormatting sqref="P200">
    <cfRule type="cellIs" dxfId="360" priority="25" stopIfTrue="1" operator="greaterThan">
      <formula>0</formula>
    </cfRule>
  </conditionalFormatting>
  <conditionalFormatting sqref="R196:R198">
    <cfRule type="cellIs" dxfId="359" priority="23" stopIfTrue="1" operator="greaterThan">
      <formula>0</formula>
    </cfRule>
  </conditionalFormatting>
  <conditionalFormatting sqref="R196:R198">
    <cfRule type="cellIs" dxfId="358" priority="22" stopIfTrue="1" operator="greaterThan">
      <formula>0</formula>
    </cfRule>
  </conditionalFormatting>
  <conditionalFormatting sqref="R200">
    <cfRule type="cellIs" dxfId="357" priority="21" stopIfTrue="1" operator="greaterThan">
      <formula>0</formula>
    </cfRule>
  </conditionalFormatting>
  <conditionalFormatting sqref="R200">
    <cfRule type="cellIs" dxfId="356" priority="20" stopIfTrue="1" operator="greaterThan">
      <formula>0</formula>
    </cfRule>
  </conditionalFormatting>
  <conditionalFormatting sqref="N12">
    <cfRule type="cellIs" dxfId="355" priority="19" stopIfTrue="1" operator="greaterThan">
      <formula>0</formula>
    </cfRule>
  </conditionalFormatting>
  <conditionalFormatting sqref="N12">
    <cfRule type="cellIs" dxfId="354" priority="18" stopIfTrue="1" operator="greaterThan">
      <formula>0</formula>
    </cfRule>
  </conditionalFormatting>
  <conditionalFormatting sqref="N12">
    <cfRule type="cellIs" dxfId="353" priority="17" stopIfTrue="1" operator="greaterThan">
      <formula>0</formula>
    </cfRule>
  </conditionalFormatting>
  <conditionalFormatting sqref="N44">
    <cfRule type="cellIs" dxfId="352" priority="16" stopIfTrue="1" operator="greaterThan">
      <formula>0</formula>
    </cfRule>
  </conditionalFormatting>
  <conditionalFormatting sqref="N78">
    <cfRule type="cellIs" dxfId="351" priority="15" stopIfTrue="1" operator="greaterThan">
      <formula>0</formula>
    </cfRule>
  </conditionalFormatting>
  <conditionalFormatting sqref="N78">
    <cfRule type="cellIs" dxfId="350" priority="14" stopIfTrue="1" operator="greaterThan">
      <formula>0</formula>
    </cfRule>
  </conditionalFormatting>
  <conditionalFormatting sqref="N78">
    <cfRule type="cellIs" dxfId="349" priority="13" stopIfTrue="1" operator="greaterThan">
      <formula>0</formula>
    </cfRule>
  </conditionalFormatting>
  <conditionalFormatting sqref="N110">
    <cfRule type="cellIs" dxfId="348" priority="12" stopIfTrue="1" operator="greaterThan">
      <formula>0</formula>
    </cfRule>
  </conditionalFormatting>
  <conditionalFormatting sqref="N110">
    <cfRule type="cellIs" dxfId="347" priority="11" stopIfTrue="1" operator="greaterThan">
      <formula>0</formula>
    </cfRule>
  </conditionalFormatting>
  <conditionalFormatting sqref="N110">
    <cfRule type="cellIs" dxfId="346" priority="10" stopIfTrue="1" operator="greaterThan">
      <formula>0</formula>
    </cfRule>
  </conditionalFormatting>
  <conditionalFormatting sqref="N126">
    <cfRule type="cellIs" dxfId="345" priority="9" stopIfTrue="1" operator="greaterThan">
      <formula>0</formula>
    </cfRule>
  </conditionalFormatting>
  <conditionalFormatting sqref="N126">
    <cfRule type="cellIs" dxfId="344" priority="8" stopIfTrue="1" operator="greaterThan">
      <formula>0</formula>
    </cfRule>
  </conditionalFormatting>
  <conditionalFormatting sqref="N126">
    <cfRule type="cellIs" dxfId="343" priority="7" stopIfTrue="1" operator="greaterThan">
      <formula>0</formula>
    </cfRule>
  </conditionalFormatting>
  <conditionalFormatting sqref="D200:L200">
    <cfRule type="cellIs" dxfId="342" priority="6" stopIfTrue="1" operator="greaterThan">
      <formula>0</formula>
    </cfRule>
  </conditionalFormatting>
  <conditionalFormatting sqref="M200">
    <cfRule type="cellIs" dxfId="341" priority="5" stopIfTrue="1" operator="greaterThan">
      <formula>0</formula>
    </cfRule>
  </conditionalFormatting>
  <conditionalFormatting sqref="R44:R45">
    <cfRule type="cellIs" dxfId="340" priority="4" stopIfTrue="1" operator="greaterThan">
      <formula>0</formula>
    </cfRule>
  </conditionalFormatting>
  <conditionalFormatting sqref="R44:R45">
    <cfRule type="cellIs" dxfId="339" priority="3" stopIfTrue="1" operator="greaterThan">
      <formula>0</formula>
    </cfRule>
  </conditionalFormatting>
  <conditionalFormatting sqref="N181:N184">
    <cfRule type="cellIs" dxfId="338" priority="1" stopIfTrue="1" operator="greaterThan">
      <formula>0</formula>
    </cfRule>
  </conditionalFormatting>
  <conditionalFormatting sqref="N181:N184">
    <cfRule type="cellIs" dxfId="337" priority="2" stopIfTrue="1" operator="greaterThan">
      <formula>0</formula>
    </cfRule>
  </conditionalFormatting>
  <dataValidations count="1">
    <dataValidation operator="greaterThan" allowBlank="1" showInputMessage="1" showErrorMessage="1" sqref="J14:J16 J12 J212 J214:J215 J78 J80 J92 J94:J98 J47:J48 J28:J29 J44:J45 J31:J32 J112:J114 J110 J63:J66 J60:J61 J126:J128 J130:J132 J144:J145 J147:J150 J162:J164 J166 J178:J179 J181:J184 J196:J198 J2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B2:R252"/>
  <sheetViews>
    <sheetView tabSelected="1" topLeftCell="C1" zoomScale="85" zoomScaleNormal="85" workbookViewId="0">
      <selection activeCell="I12" sqref="I12"/>
    </sheetView>
  </sheetViews>
  <sheetFormatPr baseColWidth="10" defaultColWidth="11.42578125" defaultRowHeight="15"/>
  <cols>
    <col min="1" max="1" width="3.140625" style="1" customWidth="1"/>
    <col min="2" max="2" width="11.42578125" style="1"/>
    <col min="3" max="3" width="14.42578125" style="1" customWidth="1"/>
    <col min="4" max="4" width="14.28515625" style="1" customWidth="1"/>
    <col min="5" max="5" width="61.7109375" style="1" customWidth="1"/>
    <col min="6" max="6" width="16.42578125" style="1" customWidth="1"/>
    <col min="7" max="7" width="12.7109375" style="1" customWidth="1"/>
    <col min="8" max="8" width="18.28515625" style="1" customWidth="1"/>
    <col min="9" max="9" width="17.85546875" style="1" customWidth="1"/>
    <col min="10" max="10" width="12.85546875" style="1" customWidth="1"/>
    <col min="11" max="11" width="11.42578125" style="1" customWidth="1"/>
    <col min="12" max="12" width="14.140625" style="1" customWidth="1"/>
    <col min="13" max="13" width="18.140625" style="1" customWidth="1"/>
    <col min="14" max="14" width="16.85546875" style="1" customWidth="1"/>
    <col min="15" max="15" width="22.140625" style="1" customWidth="1"/>
    <col min="16" max="16" width="17.28515625" style="1" customWidth="1"/>
    <col min="17" max="17" width="14.85546875" style="1" customWidth="1"/>
    <col min="18" max="18" width="53.5703125" style="1" customWidth="1"/>
    <col min="19" max="16384" width="11.42578125" style="1"/>
  </cols>
  <sheetData>
    <row r="2" spans="2:18" s="120" customFormat="1" ht="18.75">
      <c r="C2" s="122" t="s">
        <v>0</v>
      </c>
    </row>
    <row r="3" spans="2:18" s="120" customFormat="1" ht="18.75">
      <c r="C3" s="120" t="s">
        <v>1</v>
      </c>
      <c r="H3" s="120" t="s">
        <v>4</v>
      </c>
      <c r="I3" s="123">
        <v>41795</v>
      </c>
      <c r="J3" s="123"/>
    </row>
    <row r="4" spans="2:18" s="120" customFormat="1" ht="18.75">
      <c r="C4" s="120" t="s">
        <v>2</v>
      </c>
      <c r="H4" s="120" t="s">
        <v>76</v>
      </c>
      <c r="I4" s="123">
        <v>34335</v>
      </c>
      <c r="J4" s="123"/>
    </row>
    <row r="5" spans="2:18" s="120" customFormat="1" ht="18.75">
      <c r="C5" s="120" t="s">
        <v>3</v>
      </c>
    </row>
    <row r="8" spans="2:18" ht="15.75" thickBot="1"/>
    <row r="9" spans="2:18" s="215" customFormat="1">
      <c r="B9" s="216" t="s">
        <v>19</v>
      </c>
      <c r="C9" s="217"/>
      <c r="D9" s="217"/>
      <c r="E9" s="218">
        <v>1</v>
      </c>
      <c r="F9" s="217" t="s">
        <v>35</v>
      </c>
      <c r="G9" s="217"/>
      <c r="H9" s="217"/>
      <c r="I9" s="217"/>
      <c r="J9" s="217"/>
      <c r="K9" s="217"/>
      <c r="L9" s="217"/>
      <c r="M9" s="217"/>
      <c r="N9" s="217"/>
      <c r="O9" s="217"/>
      <c r="P9" s="217"/>
      <c r="Q9" s="217"/>
      <c r="R9" s="219"/>
    </row>
    <row r="10" spans="2:18" s="44" customFormat="1" ht="90">
      <c r="B10" s="47" t="s">
        <v>20</v>
      </c>
      <c r="C10" s="45" t="s">
        <v>21</v>
      </c>
      <c r="D10" s="45" t="s">
        <v>28</v>
      </c>
      <c r="E10" s="46" t="s">
        <v>12</v>
      </c>
      <c r="F10" s="45" t="s">
        <v>26</v>
      </c>
      <c r="G10" s="45" t="s">
        <v>22</v>
      </c>
      <c r="H10" s="45" t="s">
        <v>23</v>
      </c>
      <c r="I10" s="45" t="s">
        <v>24</v>
      </c>
      <c r="J10" s="45" t="s">
        <v>102</v>
      </c>
      <c r="K10" s="45" t="s">
        <v>117</v>
      </c>
      <c r="L10" s="45" t="s">
        <v>8</v>
      </c>
      <c r="M10" s="45" t="s">
        <v>194</v>
      </c>
      <c r="N10" s="45" t="s">
        <v>195</v>
      </c>
      <c r="O10" s="45" t="s">
        <v>109</v>
      </c>
      <c r="P10" s="45" t="s">
        <v>108</v>
      </c>
      <c r="Q10" s="45" t="s">
        <v>25</v>
      </c>
      <c r="R10" s="48" t="s">
        <v>11</v>
      </c>
    </row>
    <row r="11" spans="2:18" ht="15.75" thickBot="1">
      <c r="B11" s="49" t="s">
        <v>30</v>
      </c>
      <c r="C11" s="3"/>
      <c r="D11" s="3"/>
      <c r="E11" s="4"/>
      <c r="F11" s="4"/>
      <c r="G11" s="3"/>
      <c r="H11" s="3"/>
      <c r="I11" s="3"/>
      <c r="J11" s="3"/>
      <c r="K11" s="3"/>
      <c r="L11" s="3"/>
      <c r="M11" s="3"/>
      <c r="N11" s="3"/>
      <c r="O11" s="3"/>
      <c r="P11" s="109"/>
      <c r="Q11" s="3"/>
      <c r="R11" s="50"/>
    </row>
    <row r="12" spans="2:18" ht="108.75" customHeight="1" thickTop="1">
      <c r="B12" s="51">
        <v>1</v>
      </c>
      <c r="C12" s="37" t="s">
        <v>91</v>
      </c>
      <c r="D12" s="37">
        <v>635</v>
      </c>
      <c r="E12" s="104" t="s">
        <v>92</v>
      </c>
      <c r="F12" s="38">
        <v>1</v>
      </c>
      <c r="G12" s="38" t="s">
        <v>89</v>
      </c>
      <c r="H12" s="38" t="s">
        <v>103</v>
      </c>
      <c r="I12" s="38" t="s">
        <v>37</v>
      </c>
      <c r="J12" s="38" t="s">
        <v>106</v>
      </c>
      <c r="K12" s="39">
        <v>41123</v>
      </c>
      <c r="L12" s="39" t="s">
        <v>107</v>
      </c>
      <c r="M12" s="40">
        <v>1606063935</v>
      </c>
      <c r="N12" s="40">
        <v>1606063935</v>
      </c>
      <c r="O12" s="113">
        <v>2834</v>
      </c>
      <c r="P12" s="311">
        <v>1688.3116883116884</v>
      </c>
      <c r="Q12" s="40" t="s">
        <v>103</v>
      </c>
      <c r="R12" s="52" t="s">
        <v>476</v>
      </c>
    </row>
    <row r="13" spans="2:18" ht="75.75" customHeight="1">
      <c r="B13" s="21">
        <v>2</v>
      </c>
      <c r="C13" s="15" t="s">
        <v>110</v>
      </c>
      <c r="D13" s="15" t="s">
        <v>120</v>
      </c>
      <c r="E13" s="76" t="s">
        <v>111</v>
      </c>
      <c r="F13" s="16">
        <v>1</v>
      </c>
      <c r="G13" s="16" t="s">
        <v>112</v>
      </c>
      <c r="H13" s="16" t="s">
        <v>103</v>
      </c>
      <c r="I13" s="16" t="s">
        <v>113</v>
      </c>
      <c r="J13" s="16" t="s">
        <v>103</v>
      </c>
      <c r="K13" s="18">
        <v>40507</v>
      </c>
      <c r="L13" s="18">
        <v>40749</v>
      </c>
      <c r="M13" s="19">
        <v>1149183115.460026</v>
      </c>
      <c r="N13" s="19">
        <v>1149183115.460026</v>
      </c>
      <c r="O13" s="115">
        <v>2231</v>
      </c>
      <c r="P13" s="312"/>
      <c r="Q13" s="19" t="s">
        <v>103</v>
      </c>
      <c r="R13" s="112" t="s">
        <v>213</v>
      </c>
    </row>
    <row r="14" spans="2:18" ht="88.5" customHeight="1">
      <c r="B14" s="21">
        <v>3</v>
      </c>
      <c r="C14" s="15" t="s">
        <v>123</v>
      </c>
      <c r="D14" s="15" t="s">
        <v>121</v>
      </c>
      <c r="E14" s="76" t="s">
        <v>122</v>
      </c>
      <c r="F14" s="16">
        <v>1</v>
      </c>
      <c r="G14" s="16" t="s">
        <v>89</v>
      </c>
      <c r="H14" s="16" t="s">
        <v>103</v>
      </c>
      <c r="I14" s="15" t="s">
        <v>38</v>
      </c>
      <c r="J14" s="16" t="s">
        <v>106</v>
      </c>
      <c r="K14" s="18">
        <v>40092</v>
      </c>
      <c r="L14" s="18">
        <v>40427</v>
      </c>
      <c r="M14" s="19">
        <v>1230770585</v>
      </c>
      <c r="N14" s="19">
        <v>1230770585</v>
      </c>
      <c r="O14" s="19">
        <v>2477</v>
      </c>
      <c r="P14" s="312"/>
      <c r="Q14" s="19" t="s">
        <v>103</v>
      </c>
      <c r="R14" s="53" t="s">
        <v>124</v>
      </c>
    </row>
    <row r="15" spans="2:18" ht="51" customHeight="1" thickBot="1">
      <c r="B15" s="23">
        <v>4</v>
      </c>
      <c r="C15" s="24" t="s">
        <v>97</v>
      </c>
      <c r="D15" s="24" t="s">
        <v>125</v>
      </c>
      <c r="E15" s="24" t="s">
        <v>126</v>
      </c>
      <c r="F15" s="25">
        <v>0.25</v>
      </c>
      <c r="G15" s="25" t="s">
        <v>89</v>
      </c>
      <c r="H15" s="25" t="s">
        <v>103</v>
      </c>
      <c r="I15" s="25" t="s">
        <v>38</v>
      </c>
      <c r="J15" s="25" t="s">
        <v>106</v>
      </c>
      <c r="K15" s="26">
        <v>37790</v>
      </c>
      <c r="L15" s="26">
        <v>38612</v>
      </c>
      <c r="M15" s="27">
        <v>2363195725</v>
      </c>
      <c r="N15" s="27">
        <v>590798931.25</v>
      </c>
      <c r="O15" s="114">
        <v>1780</v>
      </c>
      <c r="P15" s="313"/>
      <c r="Q15" s="110" t="s">
        <v>103</v>
      </c>
      <c r="R15" s="111" t="s">
        <v>119</v>
      </c>
    </row>
    <row r="16" spans="2:18">
      <c r="B16" s="128"/>
      <c r="C16" s="4"/>
      <c r="D16" s="4"/>
      <c r="E16" s="4"/>
      <c r="F16" s="4"/>
      <c r="G16" s="4"/>
      <c r="H16" s="4"/>
      <c r="I16" s="4"/>
      <c r="J16" s="4"/>
      <c r="K16" s="4"/>
      <c r="L16" s="4"/>
      <c r="M16" s="4"/>
      <c r="N16" s="4"/>
      <c r="O16" s="4"/>
      <c r="P16" s="4"/>
      <c r="Q16" s="4"/>
      <c r="R16" s="129"/>
    </row>
    <row r="17" spans="2:18">
      <c r="B17" s="128"/>
      <c r="C17" s="4"/>
      <c r="D17" s="4"/>
      <c r="E17" s="4"/>
      <c r="F17" s="4"/>
      <c r="G17" s="4"/>
      <c r="H17" s="4"/>
      <c r="I17" s="4"/>
      <c r="J17" s="4"/>
      <c r="K17" s="4"/>
      <c r="L17" s="4"/>
      <c r="M17" s="4"/>
      <c r="N17" s="4"/>
      <c r="O17" s="4"/>
      <c r="P17" s="4"/>
      <c r="Q17" s="4"/>
      <c r="R17" s="129"/>
    </row>
    <row r="18" spans="2:18" ht="15.75" thickBot="1">
      <c r="B18" s="128"/>
      <c r="C18" s="4"/>
      <c r="D18" s="4"/>
      <c r="E18" s="4"/>
      <c r="F18" s="4"/>
      <c r="G18" s="4"/>
      <c r="H18" s="4"/>
      <c r="I18" s="4"/>
      <c r="J18" s="4"/>
      <c r="K18" s="4"/>
      <c r="L18" s="4"/>
      <c r="M18" s="4"/>
      <c r="N18" s="4"/>
      <c r="O18" s="130"/>
      <c r="P18" s="4"/>
      <c r="Q18" s="4"/>
      <c r="R18" s="129"/>
    </row>
    <row r="19" spans="2:18" ht="15.75" thickBot="1">
      <c r="B19" s="128"/>
      <c r="C19" s="4"/>
      <c r="D19" s="4"/>
      <c r="E19" s="116" t="s">
        <v>77</v>
      </c>
      <c r="F19" s="119">
        <v>4</v>
      </c>
      <c r="G19" s="4"/>
      <c r="H19" s="4"/>
      <c r="I19" s="4"/>
      <c r="J19" s="4"/>
      <c r="K19" s="4"/>
      <c r="L19" s="4"/>
      <c r="M19" s="4"/>
      <c r="N19" s="4"/>
      <c r="O19" s="4"/>
      <c r="P19" s="4"/>
      <c r="Q19" s="4"/>
      <c r="R19" s="129"/>
    </row>
    <row r="20" spans="2:18" ht="15.75" thickBot="1">
      <c r="B20" s="128"/>
      <c r="C20" s="4"/>
      <c r="D20" s="4"/>
      <c r="E20" s="103" t="s">
        <v>27</v>
      </c>
      <c r="F20" s="119">
        <v>900</v>
      </c>
      <c r="G20" s="4"/>
      <c r="H20" s="4"/>
      <c r="I20" s="4"/>
      <c r="J20" s="4"/>
      <c r="K20" s="4"/>
      <c r="L20" s="4"/>
      <c r="M20" s="4"/>
      <c r="N20" s="4"/>
      <c r="O20" s="4"/>
      <c r="P20" s="4"/>
      <c r="Q20" s="4"/>
      <c r="R20" s="129"/>
    </row>
    <row r="21" spans="2:18" ht="30.75" thickBot="1">
      <c r="B21" s="128"/>
      <c r="C21" s="4"/>
      <c r="D21" s="4"/>
      <c r="E21" s="118" t="s">
        <v>114</v>
      </c>
      <c r="F21" s="119" t="s">
        <v>103</v>
      </c>
      <c r="G21" s="4"/>
      <c r="H21" s="4"/>
      <c r="I21" s="4"/>
      <c r="J21" s="4"/>
      <c r="K21" s="4"/>
      <c r="L21" s="4"/>
      <c r="M21" s="4"/>
      <c r="N21" s="4"/>
      <c r="O21" s="4"/>
      <c r="P21" s="4"/>
      <c r="Q21" s="4"/>
      <c r="R21" s="129"/>
    </row>
    <row r="22" spans="2:18" ht="15.75" thickBot="1">
      <c r="B22" s="128"/>
      <c r="C22" s="4"/>
      <c r="D22" s="4"/>
      <c r="E22" s="71" t="s">
        <v>115</v>
      </c>
      <c r="F22" s="119" t="s">
        <v>103</v>
      </c>
      <c r="G22" s="4"/>
      <c r="H22" s="4"/>
      <c r="I22" s="4"/>
      <c r="J22" s="4"/>
      <c r="K22" s="4"/>
      <c r="L22" s="4"/>
      <c r="M22" s="4"/>
      <c r="N22" s="4"/>
      <c r="O22" s="4"/>
      <c r="P22" s="4"/>
      <c r="Q22" s="4"/>
      <c r="R22" s="129"/>
    </row>
    <row r="23" spans="2:18" ht="15.75" thickBot="1">
      <c r="B23" s="128"/>
      <c r="C23" s="4"/>
      <c r="D23" s="4"/>
      <c r="E23" s="117" t="s">
        <v>116</v>
      </c>
      <c r="F23" s="119">
        <v>1</v>
      </c>
      <c r="G23" s="4"/>
      <c r="H23" s="4"/>
      <c r="I23" s="4"/>
      <c r="J23" s="4"/>
      <c r="K23" s="4"/>
      <c r="L23" s="4"/>
      <c r="M23" s="4"/>
      <c r="N23" s="4"/>
      <c r="O23" s="4"/>
      <c r="P23" s="4"/>
      <c r="Q23" s="4"/>
      <c r="R23" s="129"/>
    </row>
    <row r="24" spans="2:18">
      <c r="B24" s="128"/>
      <c r="C24" s="4"/>
      <c r="D24" s="4"/>
      <c r="E24" s="4"/>
      <c r="F24" s="4"/>
      <c r="G24" s="4"/>
      <c r="H24" s="4"/>
      <c r="I24" s="4"/>
      <c r="J24" s="4"/>
      <c r="K24" s="4"/>
      <c r="L24" s="4"/>
      <c r="M24" s="4"/>
      <c r="N24" s="4"/>
      <c r="O24" s="4"/>
      <c r="P24" s="4"/>
      <c r="Q24" s="4"/>
      <c r="R24" s="129"/>
    </row>
    <row r="25" spans="2:18">
      <c r="B25" s="128"/>
      <c r="C25" s="4"/>
      <c r="D25" s="4"/>
      <c r="E25" s="4"/>
      <c r="F25" s="4"/>
      <c r="G25" s="4"/>
      <c r="H25" s="4"/>
      <c r="I25" s="4"/>
      <c r="J25" s="4"/>
      <c r="K25" s="4"/>
      <c r="L25" s="4"/>
      <c r="M25" s="4"/>
      <c r="N25" s="4"/>
      <c r="O25" s="4"/>
      <c r="P25" s="4"/>
      <c r="Q25" s="4"/>
      <c r="R25" s="129"/>
    </row>
    <row r="26" spans="2:18" ht="17.25" customHeight="1" thickBot="1">
      <c r="B26" s="117"/>
      <c r="C26" s="131"/>
      <c r="D26" s="131"/>
      <c r="E26" s="131"/>
      <c r="F26" s="131"/>
      <c r="G26" s="131"/>
      <c r="H26" s="131"/>
      <c r="I26" s="131"/>
      <c r="J26" s="131"/>
      <c r="K26" s="131"/>
      <c r="L26" s="131"/>
      <c r="M26" s="131"/>
      <c r="N26" s="131"/>
      <c r="O26" s="131"/>
      <c r="P26" s="131"/>
      <c r="Q26" s="131"/>
      <c r="R26" s="132"/>
    </row>
    <row r="27" spans="2:18" ht="15.75" thickBot="1"/>
    <row r="28" spans="2:18" s="215" customFormat="1">
      <c r="B28" s="216" t="s">
        <v>19</v>
      </c>
      <c r="C28" s="217"/>
      <c r="D28" s="217"/>
      <c r="E28" s="218">
        <v>2</v>
      </c>
      <c r="F28" s="217" t="s">
        <v>39</v>
      </c>
      <c r="G28" s="217"/>
      <c r="H28" s="217"/>
      <c r="I28" s="217"/>
      <c r="J28" s="217"/>
      <c r="K28" s="217"/>
      <c r="L28" s="217"/>
      <c r="M28" s="217"/>
      <c r="N28" s="217"/>
      <c r="O28" s="217"/>
      <c r="P28" s="217"/>
      <c r="Q28" s="217"/>
      <c r="R28" s="219"/>
    </row>
    <row r="29" spans="2:18" s="44" customFormat="1" ht="90">
      <c r="B29" s="47" t="s">
        <v>20</v>
      </c>
      <c r="C29" s="45" t="s">
        <v>21</v>
      </c>
      <c r="D29" s="45" t="s">
        <v>28</v>
      </c>
      <c r="E29" s="46" t="s">
        <v>12</v>
      </c>
      <c r="F29" s="45" t="s">
        <v>26</v>
      </c>
      <c r="G29" s="45" t="s">
        <v>22</v>
      </c>
      <c r="H29" s="45" t="s">
        <v>23</v>
      </c>
      <c r="I29" s="45" t="s">
        <v>24</v>
      </c>
      <c r="J29" s="45" t="s">
        <v>102</v>
      </c>
      <c r="K29" s="45" t="s">
        <v>117</v>
      </c>
      <c r="L29" s="45" t="s">
        <v>8</v>
      </c>
      <c r="M29" s="45" t="s">
        <v>194</v>
      </c>
      <c r="N29" s="45" t="s">
        <v>195</v>
      </c>
      <c r="O29" s="45" t="s">
        <v>109</v>
      </c>
      <c r="P29" s="45" t="s">
        <v>108</v>
      </c>
      <c r="Q29" s="45" t="s">
        <v>25</v>
      </c>
      <c r="R29" s="48" t="s">
        <v>11</v>
      </c>
    </row>
    <row r="30" spans="2:18" ht="15.75" thickBot="1">
      <c r="B30" s="49" t="s">
        <v>30</v>
      </c>
      <c r="C30" s="3"/>
      <c r="D30" s="3"/>
      <c r="E30" s="4"/>
      <c r="F30" s="4"/>
      <c r="G30" s="3"/>
      <c r="H30" s="3"/>
      <c r="I30" s="3"/>
      <c r="J30" s="3"/>
      <c r="K30" s="3"/>
      <c r="L30" s="3"/>
      <c r="M30" s="3"/>
      <c r="N30" s="3"/>
      <c r="O30" s="3"/>
      <c r="P30" s="109"/>
      <c r="Q30" s="3"/>
      <c r="R30" s="50"/>
    </row>
    <row r="31" spans="2:18" ht="79.5" thickTop="1">
      <c r="B31" s="51">
        <v>1</v>
      </c>
      <c r="C31" s="37" t="s">
        <v>398</v>
      </c>
      <c r="D31" s="37" t="s">
        <v>234</v>
      </c>
      <c r="E31" s="104" t="s">
        <v>399</v>
      </c>
      <c r="F31" s="38">
        <v>0.5</v>
      </c>
      <c r="G31" s="38" t="s">
        <v>400</v>
      </c>
      <c r="H31" s="38" t="s">
        <v>103</v>
      </c>
      <c r="I31" s="38" t="s">
        <v>401</v>
      </c>
      <c r="J31" s="38" t="s">
        <v>103</v>
      </c>
      <c r="K31" s="39">
        <v>38188</v>
      </c>
      <c r="L31" s="39">
        <v>38980</v>
      </c>
      <c r="M31" s="40">
        <v>5212627200</v>
      </c>
      <c r="N31" s="40">
        <v>2606313600</v>
      </c>
      <c r="O31" s="113">
        <v>7280</v>
      </c>
      <c r="P31" s="311">
        <v>1688.3116883116884</v>
      </c>
      <c r="Q31" s="40" t="s">
        <v>103</v>
      </c>
      <c r="R31" s="52" t="s">
        <v>411</v>
      </c>
    </row>
    <row r="32" spans="2:18" ht="45">
      <c r="B32" s="21">
        <v>2</v>
      </c>
      <c r="C32" s="15" t="s">
        <v>402</v>
      </c>
      <c r="D32" s="15" t="s">
        <v>217</v>
      </c>
      <c r="E32" s="76" t="s">
        <v>403</v>
      </c>
      <c r="F32" s="16">
        <v>0.75</v>
      </c>
      <c r="G32" s="16" t="s">
        <v>89</v>
      </c>
      <c r="H32" s="16" t="s">
        <v>103</v>
      </c>
      <c r="I32" s="16" t="s">
        <v>404</v>
      </c>
      <c r="J32" s="16" t="s">
        <v>106</v>
      </c>
      <c r="K32" s="18">
        <v>38191</v>
      </c>
      <c r="L32" s="18">
        <v>39835</v>
      </c>
      <c r="M32" s="19">
        <v>9425542047</v>
      </c>
      <c r="N32" s="19">
        <v>7069156535.25</v>
      </c>
      <c r="O32" s="115">
        <v>19746</v>
      </c>
      <c r="P32" s="312"/>
      <c r="Q32" s="19" t="s">
        <v>103</v>
      </c>
      <c r="R32" s="112" t="s">
        <v>412</v>
      </c>
    </row>
    <row r="33" spans="2:18" ht="180">
      <c r="B33" s="21">
        <v>3</v>
      </c>
      <c r="C33" s="15" t="s">
        <v>402</v>
      </c>
      <c r="D33" s="15" t="s">
        <v>405</v>
      </c>
      <c r="E33" s="76" t="s">
        <v>406</v>
      </c>
      <c r="F33" s="16">
        <v>0.75</v>
      </c>
      <c r="G33" s="16" t="s">
        <v>89</v>
      </c>
      <c r="H33" s="16" t="s">
        <v>103</v>
      </c>
      <c r="I33" s="15" t="s">
        <v>407</v>
      </c>
      <c r="J33" s="16" t="s">
        <v>106</v>
      </c>
      <c r="K33" s="18">
        <v>38397</v>
      </c>
      <c r="L33" s="18">
        <v>39933</v>
      </c>
      <c r="M33" s="19">
        <v>8517658067</v>
      </c>
      <c r="N33" s="19">
        <v>6388243550.25</v>
      </c>
      <c r="O33" s="19">
        <v>16745</v>
      </c>
      <c r="P33" s="312"/>
      <c r="Q33" s="19" t="s">
        <v>103</v>
      </c>
      <c r="R33" s="53" t="s">
        <v>413</v>
      </c>
    </row>
    <row r="34" spans="2:18" ht="158.25" thickBot="1">
      <c r="B34" s="23">
        <v>4</v>
      </c>
      <c r="C34" s="24" t="s">
        <v>408</v>
      </c>
      <c r="D34" s="24" t="s">
        <v>409</v>
      </c>
      <c r="E34" s="24" t="s">
        <v>410</v>
      </c>
      <c r="F34" s="25">
        <v>0.5</v>
      </c>
      <c r="G34" s="25" t="s">
        <v>89</v>
      </c>
      <c r="H34" s="25" t="s">
        <v>103</v>
      </c>
      <c r="I34" s="25" t="s">
        <v>407</v>
      </c>
      <c r="J34" s="25" t="s">
        <v>106</v>
      </c>
      <c r="K34" s="26">
        <v>36829</v>
      </c>
      <c r="L34" s="26">
        <v>41364</v>
      </c>
      <c r="M34" s="27">
        <v>14220242126</v>
      </c>
      <c r="N34" s="27">
        <v>7110121063</v>
      </c>
      <c r="O34" s="114">
        <v>27336</v>
      </c>
      <c r="P34" s="313"/>
      <c r="Q34" s="110" t="s">
        <v>103</v>
      </c>
      <c r="R34" s="111" t="s">
        <v>414</v>
      </c>
    </row>
    <row r="35" spans="2:18">
      <c r="B35" s="128"/>
      <c r="C35" s="4"/>
      <c r="D35" s="4"/>
      <c r="E35" s="4"/>
      <c r="F35" s="4"/>
      <c r="G35" s="4"/>
      <c r="H35" s="4"/>
      <c r="I35" s="4"/>
      <c r="J35" s="4"/>
      <c r="K35" s="4"/>
      <c r="L35" s="4"/>
      <c r="M35" s="4"/>
      <c r="N35" s="4"/>
      <c r="O35" s="4"/>
      <c r="P35" s="4"/>
      <c r="Q35" s="4"/>
      <c r="R35" s="129"/>
    </row>
    <row r="36" spans="2:18">
      <c r="B36" s="128"/>
      <c r="C36" s="4"/>
      <c r="D36" s="4"/>
      <c r="E36" s="4"/>
      <c r="F36" s="4"/>
      <c r="G36" s="4"/>
      <c r="H36" s="4"/>
      <c r="I36" s="4"/>
      <c r="J36" s="4"/>
      <c r="K36" s="4"/>
      <c r="L36" s="4"/>
      <c r="M36" s="4"/>
      <c r="N36" s="4"/>
      <c r="O36" s="4"/>
      <c r="P36" s="4"/>
      <c r="Q36" s="4"/>
      <c r="R36" s="129"/>
    </row>
    <row r="37" spans="2:18" ht="15.75" thickBot="1">
      <c r="B37" s="128"/>
      <c r="C37" s="4"/>
      <c r="D37" s="4"/>
      <c r="E37" s="4"/>
      <c r="F37" s="4"/>
      <c r="G37" s="4"/>
      <c r="H37" s="4"/>
      <c r="I37" s="4"/>
      <c r="J37" s="4"/>
      <c r="K37" s="4"/>
      <c r="L37" s="4"/>
      <c r="M37" s="4"/>
      <c r="N37" s="4"/>
      <c r="O37" s="130"/>
      <c r="P37" s="4"/>
      <c r="Q37" s="4"/>
      <c r="R37" s="129"/>
    </row>
    <row r="38" spans="2:18" ht="15.75" thickBot="1">
      <c r="B38" s="128"/>
      <c r="C38" s="4"/>
      <c r="D38" s="4"/>
      <c r="E38" s="116" t="s">
        <v>77</v>
      </c>
      <c r="F38" s="119">
        <v>4</v>
      </c>
      <c r="G38" s="4"/>
      <c r="H38" s="4"/>
      <c r="I38" s="4"/>
      <c r="J38" s="4"/>
      <c r="K38" s="4"/>
      <c r="L38" s="4"/>
      <c r="M38" s="4"/>
      <c r="N38" s="4"/>
      <c r="O38" s="4"/>
      <c r="P38" s="4"/>
      <c r="Q38" s="4"/>
      <c r="R38" s="129"/>
    </row>
    <row r="39" spans="2:18" ht="15.75" thickBot="1">
      <c r="B39" s="128"/>
      <c r="C39" s="4"/>
      <c r="D39" s="4"/>
      <c r="E39" s="103" t="s">
        <v>27</v>
      </c>
      <c r="F39" s="119">
        <v>900</v>
      </c>
      <c r="G39" s="4"/>
      <c r="H39" s="4"/>
      <c r="I39" s="4"/>
      <c r="J39" s="4"/>
      <c r="K39" s="4"/>
      <c r="L39" s="4"/>
      <c r="M39" s="4"/>
      <c r="N39" s="4"/>
      <c r="O39" s="4"/>
      <c r="P39" s="4"/>
      <c r="Q39" s="4"/>
      <c r="R39" s="129"/>
    </row>
    <row r="40" spans="2:18" ht="30.75" thickBot="1">
      <c r="B40" s="128"/>
      <c r="C40" s="4"/>
      <c r="D40" s="4"/>
      <c r="E40" s="118" t="s">
        <v>114</v>
      </c>
      <c r="F40" s="119" t="s">
        <v>103</v>
      </c>
      <c r="G40" s="4"/>
      <c r="H40" s="4"/>
      <c r="I40" s="4"/>
      <c r="J40" s="4"/>
      <c r="K40" s="4"/>
      <c r="L40" s="4"/>
      <c r="M40" s="4"/>
      <c r="N40" s="4"/>
      <c r="O40" s="4"/>
      <c r="P40" s="4"/>
      <c r="Q40" s="4"/>
      <c r="R40" s="129"/>
    </row>
    <row r="41" spans="2:18" ht="15.75" thickBot="1">
      <c r="B41" s="128"/>
      <c r="C41" s="4"/>
      <c r="D41" s="4"/>
      <c r="E41" s="71" t="s">
        <v>115</v>
      </c>
      <c r="F41" s="119" t="s">
        <v>103</v>
      </c>
      <c r="G41" s="4"/>
      <c r="H41" s="4"/>
      <c r="I41" s="4"/>
      <c r="J41" s="4"/>
      <c r="K41" s="4"/>
      <c r="L41" s="4"/>
      <c r="M41" s="4"/>
      <c r="N41" s="4"/>
      <c r="O41" s="4"/>
      <c r="P41" s="4"/>
      <c r="Q41" s="4"/>
      <c r="R41" s="129"/>
    </row>
    <row r="42" spans="2:18" ht="15.75" thickBot="1">
      <c r="B42" s="128"/>
      <c r="C42" s="4"/>
      <c r="D42" s="4"/>
      <c r="E42" s="117" t="s">
        <v>116</v>
      </c>
      <c r="F42" s="119">
        <v>1</v>
      </c>
      <c r="G42" s="4"/>
      <c r="H42" s="4"/>
      <c r="I42" s="4"/>
      <c r="J42" s="4"/>
      <c r="K42" s="4"/>
      <c r="L42" s="4"/>
      <c r="M42" s="4"/>
      <c r="N42" s="4"/>
      <c r="O42" s="4"/>
      <c r="P42" s="4"/>
      <c r="Q42" s="4"/>
      <c r="R42" s="129"/>
    </row>
    <row r="43" spans="2:18">
      <c r="B43" s="128"/>
      <c r="C43" s="4"/>
      <c r="D43" s="4"/>
      <c r="E43" s="4"/>
      <c r="F43" s="4"/>
      <c r="G43" s="4"/>
      <c r="H43" s="4"/>
      <c r="I43" s="4"/>
      <c r="J43" s="4"/>
      <c r="K43" s="4"/>
      <c r="L43" s="4"/>
      <c r="M43" s="4"/>
      <c r="N43" s="4"/>
      <c r="O43" s="4"/>
      <c r="P43" s="4"/>
      <c r="Q43" s="4"/>
      <c r="R43" s="129"/>
    </row>
    <row r="44" spans="2:18">
      <c r="B44" s="128"/>
      <c r="C44" s="4"/>
      <c r="D44" s="4"/>
      <c r="E44" s="4"/>
      <c r="F44" s="4"/>
      <c r="G44" s="4"/>
      <c r="H44" s="4"/>
      <c r="I44" s="4"/>
      <c r="J44" s="4"/>
      <c r="K44" s="4"/>
      <c r="L44" s="4"/>
      <c r="M44" s="4"/>
      <c r="N44" s="4"/>
      <c r="O44" s="4"/>
      <c r="P44" s="4"/>
      <c r="Q44" s="4"/>
      <c r="R44" s="129"/>
    </row>
    <row r="45" spans="2:18" ht="16.5" customHeight="1" thickBot="1">
      <c r="B45" s="117"/>
      <c r="C45" s="131"/>
      <c r="D45" s="131"/>
      <c r="E45" s="131"/>
      <c r="F45" s="131"/>
      <c r="G45" s="131"/>
      <c r="H45" s="131"/>
      <c r="I45" s="131"/>
      <c r="J45" s="131"/>
      <c r="K45" s="131"/>
      <c r="L45" s="131"/>
      <c r="M45" s="131"/>
      <c r="N45" s="131"/>
      <c r="O45" s="131"/>
      <c r="P45" s="131"/>
      <c r="Q45" s="131"/>
      <c r="R45" s="132"/>
    </row>
    <row r="46" spans="2:18" ht="15.75" thickBot="1"/>
    <row r="47" spans="2:18" s="215" customFormat="1">
      <c r="B47" s="216" t="s">
        <v>19</v>
      </c>
      <c r="C47" s="217"/>
      <c r="D47" s="217"/>
      <c r="E47" s="218">
        <v>3</v>
      </c>
      <c r="F47" s="217" t="s">
        <v>40</v>
      </c>
      <c r="G47" s="217"/>
      <c r="H47" s="217"/>
      <c r="I47" s="217"/>
      <c r="J47" s="217"/>
      <c r="K47" s="217"/>
      <c r="L47" s="217"/>
      <c r="M47" s="217"/>
      <c r="N47" s="217"/>
      <c r="O47" s="217"/>
      <c r="P47" s="217"/>
      <c r="Q47" s="217"/>
      <c r="R47" s="219"/>
    </row>
    <row r="48" spans="2:18" s="44" customFormat="1" ht="90">
      <c r="B48" s="47" t="s">
        <v>20</v>
      </c>
      <c r="C48" s="45" t="s">
        <v>21</v>
      </c>
      <c r="D48" s="45" t="s">
        <v>28</v>
      </c>
      <c r="E48" s="46" t="s">
        <v>12</v>
      </c>
      <c r="F48" s="45" t="s">
        <v>26</v>
      </c>
      <c r="G48" s="45" t="s">
        <v>22</v>
      </c>
      <c r="H48" s="45" t="s">
        <v>23</v>
      </c>
      <c r="I48" s="45" t="s">
        <v>24</v>
      </c>
      <c r="J48" s="45" t="s">
        <v>102</v>
      </c>
      <c r="K48" s="45" t="s">
        <v>117</v>
      </c>
      <c r="L48" s="45" t="s">
        <v>8</v>
      </c>
      <c r="M48" s="45" t="s">
        <v>194</v>
      </c>
      <c r="N48" s="45" t="s">
        <v>195</v>
      </c>
      <c r="O48" s="45" t="s">
        <v>109</v>
      </c>
      <c r="P48" s="45" t="s">
        <v>108</v>
      </c>
      <c r="Q48" s="45" t="s">
        <v>25</v>
      </c>
      <c r="R48" s="48" t="s">
        <v>11</v>
      </c>
    </row>
    <row r="49" spans="2:18" ht="15.75" thickBot="1">
      <c r="B49" s="49" t="s">
        <v>30</v>
      </c>
      <c r="C49" s="3"/>
      <c r="D49" s="3"/>
      <c r="E49" s="4"/>
      <c r="F49" s="4"/>
      <c r="G49" s="3"/>
      <c r="H49" s="3"/>
      <c r="I49" s="3"/>
      <c r="J49" s="3"/>
      <c r="K49" s="3"/>
      <c r="L49" s="3"/>
      <c r="M49" s="3"/>
      <c r="N49" s="3"/>
      <c r="O49" s="3"/>
      <c r="P49" s="109"/>
      <c r="Q49" s="3"/>
      <c r="R49" s="50"/>
    </row>
    <row r="50" spans="2:18" ht="84" customHeight="1" thickTop="1">
      <c r="B50" s="51">
        <v>1</v>
      </c>
      <c r="C50" s="37" t="s">
        <v>0</v>
      </c>
      <c r="D50" s="37" t="s">
        <v>474</v>
      </c>
      <c r="E50" s="104" t="s">
        <v>416</v>
      </c>
      <c r="F50" s="38">
        <v>0.4</v>
      </c>
      <c r="G50" s="38" t="s">
        <v>89</v>
      </c>
      <c r="H50" s="38" t="s">
        <v>103</v>
      </c>
      <c r="I50" s="38" t="s">
        <v>42</v>
      </c>
      <c r="J50" s="38" t="s">
        <v>106</v>
      </c>
      <c r="K50" s="39">
        <v>40000</v>
      </c>
      <c r="L50" s="39" t="s">
        <v>107</v>
      </c>
      <c r="M50" s="40">
        <v>2374751633.986928</v>
      </c>
      <c r="N50" s="40">
        <v>949900653.59477127</v>
      </c>
      <c r="O50" s="113">
        <v>1912</v>
      </c>
      <c r="P50" s="311">
        <v>1688.3116883116884</v>
      </c>
      <c r="Q50" s="40" t="s">
        <v>103</v>
      </c>
      <c r="R50" s="52" t="s">
        <v>475</v>
      </c>
    </row>
    <row r="51" spans="2:18" ht="188.25" customHeight="1">
      <c r="B51" s="21">
        <v>2</v>
      </c>
      <c r="C51" s="15" t="s">
        <v>244</v>
      </c>
      <c r="D51" s="15" t="s">
        <v>245</v>
      </c>
      <c r="E51" s="76" t="s">
        <v>417</v>
      </c>
      <c r="F51" s="16">
        <v>1</v>
      </c>
      <c r="G51" s="16" t="s">
        <v>89</v>
      </c>
      <c r="H51" s="16" t="s">
        <v>103</v>
      </c>
      <c r="I51" s="16" t="s">
        <v>418</v>
      </c>
      <c r="J51" s="16" t="s">
        <v>106</v>
      </c>
      <c r="K51" s="18">
        <v>39156</v>
      </c>
      <c r="L51" s="18">
        <v>39947</v>
      </c>
      <c r="M51" s="19">
        <v>3215734643</v>
      </c>
      <c r="N51" s="19">
        <v>3215734643</v>
      </c>
      <c r="O51" s="141">
        <v>7415</v>
      </c>
      <c r="P51" s="312"/>
      <c r="Q51" s="19" t="s">
        <v>103</v>
      </c>
      <c r="R51" s="112" t="s">
        <v>426</v>
      </c>
    </row>
    <row r="52" spans="2:18" ht="87" customHeight="1">
      <c r="B52" s="21">
        <v>3</v>
      </c>
      <c r="C52" s="15" t="s">
        <v>419</v>
      </c>
      <c r="D52" s="15" t="s">
        <v>420</v>
      </c>
      <c r="E52" s="76" t="s">
        <v>421</v>
      </c>
      <c r="F52" s="16">
        <v>1</v>
      </c>
      <c r="G52" s="16" t="s">
        <v>141</v>
      </c>
      <c r="H52" s="16" t="s">
        <v>103</v>
      </c>
      <c r="I52" s="15" t="s">
        <v>422</v>
      </c>
      <c r="J52" s="16" t="s">
        <v>106</v>
      </c>
      <c r="K52" s="18">
        <v>37839</v>
      </c>
      <c r="L52" s="18">
        <v>38869</v>
      </c>
      <c r="M52" s="19">
        <v>3688036087.3742561</v>
      </c>
      <c r="N52" s="19">
        <v>3688036087.3742561</v>
      </c>
      <c r="O52" s="141">
        <v>11109</v>
      </c>
      <c r="P52" s="312"/>
      <c r="Q52" s="19" t="s">
        <v>103</v>
      </c>
      <c r="R52" s="53" t="s">
        <v>427</v>
      </c>
    </row>
    <row r="53" spans="2:18" ht="83.25" customHeight="1" thickBot="1">
      <c r="B53" s="23">
        <v>4</v>
      </c>
      <c r="C53" s="24" t="s">
        <v>0</v>
      </c>
      <c r="D53" s="24" t="s">
        <v>423</v>
      </c>
      <c r="E53" s="127" t="s">
        <v>424</v>
      </c>
      <c r="F53" s="25">
        <v>0.2</v>
      </c>
      <c r="G53" s="25" t="s">
        <v>89</v>
      </c>
      <c r="H53" s="25" t="s">
        <v>103</v>
      </c>
      <c r="I53" s="25" t="s">
        <v>425</v>
      </c>
      <c r="J53" s="25" t="s">
        <v>103</v>
      </c>
      <c r="K53" s="26">
        <v>40000</v>
      </c>
      <c r="L53" s="26" t="s">
        <v>107</v>
      </c>
      <c r="M53" s="27">
        <v>5041689664</v>
      </c>
      <c r="N53" s="27">
        <v>1008337932.8000001</v>
      </c>
      <c r="O53" s="187">
        <v>2029</v>
      </c>
      <c r="P53" s="313"/>
      <c r="Q53" s="110" t="s">
        <v>103</v>
      </c>
      <c r="R53" s="111" t="s">
        <v>522</v>
      </c>
    </row>
    <row r="54" spans="2:18">
      <c r="B54" s="128"/>
      <c r="C54" s="4"/>
      <c r="D54" s="4"/>
      <c r="E54" s="4"/>
      <c r="F54" s="4"/>
      <c r="G54" s="4"/>
      <c r="H54" s="4"/>
      <c r="I54" s="4"/>
      <c r="J54" s="4"/>
      <c r="K54" s="4"/>
      <c r="L54" s="4"/>
      <c r="M54" s="4"/>
      <c r="N54" s="4"/>
      <c r="O54" s="4"/>
      <c r="P54" s="4"/>
      <c r="Q54" s="4"/>
      <c r="R54" s="129"/>
    </row>
    <row r="55" spans="2:18">
      <c r="B55" s="128"/>
      <c r="C55" s="4"/>
      <c r="D55" s="4"/>
      <c r="E55" s="4"/>
      <c r="F55" s="4"/>
      <c r="G55" s="4"/>
      <c r="H55" s="4"/>
      <c r="I55" s="4"/>
      <c r="J55" s="4"/>
      <c r="K55" s="4"/>
      <c r="L55" s="4"/>
      <c r="M55" s="4"/>
      <c r="N55" s="4"/>
      <c r="O55" s="4"/>
      <c r="P55" s="4"/>
      <c r="Q55" s="4"/>
      <c r="R55" s="129"/>
    </row>
    <row r="56" spans="2:18" ht="15.75" thickBot="1">
      <c r="B56" s="128"/>
      <c r="C56" s="4"/>
      <c r="D56" s="4"/>
      <c r="E56" s="4"/>
      <c r="F56" s="4"/>
      <c r="G56" s="4"/>
      <c r="H56" s="4"/>
      <c r="I56" s="4"/>
      <c r="J56" s="4"/>
      <c r="K56" s="4"/>
      <c r="L56" s="4"/>
      <c r="M56" s="4"/>
      <c r="N56" s="4"/>
      <c r="O56" s="130"/>
      <c r="P56" s="4"/>
      <c r="Q56" s="4"/>
      <c r="R56" s="129"/>
    </row>
    <row r="57" spans="2:18" ht="15.75" thickBot="1">
      <c r="B57" s="128"/>
      <c r="C57" s="4"/>
      <c r="D57" s="4"/>
      <c r="E57" s="116" t="s">
        <v>77</v>
      </c>
      <c r="F57" s="119">
        <v>4</v>
      </c>
      <c r="G57" s="4"/>
      <c r="H57" s="4"/>
      <c r="I57" s="4"/>
      <c r="J57" s="4"/>
      <c r="K57" s="4"/>
      <c r="L57" s="4"/>
      <c r="M57" s="4"/>
      <c r="N57" s="4"/>
      <c r="O57" s="4"/>
      <c r="P57" s="4"/>
      <c r="Q57" s="4"/>
      <c r="R57" s="129"/>
    </row>
    <row r="58" spans="2:18" ht="15.75" thickBot="1">
      <c r="B58" s="128"/>
      <c r="C58" s="4"/>
      <c r="D58" s="4"/>
      <c r="E58" s="103" t="s">
        <v>27</v>
      </c>
      <c r="F58" s="119">
        <v>900</v>
      </c>
      <c r="G58" s="4"/>
      <c r="H58" s="4"/>
      <c r="I58" s="4"/>
      <c r="J58" s="4"/>
      <c r="K58" s="4"/>
      <c r="L58" s="4"/>
      <c r="M58" s="4"/>
      <c r="N58" s="4"/>
      <c r="O58" s="4"/>
      <c r="P58" s="4"/>
      <c r="Q58" s="4"/>
      <c r="R58" s="129"/>
    </row>
    <row r="59" spans="2:18" ht="30.75" thickBot="1">
      <c r="B59" s="128"/>
      <c r="C59" s="4"/>
      <c r="D59" s="4"/>
      <c r="E59" s="118" t="s">
        <v>114</v>
      </c>
      <c r="F59" s="119" t="s">
        <v>103</v>
      </c>
      <c r="G59" s="4"/>
      <c r="H59" s="4"/>
      <c r="I59" s="4"/>
      <c r="J59" s="4"/>
      <c r="K59" s="4"/>
      <c r="L59" s="4"/>
      <c r="M59" s="4"/>
      <c r="N59" s="4"/>
      <c r="O59" s="4"/>
      <c r="P59" s="4"/>
      <c r="Q59" s="4"/>
      <c r="R59" s="129"/>
    </row>
    <row r="60" spans="2:18" ht="15.75" thickBot="1">
      <c r="B60" s="128"/>
      <c r="C60" s="4"/>
      <c r="D60" s="4"/>
      <c r="E60" s="71" t="s">
        <v>115</v>
      </c>
      <c r="F60" s="119" t="s">
        <v>103</v>
      </c>
      <c r="G60" s="4"/>
      <c r="H60" s="4"/>
      <c r="I60" s="4"/>
      <c r="J60" s="4"/>
      <c r="K60" s="4"/>
      <c r="L60" s="4"/>
      <c r="M60" s="4"/>
      <c r="N60" s="4"/>
      <c r="O60" s="4"/>
      <c r="P60" s="4"/>
      <c r="Q60" s="4"/>
      <c r="R60" s="129"/>
    </row>
    <row r="61" spans="2:18" ht="15.75" thickBot="1">
      <c r="B61" s="128"/>
      <c r="C61" s="4"/>
      <c r="D61" s="4"/>
      <c r="E61" s="117" t="s">
        <v>116</v>
      </c>
      <c r="F61" s="119">
        <v>1</v>
      </c>
      <c r="G61" s="4"/>
      <c r="H61" s="4"/>
      <c r="I61" s="4"/>
      <c r="J61" s="4"/>
      <c r="K61" s="4"/>
      <c r="L61" s="4"/>
      <c r="M61" s="4"/>
      <c r="N61" s="4"/>
      <c r="O61" s="4"/>
      <c r="P61" s="4"/>
      <c r="Q61" s="4"/>
      <c r="R61" s="129"/>
    </row>
    <row r="62" spans="2:18">
      <c r="B62" s="128"/>
      <c r="C62" s="4"/>
      <c r="D62" s="4"/>
      <c r="E62" s="4"/>
      <c r="F62" s="4"/>
      <c r="G62" s="4"/>
      <c r="H62" s="4"/>
      <c r="I62" s="4"/>
      <c r="J62" s="4"/>
      <c r="K62" s="4"/>
      <c r="L62" s="4"/>
      <c r="M62" s="4"/>
      <c r="N62" s="4"/>
      <c r="O62" s="4"/>
      <c r="P62" s="4"/>
      <c r="Q62" s="4"/>
      <c r="R62" s="129"/>
    </row>
    <row r="63" spans="2:18">
      <c r="B63" s="128"/>
      <c r="C63" s="4"/>
      <c r="D63" s="4"/>
      <c r="E63" s="4"/>
      <c r="F63" s="4"/>
      <c r="G63" s="4"/>
      <c r="H63" s="4"/>
      <c r="I63" s="4"/>
      <c r="J63" s="4"/>
      <c r="K63" s="4"/>
      <c r="L63" s="4"/>
      <c r="M63" s="4"/>
      <c r="N63" s="4"/>
      <c r="O63" s="4"/>
      <c r="P63" s="4"/>
      <c r="Q63" s="4"/>
      <c r="R63" s="129"/>
    </row>
    <row r="64" spans="2:18" ht="16.5" customHeight="1" thickBot="1">
      <c r="B64" s="117"/>
      <c r="C64" s="131"/>
      <c r="D64" s="131"/>
      <c r="E64" s="131"/>
      <c r="F64" s="131"/>
      <c r="G64" s="131"/>
      <c r="H64" s="131"/>
      <c r="I64" s="131"/>
      <c r="J64" s="131"/>
      <c r="K64" s="131"/>
      <c r="L64" s="131"/>
      <c r="M64" s="131"/>
      <c r="N64" s="131"/>
      <c r="O64" s="131"/>
      <c r="P64" s="131"/>
      <c r="Q64" s="131"/>
      <c r="R64" s="132"/>
    </row>
    <row r="65" spans="2:18" ht="15.75" thickBot="1"/>
    <row r="66" spans="2:18" s="215" customFormat="1">
      <c r="B66" s="216" t="s">
        <v>19</v>
      </c>
      <c r="C66" s="217"/>
      <c r="D66" s="217"/>
      <c r="E66" s="218">
        <v>4</v>
      </c>
      <c r="F66" s="217" t="s">
        <v>43</v>
      </c>
      <c r="G66" s="217"/>
      <c r="H66" s="217"/>
      <c r="I66" s="217"/>
      <c r="J66" s="217"/>
      <c r="K66" s="217"/>
      <c r="L66" s="217"/>
      <c r="M66" s="217"/>
      <c r="N66" s="217"/>
      <c r="O66" s="217"/>
      <c r="P66" s="217"/>
      <c r="Q66" s="217"/>
      <c r="R66" s="219"/>
    </row>
    <row r="67" spans="2:18" s="44" customFormat="1" ht="90">
      <c r="B67" s="47" t="s">
        <v>20</v>
      </c>
      <c r="C67" s="45" t="s">
        <v>21</v>
      </c>
      <c r="D67" s="45" t="s">
        <v>28</v>
      </c>
      <c r="E67" s="46" t="s">
        <v>12</v>
      </c>
      <c r="F67" s="45" t="s">
        <v>26</v>
      </c>
      <c r="G67" s="45" t="s">
        <v>22</v>
      </c>
      <c r="H67" s="45" t="s">
        <v>23</v>
      </c>
      <c r="I67" s="45" t="s">
        <v>24</v>
      </c>
      <c r="J67" s="45" t="s">
        <v>102</v>
      </c>
      <c r="K67" s="45" t="s">
        <v>117</v>
      </c>
      <c r="L67" s="45" t="s">
        <v>8</v>
      </c>
      <c r="M67" s="45" t="s">
        <v>194</v>
      </c>
      <c r="N67" s="45" t="s">
        <v>195</v>
      </c>
      <c r="O67" s="45" t="s">
        <v>109</v>
      </c>
      <c r="P67" s="45" t="s">
        <v>108</v>
      </c>
      <c r="Q67" s="45" t="s">
        <v>25</v>
      </c>
      <c r="R67" s="48" t="s">
        <v>11</v>
      </c>
    </row>
    <row r="68" spans="2:18" ht="15.75" thickBot="1">
      <c r="B68" s="49" t="s">
        <v>30</v>
      </c>
      <c r="C68" s="3"/>
      <c r="D68" s="3"/>
      <c r="E68" s="4"/>
      <c r="F68" s="4"/>
      <c r="G68" s="3"/>
      <c r="H68" s="3"/>
      <c r="I68" s="3"/>
      <c r="J68" s="3"/>
      <c r="K68" s="3"/>
      <c r="L68" s="3"/>
      <c r="M68" s="3"/>
      <c r="N68" s="3"/>
      <c r="O68" s="3"/>
      <c r="P68" s="109"/>
      <c r="Q68" s="3"/>
      <c r="R68" s="50"/>
    </row>
    <row r="69" spans="2:18" ht="189.75" customHeight="1" thickTop="1">
      <c r="B69" s="51">
        <v>1</v>
      </c>
      <c r="C69" s="37" t="s">
        <v>428</v>
      </c>
      <c r="D69" s="37" t="s">
        <v>254</v>
      </c>
      <c r="E69" s="104" t="s">
        <v>429</v>
      </c>
      <c r="F69" s="38">
        <v>0.5</v>
      </c>
      <c r="G69" s="38" t="s">
        <v>89</v>
      </c>
      <c r="H69" s="38" t="s">
        <v>103</v>
      </c>
      <c r="I69" s="38" t="s">
        <v>252</v>
      </c>
      <c r="J69" s="38" t="s">
        <v>106</v>
      </c>
      <c r="K69" s="39">
        <v>38772</v>
      </c>
      <c r="L69" s="39">
        <v>40656</v>
      </c>
      <c r="M69" s="40">
        <v>4890079863</v>
      </c>
      <c r="N69" s="40">
        <v>2445039931.5</v>
      </c>
      <c r="O69" s="113">
        <v>5993</v>
      </c>
      <c r="P69" s="311">
        <v>1688.3116883116884</v>
      </c>
      <c r="Q69" s="40" t="s">
        <v>103</v>
      </c>
      <c r="R69" s="52" t="s">
        <v>437</v>
      </c>
    </row>
    <row r="70" spans="2:18" ht="42" customHeight="1">
      <c r="B70" s="21">
        <v>2</v>
      </c>
      <c r="C70" s="15" t="s">
        <v>244</v>
      </c>
      <c r="D70" s="15" t="s">
        <v>260</v>
      </c>
      <c r="E70" s="76" t="s">
        <v>430</v>
      </c>
      <c r="F70" s="16">
        <v>0.65</v>
      </c>
      <c r="G70" s="16" t="s">
        <v>89</v>
      </c>
      <c r="H70" s="16" t="s">
        <v>103</v>
      </c>
      <c r="I70" s="16" t="s">
        <v>431</v>
      </c>
      <c r="J70" s="16" t="s">
        <v>106</v>
      </c>
      <c r="K70" s="18">
        <v>37838</v>
      </c>
      <c r="L70" s="18">
        <v>38612</v>
      </c>
      <c r="M70" s="19">
        <v>6190975758</v>
      </c>
      <c r="N70" s="19">
        <v>4024134242.7000003</v>
      </c>
      <c r="O70" s="115">
        <v>12121</v>
      </c>
      <c r="P70" s="312"/>
      <c r="Q70" s="19" t="s">
        <v>103</v>
      </c>
      <c r="R70" s="112"/>
    </row>
    <row r="71" spans="2:18" ht="48.75" customHeight="1">
      <c r="B71" s="21">
        <v>3</v>
      </c>
      <c r="C71" s="15" t="s">
        <v>263</v>
      </c>
      <c r="D71" s="15" t="s">
        <v>432</v>
      </c>
      <c r="E71" s="76" t="s">
        <v>433</v>
      </c>
      <c r="F71" s="16">
        <v>0.33329999999999999</v>
      </c>
      <c r="G71" s="16" t="s">
        <v>141</v>
      </c>
      <c r="H71" s="16" t="s">
        <v>103</v>
      </c>
      <c r="I71" s="15" t="s">
        <v>434</v>
      </c>
      <c r="J71" s="16" t="s">
        <v>106</v>
      </c>
      <c r="K71" s="18">
        <v>38488</v>
      </c>
      <c r="L71" s="18">
        <v>40212</v>
      </c>
      <c r="M71" s="19">
        <v>19348758441.898006</v>
      </c>
      <c r="N71" s="19">
        <v>6448941188.6846056</v>
      </c>
      <c r="O71" s="19">
        <v>16904</v>
      </c>
      <c r="P71" s="312"/>
      <c r="Q71" s="19" t="s">
        <v>103</v>
      </c>
      <c r="R71" s="53" t="s">
        <v>438</v>
      </c>
    </row>
    <row r="72" spans="2:18" ht="42" customHeight="1" thickBot="1">
      <c r="B72" s="23">
        <v>4</v>
      </c>
      <c r="C72" s="24" t="s">
        <v>263</v>
      </c>
      <c r="D72" s="24" t="s">
        <v>435</v>
      </c>
      <c r="E72" s="127" t="s">
        <v>436</v>
      </c>
      <c r="F72" s="25">
        <v>0.33329999999999999</v>
      </c>
      <c r="G72" s="25" t="s">
        <v>141</v>
      </c>
      <c r="H72" s="25" t="s">
        <v>103</v>
      </c>
      <c r="I72" s="25" t="s">
        <v>434</v>
      </c>
      <c r="J72" s="25" t="s">
        <v>106</v>
      </c>
      <c r="K72" s="26">
        <v>38548</v>
      </c>
      <c r="L72" s="26">
        <v>40695</v>
      </c>
      <c r="M72" s="27">
        <v>12550541861.474876</v>
      </c>
      <c r="N72" s="27">
        <v>4183095602.4295759</v>
      </c>
      <c r="O72" s="114">
        <v>10965</v>
      </c>
      <c r="P72" s="313"/>
      <c r="Q72" s="110" t="s">
        <v>103</v>
      </c>
      <c r="R72" s="111" t="s">
        <v>439</v>
      </c>
    </row>
    <row r="73" spans="2:18">
      <c r="B73" s="128"/>
      <c r="C73" s="4"/>
      <c r="D73" s="4"/>
      <c r="E73" s="4"/>
      <c r="F73" s="4"/>
      <c r="G73" s="4"/>
      <c r="H73" s="4"/>
      <c r="I73" s="4"/>
      <c r="J73" s="4"/>
      <c r="K73" s="4"/>
      <c r="L73" s="4"/>
      <c r="M73" s="4"/>
      <c r="N73" s="4"/>
      <c r="O73" s="4"/>
      <c r="P73" s="4"/>
      <c r="Q73" s="4"/>
      <c r="R73" s="129"/>
    </row>
    <row r="74" spans="2:18">
      <c r="B74" s="128"/>
      <c r="C74" s="4"/>
      <c r="D74" s="4"/>
      <c r="E74" s="4"/>
      <c r="F74" s="4"/>
      <c r="G74" s="4"/>
      <c r="H74" s="4"/>
      <c r="I74" s="4"/>
      <c r="J74" s="4"/>
      <c r="K74" s="4"/>
      <c r="L74" s="4"/>
      <c r="M74" s="4"/>
      <c r="N74" s="4"/>
      <c r="O74" s="4"/>
      <c r="P74" s="4"/>
      <c r="Q74" s="4"/>
      <c r="R74" s="129"/>
    </row>
    <row r="75" spans="2:18" ht="15.75" thickBot="1">
      <c r="B75" s="128"/>
      <c r="C75" s="4"/>
      <c r="D75" s="4"/>
      <c r="E75" s="4"/>
      <c r="F75" s="4"/>
      <c r="G75" s="4"/>
      <c r="H75" s="4"/>
      <c r="I75" s="4"/>
      <c r="J75" s="4"/>
      <c r="K75" s="4"/>
      <c r="L75" s="4"/>
      <c r="M75" s="4"/>
      <c r="N75" s="4"/>
      <c r="O75" s="130"/>
      <c r="P75" s="4"/>
      <c r="Q75" s="4"/>
      <c r="R75" s="129"/>
    </row>
    <row r="76" spans="2:18" ht="15.75" thickBot="1">
      <c r="B76" s="128"/>
      <c r="C76" s="4"/>
      <c r="D76" s="4"/>
      <c r="E76" s="116" t="s">
        <v>77</v>
      </c>
      <c r="F76" s="119">
        <v>4</v>
      </c>
      <c r="G76" s="4"/>
      <c r="H76" s="4"/>
      <c r="I76" s="4"/>
      <c r="J76" s="4"/>
      <c r="K76" s="4"/>
      <c r="L76" s="4"/>
      <c r="M76" s="4"/>
      <c r="N76" s="4"/>
      <c r="O76" s="4"/>
      <c r="P76" s="4"/>
      <c r="Q76" s="4"/>
      <c r="R76" s="129"/>
    </row>
    <row r="77" spans="2:18" ht="15.75" thickBot="1">
      <c r="B77" s="128"/>
      <c r="C77" s="4"/>
      <c r="D77" s="4"/>
      <c r="E77" s="103" t="s">
        <v>27</v>
      </c>
      <c r="F77" s="119">
        <v>900</v>
      </c>
      <c r="G77" s="4"/>
      <c r="H77" s="4"/>
      <c r="I77" s="4"/>
      <c r="J77" s="4"/>
      <c r="K77" s="4"/>
      <c r="L77" s="4"/>
      <c r="M77" s="4"/>
      <c r="N77" s="4"/>
      <c r="O77" s="4"/>
      <c r="P77" s="4"/>
      <c r="Q77" s="4"/>
      <c r="R77" s="129"/>
    </row>
    <row r="78" spans="2:18" ht="30.75" thickBot="1">
      <c r="B78" s="128"/>
      <c r="C78" s="4"/>
      <c r="D78" s="4"/>
      <c r="E78" s="118" t="s">
        <v>114</v>
      </c>
      <c r="F78" s="119" t="s">
        <v>103</v>
      </c>
      <c r="G78" s="4"/>
      <c r="H78" s="4"/>
      <c r="I78" s="4"/>
      <c r="J78" s="4"/>
      <c r="K78" s="4"/>
      <c r="L78" s="4"/>
      <c r="M78" s="4"/>
      <c r="N78" s="4"/>
      <c r="O78" s="4"/>
      <c r="P78" s="4"/>
      <c r="Q78" s="4"/>
      <c r="R78" s="129"/>
    </row>
    <row r="79" spans="2:18" ht="15.75" thickBot="1">
      <c r="B79" s="128"/>
      <c r="C79" s="4"/>
      <c r="D79" s="4"/>
      <c r="E79" s="71" t="s">
        <v>115</v>
      </c>
      <c r="F79" s="119" t="s">
        <v>103</v>
      </c>
      <c r="G79" s="4"/>
      <c r="H79" s="4"/>
      <c r="I79" s="4"/>
      <c r="J79" s="4"/>
      <c r="K79" s="4"/>
      <c r="L79" s="4"/>
      <c r="M79" s="4"/>
      <c r="N79" s="4"/>
      <c r="O79" s="4"/>
      <c r="P79" s="4"/>
      <c r="Q79" s="4"/>
      <c r="R79" s="129"/>
    </row>
    <row r="80" spans="2:18" ht="15.75" thickBot="1">
      <c r="B80" s="128"/>
      <c r="C80" s="4"/>
      <c r="D80" s="4"/>
      <c r="E80" s="117" t="s">
        <v>116</v>
      </c>
      <c r="F80" s="119">
        <v>0</v>
      </c>
      <c r="G80" s="4"/>
      <c r="H80" s="4"/>
      <c r="I80" s="4"/>
      <c r="J80" s="4"/>
      <c r="K80" s="4"/>
      <c r="L80" s="4"/>
      <c r="M80" s="4"/>
      <c r="N80" s="4"/>
      <c r="O80" s="4"/>
      <c r="P80" s="4"/>
      <c r="Q80" s="4"/>
      <c r="R80" s="129"/>
    </row>
    <row r="81" spans="2:18">
      <c r="B81" s="128"/>
      <c r="C81" s="4"/>
      <c r="D81" s="4"/>
      <c r="E81" s="4"/>
      <c r="F81" s="4"/>
      <c r="G81" s="4"/>
      <c r="H81" s="4"/>
      <c r="I81" s="4"/>
      <c r="J81" s="4"/>
      <c r="K81" s="4"/>
      <c r="L81" s="4"/>
      <c r="M81" s="4"/>
      <c r="N81" s="4"/>
      <c r="O81" s="4"/>
      <c r="P81" s="4"/>
      <c r="Q81" s="4"/>
      <c r="R81" s="129"/>
    </row>
    <row r="82" spans="2:18">
      <c r="B82" s="128"/>
      <c r="C82" s="4"/>
      <c r="D82" s="4"/>
      <c r="E82" s="4"/>
      <c r="F82" s="4"/>
      <c r="G82" s="4"/>
      <c r="H82" s="4"/>
      <c r="I82" s="4"/>
      <c r="J82" s="4"/>
      <c r="K82" s="4"/>
      <c r="L82" s="4"/>
      <c r="M82" s="4"/>
      <c r="N82" s="4"/>
      <c r="O82" s="4"/>
      <c r="P82" s="4"/>
      <c r="Q82" s="4"/>
      <c r="R82" s="129"/>
    </row>
    <row r="83" spans="2:18" ht="16.5" customHeight="1" thickBot="1">
      <c r="B83" s="117"/>
      <c r="C83" s="131"/>
      <c r="D83" s="131"/>
      <c r="E83" s="131"/>
      <c r="F83" s="131"/>
      <c r="G83" s="131"/>
      <c r="H83" s="131"/>
      <c r="I83" s="131"/>
      <c r="J83" s="131"/>
      <c r="K83" s="131"/>
      <c r="L83" s="131"/>
      <c r="M83" s="131"/>
      <c r="N83" s="131"/>
      <c r="O83" s="131"/>
      <c r="P83" s="131"/>
      <c r="Q83" s="131"/>
      <c r="R83" s="132"/>
    </row>
    <row r="84" spans="2:18" ht="15.75" thickBot="1"/>
    <row r="85" spans="2:18" s="215" customFormat="1">
      <c r="B85" s="216" t="s">
        <v>19</v>
      </c>
      <c r="C85" s="217"/>
      <c r="D85" s="217"/>
      <c r="E85" s="218">
        <v>5</v>
      </c>
      <c r="F85" s="217" t="s">
        <v>47</v>
      </c>
      <c r="G85" s="217"/>
      <c r="H85" s="217"/>
      <c r="I85" s="217"/>
      <c r="J85" s="217"/>
      <c r="K85" s="217"/>
      <c r="L85" s="217"/>
      <c r="M85" s="217"/>
      <c r="N85" s="217"/>
      <c r="O85" s="217"/>
      <c r="P85" s="217"/>
      <c r="Q85" s="217"/>
      <c r="R85" s="219"/>
    </row>
    <row r="86" spans="2:18" s="44" customFormat="1" ht="90">
      <c r="B86" s="47" t="s">
        <v>20</v>
      </c>
      <c r="C86" s="45" t="s">
        <v>21</v>
      </c>
      <c r="D86" s="45" t="s">
        <v>28</v>
      </c>
      <c r="E86" s="46" t="s">
        <v>12</v>
      </c>
      <c r="F86" s="45" t="s">
        <v>26</v>
      </c>
      <c r="G86" s="45" t="s">
        <v>22</v>
      </c>
      <c r="H86" s="45" t="s">
        <v>23</v>
      </c>
      <c r="I86" s="45" t="s">
        <v>24</v>
      </c>
      <c r="J86" s="45" t="s">
        <v>102</v>
      </c>
      <c r="K86" s="45" t="s">
        <v>117</v>
      </c>
      <c r="L86" s="45" t="s">
        <v>8</v>
      </c>
      <c r="M86" s="45" t="s">
        <v>194</v>
      </c>
      <c r="N86" s="45" t="s">
        <v>195</v>
      </c>
      <c r="O86" s="45" t="s">
        <v>109</v>
      </c>
      <c r="P86" s="45" t="s">
        <v>108</v>
      </c>
      <c r="Q86" s="45" t="s">
        <v>25</v>
      </c>
      <c r="R86" s="48" t="s">
        <v>11</v>
      </c>
    </row>
    <row r="87" spans="2:18" ht="15.75" thickBot="1">
      <c r="B87" s="49" t="s">
        <v>30</v>
      </c>
      <c r="C87" s="3"/>
      <c r="D87" s="3"/>
      <c r="E87" s="4"/>
      <c r="F87" s="4"/>
      <c r="G87" s="3"/>
      <c r="H87" s="3"/>
      <c r="I87" s="3"/>
      <c r="J87" s="3"/>
      <c r="K87" s="3"/>
      <c r="L87" s="3"/>
      <c r="M87" s="3"/>
      <c r="N87" s="3"/>
      <c r="O87" s="3"/>
      <c r="P87" s="109"/>
      <c r="Q87" s="3"/>
      <c r="R87" s="50"/>
    </row>
    <row r="88" spans="2:18" ht="45.75" thickTop="1">
      <c r="B88" s="51">
        <v>1</v>
      </c>
      <c r="C88" s="37" t="s">
        <v>155</v>
      </c>
      <c r="D88" s="37" t="s">
        <v>120</v>
      </c>
      <c r="E88" s="104" t="s">
        <v>154</v>
      </c>
      <c r="F88" s="38">
        <v>1</v>
      </c>
      <c r="G88" s="38" t="s">
        <v>141</v>
      </c>
      <c r="H88" s="38" t="s">
        <v>103</v>
      </c>
      <c r="I88" s="37" t="s">
        <v>156</v>
      </c>
      <c r="J88" s="38" t="s">
        <v>106</v>
      </c>
      <c r="K88" s="39">
        <v>38066</v>
      </c>
      <c r="L88" s="39">
        <v>39436</v>
      </c>
      <c r="M88" s="40">
        <v>3120768151.0231442</v>
      </c>
      <c r="N88" s="40">
        <v>3120768151.0231442</v>
      </c>
      <c r="O88" s="40">
        <v>8717</v>
      </c>
      <c r="P88" s="311">
        <v>1688.3116883116884</v>
      </c>
      <c r="Q88" s="40" t="s">
        <v>103</v>
      </c>
      <c r="R88" s="135" t="s">
        <v>157</v>
      </c>
    </row>
    <row r="89" spans="2:18" ht="67.5">
      <c r="B89" s="21">
        <v>2</v>
      </c>
      <c r="C89" s="15" t="s">
        <v>97</v>
      </c>
      <c r="D89" s="15" t="s">
        <v>149</v>
      </c>
      <c r="E89" s="76" t="s">
        <v>150</v>
      </c>
      <c r="F89" s="16">
        <v>0.4</v>
      </c>
      <c r="G89" s="16" t="s">
        <v>89</v>
      </c>
      <c r="H89" s="16" t="s">
        <v>103</v>
      </c>
      <c r="I89" s="16" t="s">
        <v>48</v>
      </c>
      <c r="J89" s="16" t="s">
        <v>106</v>
      </c>
      <c r="K89" s="18">
        <v>40567</v>
      </c>
      <c r="L89" s="18">
        <v>42894</v>
      </c>
      <c r="M89" s="19">
        <v>28597786771</v>
      </c>
      <c r="N89" s="19">
        <v>11439114708.400002</v>
      </c>
      <c r="O89" s="19">
        <v>21358</v>
      </c>
      <c r="P89" s="312"/>
      <c r="Q89" s="19" t="s">
        <v>103</v>
      </c>
      <c r="R89" s="136" t="s">
        <v>158</v>
      </c>
    </row>
    <row r="90" spans="2:18" ht="38.25" customHeight="1">
      <c r="B90" s="21">
        <v>3</v>
      </c>
      <c r="C90" s="15" t="s">
        <v>123</v>
      </c>
      <c r="D90" s="15" t="s">
        <v>160</v>
      </c>
      <c r="E90" s="76" t="s">
        <v>159</v>
      </c>
      <c r="F90" s="16">
        <v>0.7</v>
      </c>
      <c r="G90" s="16" t="s">
        <v>89</v>
      </c>
      <c r="H90" s="16" t="s">
        <v>103</v>
      </c>
      <c r="I90" s="15" t="s">
        <v>48</v>
      </c>
      <c r="J90" s="16" t="s">
        <v>106</v>
      </c>
      <c r="K90" s="18">
        <v>40931</v>
      </c>
      <c r="L90" s="18">
        <v>41477</v>
      </c>
      <c r="M90" s="19">
        <v>2658239884</v>
      </c>
      <c r="N90" s="19">
        <v>1860767918.8</v>
      </c>
      <c r="O90" s="19">
        <v>3284</v>
      </c>
      <c r="P90" s="312"/>
      <c r="Q90" s="19" t="s">
        <v>103</v>
      </c>
      <c r="R90" s="136" t="s">
        <v>161</v>
      </c>
    </row>
    <row r="91" spans="2:18" ht="57" thickBot="1">
      <c r="B91" s="23">
        <v>4</v>
      </c>
      <c r="C91" s="24" t="s">
        <v>162</v>
      </c>
      <c r="D91" s="24" t="s">
        <v>120</v>
      </c>
      <c r="E91" s="127" t="s">
        <v>163</v>
      </c>
      <c r="F91" s="25">
        <v>0.8</v>
      </c>
      <c r="G91" s="25" t="s">
        <v>141</v>
      </c>
      <c r="H91" s="25" t="s">
        <v>103</v>
      </c>
      <c r="I91" s="25" t="s">
        <v>156</v>
      </c>
      <c r="J91" s="25" t="s">
        <v>106</v>
      </c>
      <c r="K91" s="26">
        <v>38320</v>
      </c>
      <c r="L91" s="26">
        <v>39360</v>
      </c>
      <c r="M91" s="27">
        <v>1168612180.2297447</v>
      </c>
      <c r="N91" s="27">
        <v>934889744.18379581</v>
      </c>
      <c r="O91" s="27">
        <v>2611</v>
      </c>
      <c r="P91" s="313"/>
      <c r="Q91" s="110" t="s">
        <v>103</v>
      </c>
      <c r="R91" s="137" t="s">
        <v>164</v>
      </c>
    </row>
    <row r="92" spans="2:18">
      <c r="B92" s="128"/>
      <c r="C92" s="4"/>
      <c r="D92" s="4"/>
      <c r="E92" s="4"/>
      <c r="F92" s="4"/>
      <c r="G92" s="4"/>
      <c r="H92" s="4"/>
      <c r="I92" s="4"/>
      <c r="J92" s="4"/>
      <c r="K92" s="4"/>
      <c r="L92" s="4"/>
      <c r="M92" s="4"/>
      <c r="N92" s="4"/>
      <c r="O92" s="4"/>
      <c r="P92" s="4"/>
      <c r="Q92" s="4"/>
      <c r="R92" s="129"/>
    </row>
    <row r="93" spans="2:18">
      <c r="B93" s="128"/>
      <c r="C93" s="4"/>
      <c r="D93" s="4"/>
      <c r="E93" s="4"/>
      <c r="F93" s="4"/>
      <c r="G93" s="4"/>
      <c r="H93" s="4"/>
      <c r="I93" s="4"/>
      <c r="J93" s="4"/>
      <c r="K93" s="4"/>
      <c r="L93" s="4"/>
      <c r="M93" s="4"/>
      <c r="N93" s="4"/>
      <c r="O93" s="4"/>
      <c r="P93" s="4"/>
      <c r="Q93" s="4"/>
      <c r="R93" s="129"/>
    </row>
    <row r="94" spans="2:18" ht="15.75" thickBot="1">
      <c r="B94" s="128"/>
      <c r="C94" s="4"/>
      <c r="D94" s="4"/>
      <c r="E94" s="4"/>
      <c r="F94" s="4"/>
      <c r="G94" s="4"/>
      <c r="H94" s="4"/>
      <c r="I94" s="4"/>
      <c r="J94" s="4"/>
      <c r="K94" s="4"/>
      <c r="L94" s="4"/>
      <c r="M94" s="4"/>
      <c r="N94" s="4"/>
      <c r="O94" s="130"/>
      <c r="P94" s="4"/>
      <c r="Q94" s="4"/>
      <c r="R94" s="129"/>
    </row>
    <row r="95" spans="2:18" ht="15.75" thickBot="1">
      <c r="B95" s="128"/>
      <c r="C95" s="4"/>
      <c r="D95" s="4"/>
      <c r="E95" s="116" t="s">
        <v>77</v>
      </c>
      <c r="F95" s="119">
        <v>4</v>
      </c>
      <c r="G95" s="4"/>
      <c r="H95" s="4"/>
      <c r="I95" s="4"/>
      <c r="J95" s="4"/>
      <c r="K95" s="4"/>
      <c r="L95" s="4"/>
      <c r="M95" s="4"/>
      <c r="N95" s="4"/>
      <c r="O95" s="4"/>
      <c r="P95" s="4"/>
      <c r="Q95" s="4"/>
      <c r="R95" s="129"/>
    </row>
    <row r="96" spans="2:18" ht="15.75" thickBot="1">
      <c r="B96" s="128"/>
      <c r="C96" s="4"/>
      <c r="D96" s="4"/>
      <c r="E96" s="103" t="s">
        <v>27</v>
      </c>
      <c r="F96" s="119">
        <v>900</v>
      </c>
      <c r="G96" s="4"/>
      <c r="H96" s="4"/>
      <c r="I96" s="4"/>
      <c r="J96" s="4"/>
      <c r="K96" s="4"/>
      <c r="L96" s="4"/>
      <c r="M96" s="4"/>
      <c r="N96" s="4"/>
      <c r="O96" s="4"/>
      <c r="P96" s="4"/>
      <c r="Q96" s="4"/>
      <c r="R96" s="129"/>
    </row>
    <row r="97" spans="2:18" ht="30.75" thickBot="1">
      <c r="B97" s="128"/>
      <c r="C97" s="4"/>
      <c r="D97" s="4"/>
      <c r="E97" s="118" t="s">
        <v>114</v>
      </c>
      <c r="F97" s="119" t="s">
        <v>103</v>
      </c>
      <c r="G97" s="4"/>
      <c r="H97" s="4"/>
      <c r="I97" s="4"/>
      <c r="J97" s="4"/>
      <c r="K97" s="4"/>
      <c r="L97" s="4"/>
      <c r="M97" s="4"/>
      <c r="N97" s="4"/>
      <c r="O97" s="4"/>
      <c r="P97" s="4"/>
      <c r="Q97" s="4"/>
      <c r="R97" s="129"/>
    </row>
    <row r="98" spans="2:18" ht="15.75" thickBot="1">
      <c r="B98" s="128"/>
      <c r="C98" s="4"/>
      <c r="D98" s="4"/>
      <c r="E98" s="71" t="s">
        <v>115</v>
      </c>
      <c r="F98" s="119" t="s">
        <v>103</v>
      </c>
      <c r="G98" s="4"/>
      <c r="H98" s="4"/>
      <c r="I98" s="4"/>
      <c r="J98" s="4"/>
      <c r="K98" s="4"/>
      <c r="L98" s="4"/>
      <c r="M98" s="4"/>
      <c r="N98" s="4"/>
      <c r="O98" s="4"/>
      <c r="P98" s="4"/>
      <c r="Q98" s="4"/>
      <c r="R98" s="129"/>
    </row>
    <row r="99" spans="2:18" ht="15.75" thickBot="1">
      <c r="B99" s="128"/>
      <c r="C99" s="4"/>
      <c r="D99" s="4"/>
      <c r="E99" s="117" t="s">
        <v>116</v>
      </c>
      <c r="F99" s="119">
        <v>0</v>
      </c>
      <c r="G99" s="4"/>
      <c r="H99" s="4"/>
      <c r="I99" s="4"/>
      <c r="J99" s="4"/>
      <c r="K99" s="4"/>
      <c r="L99" s="4"/>
      <c r="M99" s="4"/>
      <c r="N99" s="4"/>
      <c r="O99" s="4"/>
      <c r="P99" s="4"/>
      <c r="Q99" s="4"/>
      <c r="R99" s="129"/>
    </row>
    <row r="100" spans="2:18">
      <c r="B100" s="128"/>
      <c r="C100" s="4"/>
      <c r="D100" s="4"/>
      <c r="E100" s="4"/>
      <c r="F100" s="4"/>
      <c r="G100" s="4"/>
      <c r="H100" s="4"/>
      <c r="I100" s="4"/>
      <c r="J100" s="4"/>
      <c r="K100" s="4"/>
      <c r="L100" s="4"/>
      <c r="M100" s="4"/>
      <c r="N100" s="4"/>
      <c r="O100" s="4"/>
      <c r="P100" s="4"/>
      <c r="Q100" s="4"/>
      <c r="R100" s="129"/>
    </row>
    <row r="101" spans="2:18" ht="15.75" thickBot="1">
      <c r="B101" s="117"/>
      <c r="C101" s="131"/>
      <c r="D101" s="131"/>
      <c r="E101" s="131"/>
      <c r="F101" s="131"/>
      <c r="G101" s="131"/>
      <c r="H101" s="131"/>
      <c r="I101" s="131"/>
      <c r="J101" s="131"/>
      <c r="K101" s="131"/>
      <c r="L101" s="131"/>
      <c r="M101" s="131"/>
      <c r="N101" s="131"/>
      <c r="O101" s="131"/>
      <c r="P101" s="131"/>
      <c r="Q101" s="131"/>
      <c r="R101" s="132"/>
    </row>
    <row r="102" spans="2:18" ht="15.75" thickBot="1"/>
    <row r="103" spans="2:18" s="215" customFormat="1">
      <c r="B103" s="216" t="s">
        <v>19</v>
      </c>
      <c r="C103" s="217"/>
      <c r="D103" s="217"/>
      <c r="E103" s="218">
        <v>6</v>
      </c>
      <c r="F103" s="217" t="s">
        <v>50</v>
      </c>
      <c r="G103" s="217"/>
      <c r="H103" s="217"/>
      <c r="I103" s="217"/>
      <c r="J103" s="217"/>
      <c r="K103" s="217"/>
      <c r="L103" s="217"/>
      <c r="M103" s="217"/>
      <c r="N103" s="217"/>
      <c r="O103" s="217"/>
      <c r="P103" s="217"/>
      <c r="Q103" s="217"/>
      <c r="R103" s="219"/>
    </row>
    <row r="104" spans="2:18" s="44" customFormat="1" ht="90">
      <c r="B104" s="47" t="s">
        <v>20</v>
      </c>
      <c r="C104" s="45" t="s">
        <v>21</v>
      </c>
      <c r="D104" s="45" t="s">
        <v>28</v>
      </c>
      <c r="E104" s="46" t="s">
        <v>12</v>
      </c>
      <c r="F104" s="45" t="s">
        <v>26</v>
      </c>
      <c r="G104" s="45" t="s">
        <v>22</v>
      </c>
      <c r="H104" s="45" t="s">
        <v>23</v>
      </c>
      <c r="I104" s="45" t="s">
        <v>24</v>
      </c>
      <c r="J104" s="45" t="s">
        <v>102</v>
      </c>
      <c r="K104" s="45" t="s">
        <v>117</v>
      </c>
      <c r="L104" s="45" t="s">
        <v>8</v>
      </c>
      <c r="M104" s="45" t="s">
        <v>194</v>
      </c>
      <c r="N104" s="45" t="s">
        <v>195</v>
      </c>
      <c r="O104" s="45" t="s">
        <v>109</v>
      </c>
      <c r="P104" s="45" t="s">
        <v>108</v>
      </c>
      <c r="Q104" s="45" t="s">
        <v>25</v>
      </c>
      <c r="R104" s="48" t="s">
        <v>11</v>
      </c>
    </row>
    <row r="105" spans="2:18" ht="15.75" thickBot="1">
      <c r="B105" s="49" t="s">
        <v>30</v>
      </c>
      <c r="C105" s="3"/>
      <c r="D105" s="3"/>
      <c r="E105" s="4"/>
      <c r="F105" s="4"/>
      <c r="G105" s="3"/>
      <c r="H105" s="3"/>
      <c r="I105" s="3"/>
      <c r="J105" s="3"/>
      <c r="K105" s="3"/>
      <c r="L105" s="3"/>
      <c r="M105" s="3"/>
      <c r="N105" s="3"/>
      <c r="O105" s="3"/>
      <c r="P105" s="109"/>
      <c r="Q105" s="3"/>
      <c r="R105" s="50"/>
    </row>
    <row r="106" spans="2:18" ht="77.25" customHeight="1" thickTop="1">
      <c r="B106" s="51">
        <v>1</v>
      </c>
      <c r="C106" s="37" t="s">
        <v>189</v>
      </c>
      <c r="D106" s="104" t="s">
        <v>188</v>
      </c>
      <c r="E106" s="104" t="s">
        <v>167</v>
      </c>
      <c r="F106" s="38">
        <v>1</v>
      </c>
      <c r="G106" s="38" t="s">
        <v>89</v>
      </c>
      <c r="H106" s="38" t="s">
        <v>103</v>
      </c>
      <c r="I106" s="37" t="s">
        <v>190</v>
      </c>
      <c r="J106" s="38" t="s">
        <v>106</v>
      </c>
      <c r="K106" s="39">
        <v>39473</v>
      </c>
      <c r="L106" s="39" t="s">
        <v>210</v>
      </c>
      <c r="M106" s="40">
        <v>15239096240</v>
      </c>
      <c r="N106" s="40">
        <v>15239096240</v>
      </c>
      <c r="O106" s="113">
        <v>33021</v>
      </c>
      <c r="P106" s="311">
        <v>1688.3116883116884</v>
      </c>
      <c r="Q106" s="40" t="s">
        <v>103</v>
      </c>
      <c r="R106" s="135" t="s">
        <v>199</v>
      </c>
    </row>
    <row r="107" spans="2:18" ht="72" customHeight="1">
      <c r="B107" s="21">
        <v>2</v>
      </c>
      <c r="C107" s="15" t="s">
        <v>192</v>
      </c>
      <c r="D107" s="15" t="s">
        <v>191</v>
      </c>
      <c r="E107" s="76" t="s">
        <v>198</v>
      </c>
      <c r="F107" s="16">
        <v>0.5</v>
      </c>
      <c r="G107" s="16" t="s">
        <v>89</v>
      </c>
      <c r="H107" s="16" t="s">
        <v>103</v>
      </c>
      <c r="I107" s="31" t="s">
        <v>193</v>
      </c>
      <c r="J107" s="16" t="s">
        <v>106</v>
      </c>
      <c r="K107" s="18">
        <v>40331</v>
      </c>
      <c r="L107" s="18">
        <v>41215</v>
      </c>
      <c r="M107" s="19">
        <v>4264498373</v>
      </c>
      <c r="N107" s="19">
        <v>2132249186.5</v>
      </c>
      <c r="O107" s="141">
        <v>4140</v>
      </c>
      <c r="P107" s="312"/>
      <c r="Q107" s="19" t="s">
        <v>103</v>
      </c>
      <c r="R107" s="136" t="s">
        <v>525</v>
      </c>
    </row>
    <row r="108" spans="2:18" ht="65.25" customHeight="1">
      <c r="B108" s="21">
        <v>3</v>
      </c>
      <c r="C108" s="15" t="s">
        <v>192</v>
      </c>
      <c r="D108" s="15" t="s">
        <v>196</v>
      </c>
      <c r="E108" s="76" t="s">
        <v>174</v>
      </c>
      <c r="F108" s="16">
        <v>1</v>
      </c>
      <c r="G108" s="16" t="s">
        <v>89</v>
      </c>
      <c r="H108" s="16" t="s">
        <v>103</v>
      </c>
      <c r="I108" s="15" t="s">
        <v>193</v>
      </c>
      <c r="J108" s="16" t="s">
        <v>106</v>
      </c>
      <c r="K108" s="18">
        <v>39021</v>
      </c>
      <c r="L108" s="18">
        <v>40208</v>
      </c>
      <c r="M108" s="19">
        <v>5107772400</v>
      </c>
      <c r="N108" s="19">
        <v>5107772400</v>
      </c>
      <c r="O108" s="141">
        <v>12519</v>
      </c>
      <c r="P108" s="312"/>
      <c r="Q108" s="19" t="s">
        <v>103</v>
      </c>
      <c r="R108" s="136" t="s">
        <v>524</v>
      </c>
    </row>
    <row r="109" spans="2:18" ht="269.25" customHeight="1" thickBot="1">
      <c r="B109" s="23">
        <v>4</v>
      </c>
      <c r="C109" s="24" t="s">
        <v>192</v>
      </c>
      <c r="D109" s="24" t="s">
        <v>197</v>
      </c>
      <c r="E109" s="127" t="s">
        <v>176</v>
      </c>
      <c r="F109" s="25">
        <v>0.6</v>
      </c>
      <c r="G109" s="25" t="s">
        <v>89</v>
      </c>
      <c r="H109" s="25" t="s">
        <v>103</v>
      </c>
      <c r="I109" s="25" t="s">
        <v>193</v>
      </c>
      <c r="J109" s="25" t="s">
        <v>106</v>
      </c>
      <c r="K109" s="26">
        <v>39351</v>
      </c>
      <c r="L109" s="26">
        <v>40051</v>
      </c>
      <c r="M109" s="27">
        <v>1996592848</v>
      </c>
      <c r="N109" s="27">
        <v>1197955708.8</v>
      </c>
      <c r="O109" s="142">
        <v>2762</v>
      </c>
      <c r="P109" s="313"/>
      <c r="Q109" s="110" t="s">
        <v>103</v>
      </c>
      <c r="R109" s="137" t="s">
        <v>526</v>
      </c>
    </row>
    <row r="110" spans="2:18">
      <c r="B110" s="128"/>
      <c r="C110" s="4"/>
      <c r="D110" s="4"/>
      <c r="E110" s="4"/>
      <c r="F110" s="4"/>
      <c r="G110" s="4"/>
      <c r="H110" s="4"/>
      <c r="I110" s="4"/>
      <c r="J110" s="4"/>
      <c r="K110" s="4"/>
      <c r="L110" s="4"/>
      <c r="M110" s="4"/>
      <c r="N110" s="4"/>
      <c r="O110" s="4"/>
      <c r="P110" s="4"/>
      <c r="Q110" s="4"/>
      <c r="R110" s="129"/>
    </row>
    <row r="111" spans="2:18">
      <c r="B111" s="128"/>
      <c r="C111" s="4"/>
      <c r="D111" s="4"/>
      <c r="E111" s="4"/>
      <c r="F111" s="4"/>
      <c r="G111" s="4"/>
      <c r="H111" s="4"/>
      <c r="I111" s="4"/>
      <c r="J111" s="4"/>
      <c r="K111" s="4"/>
      <c r="L111" s="4"/>
      <c r="M111" s="4"/>
      <c r="N111" s="4"/>
      <c r="O111" s="4"/>
      <c r="P111" s="4"/>
      <c r="Q111" s="4"/>
      <c r="R111" s="129"/>
    </row>
    <row r="112" spans="2:18" ht="15.75" thickBot="1">
      <c r="B112" s="128"/>
      <c r="C112" s="4"/>
      <c r="D112" s="4"/>
      <c r="E112" s="4"/>
      <c r="F112" s="4"/>
      <c r="G112" s="4"/>
      <c r="H112" s="4"/>
      <c r="I112" s="4"/>
      <c r="J112" s="4"/>
      <c r="K112" s="4"/>
      <c r="L112" s="4"/>
      <c r="M112" s="4"/>
      <c r="N112" s="4"/>
      <c r="O112" s="130"/>
      <c r="P112" s="4"/>
      <c r="Q112" s="4"/>
      <c r="R112" s="129"/>
    </row>
    <row r="113" spans="2:18" ht="15.75" thickBot="1">
      <c r="B113" s="128"/>
      <c r="C113" s="4"/>
      <c r="D113" s="4"/>
      <c r="E113" s="116" t="s">
        <v>77</v>
      </c>
      <c r="F113" s="119">
        <v>4</v>
      </c>
      <c r="G113" s="4"/>
      <c r="H113" s="4"/>
      <c r="I113" s="4"/>
      <c r="J113" s="4"/>
      <c r="K113" s="4"/>
      <c r="L113" s="4"/>
      <c r="M113" s="4"/>
      <c r="N113" s="4"/>
      <c r="O113" s="4"/>
      <c r="P113" s="4"/>
      <c r="Q113" s="4"/>
      <c r="R113" s="129"/>
    </row>
    <row r="114" spans="2:18" ht="15.75" thickBot="1">
      <c r="B114" s="128"/>
      <c r="C114" s="4"/>
      <c r="D114" s="4"/>
      <c r="E114" s="103" t="s">
        <v>27</v>
      </c>
      <c r="F114" s="119">
        <v>900</v>
      </c>
      <c r="G114" s="4"/>
      <c r="H114" s="4"/>
      <c r="I114" s="4"/>
      <c r="J114" s="4"/>
      <c r="K114" s="4"/>
      <c r="L114" s="4"/>
      <c r="M114" s="4"/>
      <c r="N114" s="4"/>
      <c r="O114" s="4"/>
      <c r="P114" s="4"/>
      <c r="Q114" s="4"/>
      <c r="R114" s="129"/>
    </row>
    <row r="115" spans="2:18" ht="30.75" thickBot="1">
      <c r="B115" s="128"/>
      <c r="C115" s="4"/>
      <c r="D115" s="4"/>
      <c r="E115" s="118" t="s">
        <v>114</v>
      </c>
      <c r="F115" s="119" t="s">
        <v>103</v>
      </c>
      <c r="G115" s="4"/>
      <c r="H115" s="4"/>
      <c r="I115" s="4"/>
      <c r="J115" s="4"/>
      <c r="K115" s="4"/>
      <c r="L115" s="4"/>
      <c r="M115" s="4"/>
      <c r="N115" s="4"/>
      <c r="O115" s="4"/>
      <c r="P115" s="4"/>
      <c r="Q115" s="4"/>
      <c r="R115" s="129"/>
    </row>
    <row r="116" spans="2:18" ht="15.75" thickBot="1">
      <c r="B116" s="128"/>
      <c r="C116" s="4"/>
      <c r="D116" s="4"/>
      <c r="E116" s="71" t="s">
        <v>115</v>
      </c>
      <c r="F116" s="119" t="s">
        <v>103</v>
      </c>
      <c r="G116" s="4"/>
      <c r="H116" s="4"/>
      <c r="I116" s="4"/>
      <c r="J116" s="4"/>
      <c r="K116" s="4"/>
      <c r="L116" s="4"/>
      <c r="M116" s="4"/>
      <c r="N116" s="4"/>
      <c r="O116" s="4"/>
      <c r="P116" s="4"/>
      <c r="Q116" s="4"/>
      <c r="R116" s="129"/>
    </row>
    <row r="117" spans="2:18" ht="15.75" thickBot="1">
      <c r="B117" s="128"/>
      <c r="C117" s="4"/>
      <c r="D117" s="4"/>
      <c r="E117" s="117" t="s">
        <v>116</v>
      </c>
      <c r="F117" s="119">
        <v>0</v>
      </c>
      <c r="G117" s="4"/>
      <c r="H117" s="4"/>
      <c r="I117" s="4"/>
      <c r="J117" s="4"/>
      <c r="K117" s="4"/>
      <c r="L117" s="4"/>
      <c r="M117" s="4"/>
      <c r="N117" s="4"/>
      <c r="O117" s="4"/>
      <c r="P117" s="4"/>
      <c r="Q117" s="4"/>
      <c r="R117" s="129"/>
    </row>
    <row r="118" spans="2:18">
      <c r="B118" s="128"/>
      <c r="C118" s="4"/>
      <c r="D118" s="4"/>
      <c r="E118" s="4"/>
      <c r="F118" s="4"/>
      <c r="G118" s="4"/>
      <c r="H118" s="4"/>
      <c r="I118" s="4"/>
      <c r="J118" s="4"/>
      <c r="K118" s="4"/>
      <c r="L118" s="4"/>
      <c r="M118" s="4"/>
      <c r="N118" s="4"/>
      <c r="O118" s="4"/>
      <c r="P118" s="4"/>
      <c r="Q118" s="4"/>
      <c r="R118" s="129"/>
    </row>
    <row r="119" spans="2:18" ht="15.75" thickBot="1">
      <c r="B119" s="117"/>
      <c r="C119" s="131"/>
      <c r="D119" s="131"/>
      <c r="E119" s="131"/>
      <c r="F119" s="131"/>
      <c r="G119" s="131"/>
      <c r="H119" s="131"/>
      <c r="I119" s="131"/>
      <c r="J119" s="131"/>
      <c r="K119" s="131"/>
      <c r="L119" s="131"/>
      <c r="M119" s="131"/>
      <c r="N119" s="131"/>
      <c r="O119" s="131"/>
      <c r="P119" s="131"/>
      <c r="Q119" s="131"/>
      <c r="R119" s="132"/>
    </row>
    <row r="120" spans="2:18" ht="15.75" thickBot="1"/>
    <row r="121" spans="2:18">
      <c r="B121" s="183" t="s">
        <v>19</v>
      </c>
      <c r="C121" s="184"/>
      <c r="D121" s="184"/>
      <c r="E121" s="185">
        <v>7</v>
      </c>
      <c r="F121" s="184" t="s">
        <v>52</v>
      </c>
      <c r="G121" s="184"/>
      <c r="H121" s="184"/>
      <c r="I121" s="184"/>
      <c r="J121" s="184"/>
      <c r="K121" s="184"/>
      <c r="L121" s="184"/>
      <c r="M121" s="184"/>
      <c r="N121" s="184"/>
      <c r="O121" s="184"/>
      <c r="P121" s="184"/>
      <c r="Q121" s="184"/>
      <c r="R121" s="186"/>
    </row>
    <row r="122" spans="2:18" s="44" customFormat="1" ht="90">
      <c r="B122" s="47" t="s">
        <v>20</v>
      </c>
      <c r="C122" s="45" t="s">
        <v>21</v>
      </c>
      <c r="D122" s="45" t="s">
        <v>28</v>
      </c>
      <c r="E122" s="46" t="s">
        <v>12</v>
      </c>
      <c r="F122" s="45" t="s">
        <v>26</v>
      </c>
      <c r="G122" s="45" t="s">
        <v>22</v>
      </c>
      <c r="H122" s="45" t="s">
        <v>23</v>
      </c>
      <c r="I122" s="45" t="s">
        <v>24</v>
      </c>
      <c r="J122" s="45" t="s">
        <v>102</v>
      </c>
      <c r="K122" s="45" t="s">
        <v>117</v>
      </c>
      <c r="L122" s="45" t="s">
        <v>8</v>
      </c>
      <c r="M122" s="45" t="s">
        <v>194</v>
      </c>
      <c r="N122" s="45" t="s">
        <v>195</v>
      </c>
      <c r="O122" s="45" t="s">
        <v>109</v>
      </c>
      <c r="P122" s="45" t="s">
        <v>108</v>
      </c>
      <c r="Q122" s="45" t="s">
        <v>25</v>
      </c>
      <c r="R122" s="48" t="s">
        <v>11</v>
      </c>
    </row>
    <row r="123" spans="2:18" ht="15.75" thickBot="1">
      <c r="B123" s="49" t="s">
        <v>30</v>
      </c>
      <c r="C123" s="3"/>
      <c r="D123" s="3"/>
      <c r="E123" s="4"/>
      <c r="F123" s="4"/>
      <c r="G123" s="3"/>
      <c r="H123" s="3"/>
      <c r="I123" s="3"/>
      <c r="J123" s="3"/>
      <c r="K123" s="3"/>
      <c r="L123" s="3"/>
      <c r="M123" s="3"/>
      <c r="N123" s="3"/>
      <c r="O123" s="3"/>
      <c r="P123" s="109"/>
      <c r="Q123" s="3"/>
      <c r="R123" s="50"/>
    </row>
    <row r="124" spans="2:18" ht="34.5" thickTop="1">
      <c r="B124" s="51">
        <v>1</v>
      </c>
      <c r="C124" s="37" t="s">
        <v>97</v>
      </c>
      <c r="D124" s="37" t="s">
        <v>144</v>
      </c>
      <c r="E124" s="104" t="s">
        <v>440</v>
      </c>
      <c r="F124" s="38">
        <v>0.25</v>
      </c>
      <c r="G124" s="38" t="s">
        <v>89</v>
      </c>
      <c r="H124" s="38" t="s">
        <v>103</v>
      </c>
      <c r="I124" s="38" t="s">
        <v>53</v>
      </c>
      <c r="J124" s="38" t="s">
        <v>106</v>
      </c>
      <c r="K124" s="39">
        <v>39521</v>
      </c>
      <c r="L124" s="39">
        <v>40999</v>
      </c>
      <c r="M124" s="40">
        <v>7395957190</v>
      </c>
      <c r="N124" s="40">
        <v>1848989297.5</v>
      </c>
      <c r="O124" s="113">
        <v>4006</v>
      </c>
      <c r="P124" s="311">
        <v>1688.3116883116884</v>
      </c>
      <c r="Q124" s="40" t="s">
        <v>103</v>
      </c>
      <c r="R124" s="52" t="s">
        <v>457</v>
      </c>
    </row>
    <row r="125" spans="2:18" ht="45">
      <c r="B125" s="21">
        <v>2</v>
      </c>
      <c r="C125" s="15" t="s">
        <v>441</v>
      </c>
      <c r="D125" s="15" t="s">
        <v>442</v>
      </c>
      <c r="E125" s="76" t="s">
        <v>443</v>
      </c>
      <c r="F125" s="16">
        <v>1</v>
      </c>
      <c r="G125" s="16" t="s">
        <v>89</v>
      </c>
      <c r="H125" s="16" t="s">
        <v>103</v>
      </c>
      <c r="I125" s="16" t="s">
        <v>53</v>
      </c>
      <c r="J125" s="16" t="s">
        <v>106</v>
      </c>
      <c r="K125" s="18">
        <v>41232</v>
      </c>
      <c r="L125" s="18">
        <v>41689</v>
      </c>
      <c r="M125" s="19">
        <v>1161634904</v>
      </c>
      <c r="N125" s="19">
        <v>1161634904</v>
      </c>
      <c r="O125" s="115">
        <v>2050</v>
      </c>
      <c r="P125" s="312"/>
      <c r="Q125" s="19" t="s">
        <v>103</v>
      </c>
      <c r="R125" s="112" t="s">
        <v>458</v>
      </c>
    </row>
    <row r="126" spans="2:18" ht="33.75">
      <c r="B126" s="21">
        <v>3</v>
      </c>
      <c r="C126" s="15" t="s">
        <v>123</v>
      </c>
      <c r="D126" s="15" t="s">
        <v>281</v>
      </c>
      <c r="E126" s="76" t="s">
        <v>282</v>
      </c>
      <c r="F126" s="16">
        <v>0.4</v>
      </c>
      <c r="G126" s="16" t="s">
        <v>89</v>
      </c>
      <c r="H126" s="16" t="s">
        <v>103</v>
      </c>
      <c r="I126" s="15" t="s">
        <v>283</v>
      </c>
      <c r="J126" s="16" t="s">
        <v>106</v>
      </c>
      <c r="K126" s="18">
        <v>35859</v>
      </c>
      <c r="L126" s="18">
        <v>36345</v>
      </c>
      <c r="M126" s="19">
        <v>1881895787</v>
      </c>
      <c r="N126" s="19">
        <v>752758314.80000007</v>
      </c>
      <c r="O126" s="19">
        <v>3693</v>
      </c>
      <c r="P126" s="312"/>
      <c r="Q126" s="19" t="s">
        <v>103</v>
      </c>
      <c r="R126" s="53" t="s">
        <v>459</v>
      </c>
    </row>
    <row r="127" spans="2:18" ht="23.25" thickBot="1">
      <c r="B127" s="23">
        <v>4</v>
      </c>
      <c r="C127" s="24" t="s">
        <v>284</v>
      </c>
      <c r="D127" s="24" t="s">
        <v>285</v>
      </c>
      <c r="E127" s="127" t="s">
        <v>286</v>
      </c>
      <c r="F127" s="25">
        <v>0.5</v>
      </c>
      <c r="G127" s="25" t="s">
        <v>89</v>
      </c>
      <c r="H127" s="25" t="s">
        <v>103</v>
      </c>
      <c r="I127" s="25" t="s">
        <v>283</v>
      </c>
      <c r="J127" s="25" t="s">
        <v>106</v>
      </c>
      <c r="K127" s="26">
        <v>37271</v>
      </c>
      <c r="L127" s="26">
        <v>38507</v>
      </c>
      <c r="M127" s="27">
        <v>2372844012.1999998</v>
      </c>
      <c r="N127" s="27">
        <v>1186422006.0999999</v>
      </c>
      <c r="O127" s="114">
        <v>3840</v>
      </c>
      <c r="P127" s="313"/>
      <c r="Q127" s="110" t="s">
        <v>103</v>
      </c>
      <c r="R127" s="111" t="s">
        <v>460</v>
      </c>
    </row>
    <row r="128" spans="2:18">
      <c r="B128" s="128"/>
      <c r="C128" s="4"/>
      <c r="D128" s="4"/>
      <c r="E128" s="4"/>
      <c r="F128" s="4"/>
      <c r="G128" s="4"/>
      <c r="H128" s="4"/>
      <c r="I128" s="4"/>
      <c r="J128" s="4"/>
      <c r="K128" s="4"/>
      <c r="L128" s="4"/>
      <c r="M128" s="4"/>
      <c r="N128" s="4"/>
      <c r="O128" s="4"/>
      <c r="P128" s="4"/>
      <c r="Q128" s="4"/>
      <c r="R128" s="129"/>
    </row>
    <row r="129" spans="2:18">
      <c r="B129" s="128"/>
      <c r="C129" s="4"/>
      <c r="D129" s="4"/>
      <c r="E129" s="4"/>
      <c r="F129" s="4"/>
      <c r="G129" s="4"/>
      <c r="H129" s="4"/>
      <c r="I129" s="4"/>
      <c r="J129" s="4"/>
      <c r="K129" s="4"/>
      <c r="L129" s="4"/>
      <c r="M129" s="4"/>
      <c r="N129" s="4"/>
      <c r="O129" s="4"/>
      <c r="P129" s="4"/>
      <c r="Q129" s="4"/>
      <c r="R129" s="129"/>
    </row>
    <row r="130" spans="2:18" ht="15.75" thickBot="1">
      <c r="B130" s="128"/>
      <c r="C130" s="4"/>
      <c r="D130" s="4"/>
      <c r="E130" s="4"/>
      <c r="F130" s="4"/>
      <c r="G130" s="4"/>
      <c r="H130" s="4"/>
      <c r="I130" s="4"/>
      <c r="J130" s="4"/>
      <c r="K130" s="4"/>
      <c r="L130" s="4"/>
      <c r="M130" s="4"/>
      <c r="N130" s="4"/>
      <c r="O130" s="130"/>
      <c r="P130" s="4"/>
      <c r="Q130" s="4"/>
      <c r="R130" s="129"/>
    </row>
    <row r="131" spans="2:18" ht="15.75" thickBot="1">
      <c r="B131" s="128"/>
      <c r="C131" s="4"/>
      <c r="D131" s="4"/>
      <c r="E131" s="116" t="s">
        <v>77</v>
      </c>
      <c r="F131" s="119">
        <v>4</v>
      </c>
      <c r="G131" s="4"/>
      <c r="H131" s="4"/>
      <c r="I131" s="4"/>
      <c r="J131" s="4"/>
      <c r="K131" s="4"/>
      <c r="L131" s="4"/>
      <c r="M131" s="4"/>
      <c r="N131" s="4"/>
      <c r="O131" s="4"/>
      <c r="P131" s="4"/>
      <c r="Q131" s="4"/>
      <c r="R131" s="129"/>
    </row>
    <row r="132" spans="2:18" ht="15.75" thickBot="1">
      <c r="B132" s="128"/>
      <c r="C132" s="4"/>
      <c r="D132" s="4"/>
      <c r="E132" s="103" t="s">
        <v>27</v>
      </c>
      <c r="F132" s="119">
        <v>900</v>
      </c>
      <c r="G132" s="4"/>
      <c r="H132" s="4"/>
      <c r="I132" s="4"/>
      <c r="J132" s="4"/>
      <c r="K132" s="4"/>
      <c r="L132" s="4"/>
      <c r="M132" s="4"/>
      <c r="N132" s="4"/>
      <c r="O132" s="4"/>
      <c r="P132" s="4"/>
      <c r="Q132" s="4"/>
      <c r="R132" s="129"/>
    </row>
    <row r="133" spans="2:18" ht="30.75" thickBot="1">
      <c r="B133" s="128"/>
      <c r="C133" s="4"/>
      <c r="D133" s="4"/>
      <c r="E133" s="118" t="s">
        <v>114</v>
      </c>
      <c r="F133" s="119" t="s">
        <v>103</v>
      </c>
      <c r="G133" s="4"/>
      <c r="H133" s="4"/>
      <c r="I133" s="4"/>
      <c r="J133" s="4"/>
      <c r="K133" s="4"/>
      <c r="L133" s="4"/>
      <c r="M133" s="4"/>
      <c r="N133" s="4"/>
      <c r="O133" s="4"/>
      <c r="P133" s="4"/>
      <c r="Q133" s="4"/>
      <c r="R133" s="129"/>
    </row>
    <row r="134" spans="2:18" ht="15.75" thickBot="1">
      <c r="B134" s="128"/>
      <c r="C134" s="4"/>
      <c r="D134" s="4"/>
      <c r="E134" s="71" t="s">
        <v>115</v>
      </c>
      <c r="F134" s="119" t="s">
        <v>103</v>
      </c>
      <c r="G134" s="4"/>
      <c r="H134" s="4"/>
      <c r="I134" s="4"/>
      <c r="J134" s="4"/>
      <c r="K134" s="4"/>
      <c r="L134" s="4"/>
      <c r="M134" s="4"/>
      <c r="N134" s="4"/>
      <c r="O134" s="4"/>
      <c r="P134" s="4"/>
      <c r="Q134" s="4"/>
      <c r="R134" s="129"/>
    </row>
    <row r="135" spans="2:18" ht="15.75" thickBot="1">
      <c r="B135" s="128"/>
      <c r="C135" s="4"/>
      <c r="D135" s="4"/>
      <c r="E135" s="117" t="s">
        <v>116</v>
      </c>
      <c r="F135" s="119">
        <v>0</v>
      </c>
      <c r="G135" s="4"/>
      <c r="H135" s="4"/>
      <c r="I135" s="4"/>
      <c r="J135" s="4"/>
      <c r="K135" s="4"/>
      <c r="L135" s="4"/>
      <c r="M135" s="4"/>
      <c r="N135" s="4"/>
      <c r="O135" s="4"/>
      <c r="P135" s="4"/>
      <c r="Q135" s="4"/>
      <c r="R135" s="129"/>
    </row>
    <row r="136" spans="2:18">
      <c r="B136" s="128"/>
      <c r="C136" s="4"/>
      <c r="D136" s="4"/>
      <c r="E136" s="4"/>
      <c r="F136" s="4"/>
      <c r="G136" s="4"/>
      <c r="H136" s="4"/>
      <c r="I136" s="4"/>
      <c r="J136" s="4"/>
      <c r="K136" s="4"/>
      <c r="L136" s="4"/>
      <c r="M136" s="4"/>
      <c r="N136" s="4"/>
      <c r="O136" s="4"/>
      <c r="P136" s="4"/>
      <c r="Q136" s="4"/>
      <c r="R136" s="129"/>
    </row>
    <row r="137" spans="2:18">
      <c r="B137" s="128"/>
      <c r="C137" s="4"/>
      <c r="D137" s="4"/>
      <c r="E137" s="4"/>
      <c r="F137" s="4"/>
      <c r="G137" s="4"/>
      <c r="H137" s="4"/>
      <c r="I137" s="4"/>
      <c r="J137" s="4"/>
      <c r="K137" s="4"/>
      <c r="L137" s="4"/>
      <c r="M137" s="4"/>
      <c r="N137" s="4"/>
      <c r="O137" s="4"/>
      <c r="P137" s="4"/>
      <c r="Q137" s="4"/>
      <c r="R137" s="129"/>
    </row>
    <row r="138" spans="2:18" ht="16.5" customHeight="1" thickBot="1">
      <c r="B138" s="117"/>
      <c r="C138" s="131"/>
      <c r="D138" s="131"/>
      <c r="E138" s="131"/>
      <c r="F138" s="131"/>
      <c r="G138" s="131"/>
      <c r="H138" s="131"/>
      <c r="I138" s="131"/>
      <c r="J138" s="131"/>
      <c r="K138" s="131"/>
      <c r="L138" s="131"/>
      <c r="M138" s="131"/>
      <c r="N138" s="131"/>
      <c r="O138" s="131"/>
      <c r="P138" s="131"/>
      <c r="Q138" s="131"/>
      <c r="R138" s="132"/>
    </row>
    <row r="139" spans="2:18" ht="15.75" thickBot="1"/>
    <row r="140" spans="2:18">
      <c r="B140" s="183" t="s">
        <v>19</v>
      </c>
      <c r="C140" s="184"/>
      <c r="D140" s="184"/>
      <c r="E140" s="185">
        <v>8</v>
      </c>
      <c r="F140" s="184" t="s">
        <v>55</v>
      </c>
      <c r="G140" s="184"/>
      <c r="H140" s="184"/>
      <c r="I140" s="184"/>
      <c r="J140" s="184"/>
      <c r="K140" s="184"/>
      <c r="L140" s="184"/>
      <c r="M140" s="184"/>
      <c r="N140" s="184"/>
      <c r="O140" s="184"/>
      <c r="P140" s="184"/>
      <c r="Q140" s="184"/>
      <c r="R140" s="186"/>
    </row>
    <row r="141" spans="2:18" s="44" customFormat="1" ht="90">
      <c r="B141" s="47" t="s">
        <v>20</v>
      </c>
      <c r="C141" s="45" t="s">
        <v>21</v>
      </c>
      <c r="D141" s="45" t="s">
        <v>28</v>
      </c>
      <c r="E141" s="46" t="s">
        <v>12</v>
      </c>
      <c r="F141" s="45" t="s">
        <v>26</v>
      </c>
      <c r="G141" s="45" t="s">
        <v>22</v>
      </c>
      <c r="H141" s="45" t="s">
        <v>23</v>
      </c>
      <c r="I141" s="45" t="s">
        <v>24</v>
      </c>
      <c r="J141" s="45" t="s">
        <v>102</v>
      </c>
      <c r="K141" s="45" t="s">
        <v>117</v>
      </c>
      <c r="L141" s="45" t="s">
        <v>8</v>
      </c>
      <c r="M141" s="45" t="s">
        <v>194</v>
      </c>
      <c r="N141" s="45" t="s">
        <v>195</v>
      </c>
      <c r="O141" s="45" t="s">
        <v>109</v>
      </c>
      <c r="P141" s="45" t="s">
        <v>108</v>
      </c>
      <c r="Q141" s="45" t="s">
        <v>25</v>
      </c>
      <c r="R141" s="48" t="s">
        <v>11</v>
      </c>
    </row>
    <row r="142" spans="2:18" ht="15.75" thickBot="1">
      <c r="B142" s="49" t="s">
        <v>30</v>
      </c>
      <c r="C142" s="3"/>
      <c r="D142" s="3"/>
      <c r="E142" s="4"/>
      <c r="F142" s="4"/>
      <c r="G142" s="3"/>
      <c r="H142" s="3"/>
      <c r="I142" s="3"/>
      <c r="J142" s="3"/>
      <c r="K142" s="3"/>
      <c r="L142" s="3"/>
      <c r="M142" s="3"/>
      <c r="N142" s="3"/>
      <c r="O142" s="3"/>
      <c r="P142" s="109"/>
      <c r="Q142" s="3"/>
      <c r="R142" s="50"/>
    </row>
    <row r="143" spans="2:18" ht="57" thickTop="1">
      <c r="B143" s="51">
        <v>1</v>
      </c>
      <c r="C143" s="37" t="s">
        <v>295</v>
      </c>
      <c r="D143" s="37" t="s">
        <v>296</v>
      </c>
      <c r="E143" s="104" t="s">
        <v>297</v>
      </c>
      <c r="F143" s="38">
        <v>0.6</v>
      </c>
      <c r="G143" s="38" t="s">
        <v>89</v>
      </c>
      <c r="H143" s="38" t="s">
        <v>103</v>
      </c>
      <c r="I143" s="38" t="s">
        <v>298</v>
      </c>
      <c r="J143" s="38" t="s">
        <v>106</v>
      </c>
      <c r="K143" s="39">
        <v>39970</v>
      </c>
      <c r="L143" s="39">
        <v>40211</v>
      </c>
      <c r="M143" s="40">
        <v>5041689664</v>
      </c>
      <c r="N143" s="40">
        <v>3025013798.4000001</v>
      </c>
      <c r="O143" s="113">
        <v>6088</v>
      </c>
      <c r="P143" s="311">
        <v>1688.3116883116884</v>
      </c>
      <c r="Q143" s="40" t="s">
        <v>103</v>
      </c>
      <c r="R143" s="52" t="s">
        <v>523</v>
      </c>
    </row>
    <row r="144" spans="2:18" ht="45">
      <c r="B144" s="21">
        <v>2</v>
      </c>
      <c r="C144" s="15" t="s">
        <v>299</v>
      </c>
      <c r="D144" s="15" t="s">
        <v>300</v>
      </c>
      <c r="E144" s="76" t="s">
        <v>301</v>
      </c>
      <c r="F144" s="16">
        <v>0.45</v>
      </c>
      <c r="G144" s="16" t="s">
        <v>89</v>
      </c>
      <c r="H144" s="16" t="s">
        <v>103</v>
      </c>
      <c r="I144" s="16" t="s">
        <v>298</v>
      </c>
      <c r="J144" s="16" t="s">
        <v>106</v>
      </c>
      <c r="K144" s="18">
        <v>40954</v>
      </c>
      <c r="L144" s="18">
        <v>42749</v>
      </c>
      <c r="M144" s="19">
        <v>3756934517</v>
      </c>
      <c r="N144" s="19">
        <v>1690620532.6500001</v>
      </c>
      <c r="O144" s="115">
        <v>2983</v>
      </c>
      <c r="P144" s="312"/>
      <c r="Q144" s="19" t="s">
        <v>103</v>
      </c>
      <c r="R144" s="112" t="s">
        <v>447</v>
      </c>
    </row>
    <row r="145" spans="2:18" ht="45">
      <c r="B145" s="21">
        <v>3</v>
      </c>
      <c r="C145" s="15" t="s">
        <v>91</v>
      </c>
      <c r="D145" s="15" t="s">
        <v>330</v>
      </c>
      <c r="E145" s="76" t="s">
        <v>331</v>
      </c>
      <c r="F145" s="16">
        <v>0.65</v>
      </c>
      <c r="G145" s="16" t="s">
        <v>89</v>
      </c>
      <c r="H145" s="16" t="s">
        <v>103</v>
      </c>
      <c r="I145" s="15" t="s">
        <v>332</v>
      </c>
      <c r="J145" s="16" t="s">
        <v>106</v>
      </c>
      <c r="K145" s="18">
        <v>40063</v>
      </c>
      <c r="L145" s="18">
        <v>42004</v>
      </c>
      <c r="M145" s="19">
        <v>7687232827</v>
      </c>
      <c r="N145" s="19">
        <v>4996701337.5500002</v>
      </c>
      <c r="O145" s="19">
        <v>10056</v>
      </c>
      <c r="P145" s="312"/>
      <c r="Q145" s="19" t="s">
        <v>103</v>
      </c>
      <c r="R145" s="53" t="s">
        <v>448</v>
      </c>
    </row>
    <row r="146" spans="2:18" ht="68.25" thickBot="1">
      <c r="B146" s="23">
        <v>4</v>
      </c>
      <c r="C146" s="24" t="s">
        <v>444</v>
      </c>
      <c r="D146" s="24">
        <v>200330690</v>
      </c>
      <c r="E146" s="127" t="s">
        <v>445</v>
      </c>
      <c r="F146" s="25">
        <v>0.5</v>
      </c>
      <c r="G146" s="25" t="s">
        <v>89</v>
      </c>
      <c r="H146" s="25" t="s">
        <v>103</v>
      </c>
      <c r="I146" s="25" t="s">
        <v>446</v>
      </c>
      <c r="J146" s="25" t="s">
        <v>106</v>
      </c>
      <c r="K146" s="26">
        <v>37939</v>
      </c>
      <c r="L146" s="26">
        <v>39339</v>
      </c>
      <c r="M146" s="27">
        <v>8463490779.163929</v>
      </c>
      <c r="N146" s="27">
        <v>4231745389.5819645</v>
      </c>
      <c r="O146" s="114">
        <v>12746</v>
      </c>
      <c r="P146" s="313"/>
      <c r="Q146" s="110" t="s">
        <v>103</v>
      </c>
      <c r="R146" s="111" t="s">
        <v>449</v>
      </c>
    </row>
    <row r="147" spans="2:18">
      <c r="B147" s="128"/>
      <c r="C147" s="4"/>
      <c r="D147" s="4"/>
      <c r="E147" s="4"/>
      <c r="F147" s="4"/>
      <c r="G147" s="4"/>
      <c r="H147" s="4"/>
      <c r="I147" s="4"/>
      <c r="J147" s="4"/>
      <c r="K147" s="4"/>
      <c r="L147" s="4"/>
      <c r="M147" s="4"/>
      <c r="N147" s="4"/>
      <c r="O147" s="4"/>
      <c r="P147" s="4"/>
      <c r="Q147" s="4"/>
      <c r="R147" s="129"/>
    </row>
    <row r="148" spans="2:18">
      <c r="B148" s="128"/>
      <c r="C148" s="4"/>
      <c r="D148" s="4"/>
      <c r="E148" s="4"/>
      <c r="F148" s="4"/>
      <c r="G148" s="4"/>
      <c r="H148" s="4"/>
      <c r="I148" s="4"/>
      <c r="J148" s="4"/>
      <c r="K148" s="4"/>
      <c r="L148" s="4"/>
      <c r="M148" s="4"/>
      <c r="N148" s="4"/>
      <c r="O148" s="4"/>
      <c r="P148" s="4"/>
      <c r="Q148" s="4"/>
      <c r="R148" s="129"/>
    </row>
    <row r="149" spans="2:18" ht="15.75" thickBot="1">
      <c r="B149" s="128"/>
      <c r="C149" s="4"/>
      <c r="D149" s="4"/>
      <c r="E149" s="4"/>
      <c r="F149" s="4"/>
      <c r="G149" s="4"/>
      <c r="H149" s="4"/>
      <c r="I149" s="4"/>
      <c r="J149" s="4"/>
      <c r="K149" s="4"/>
      <c r="L149" s="4"/>
      <c r="M149" s="4"/>
      <c r="N149" s="4"/>
      <c r="O149" s="130"/>
      <c r="P149" s="4"/>
      <c r="Q149" s="4"/>
      <c r="R149" s="129"/>
    </row>
    <row r="150" spans="2:18" ht="15.75" thickBot="1">
      <c r="B150" s="128"/>
      <c r="C150" s="4"/>
      <c r="D150" s="4"/>
      <c r="E150" s="116" t="s">
        <v>77</v>
      </c>
      <c r="F150" s="119">
        <v>4</v>
      </c>
      <c r="G150" s="4"/>
      <c r="H150" s="4"/>
      <c r="I150" s="4"/>
      <c r="J150" s="4"/>
      <c r="K150" s="4"/>
      <c r="L150" s="4"/>
      <c r="M150" s="4"/>
      <c r="N150" s="4"/>
      <c r="O150" s="4"/>
      <c r="P150" s="4"/>
      <c r="Q150" s="4"/>
      <c r="R150" s="129"/>
    </row>
    <row r="151" spans="2:18" ht="15.75" thickBot="1">
      <c r="B151" s="128"/>
      <c r="C151" s="4"/>
      <c r="D151" s="4"/>
      <c r="E151" s="103" t="s">
        <v>27</v>
      </c>
      <c r="F151" s="119">
        <v>900</v>
      </c>
      <c r="G151" s="4"/>
      <c r="H151" s="4"/>
      <c r="I151" s="4"/>
      <c r="J151" s="4"/>
      <c r="K151" s="4"/>
      <c r="L151" s="4"/>
      <c r="M151" s="4"/>
      <c r="N151" s="4"/>
      <c r="O151" s="4"/>
      <c r="P151" s="4"/>
      <c r="Q151" s="4"/>
      <c r="R151" s="129"/>
    </row>
    <row r="152" spans="2:18" ht="30.75" thickBot="1">
      <c r="B152" s="128"/>
      <c r="C152" s="4"/>
      <c r="D152" s="4"/>
      <c r="E152" s="118" t="s">
        <v>114</v>
      </c>
      <c r="F152" s="119" t="s">
        <v>103</v>
      </c>
      <c r="G152" s="4"/>
      <c r="H152" s="4"/>
      <c r="I152" s="4"/>
      <c r="J152" s="4"/>
      <c r="K152" s="4"/>
      <c r="L152" s="4"/>
      <c r="M152" s="4"/>
      <c r="N152" s="4"/>
      <c r="O152" s="4"/>
      <c r="P152" s="4"/>
      <c r="Q152" s="4"/>
      <c r="R152" s="129"/>
    </row>
    <row r="153" spans="2:18" ht="15.75" thickBot="1">
      <c r="B153" s="128"/>
      <c r="C153" s="4"/>
      <c r="D153" s="4"/>
      <c r="E153" s="71" t="s">
        <v>115</v>
      </c>
      <c r="F153" s="119" t="s">
        <v>103</v>
      </c>
      <c r="G153" s="4"/>
      <c r="H153" s="4"/>
      <c r="I153" s="4"/>
      <c r="J153" s="4"/>
      <c r="K153" s="4"/>
      <c r="L153" s="4"/>
      <c r="M153" s="4"/>
      <c r="N153" s="4"/>
      <c r="O153" s="4"/>
      <c r="P153" s="4"/>
      <c r="Q153" s="4"/>
      <c r="R153" s="129"/>
    </row>
    <row r="154" spans="2:18" ht="15.75" thickBot="1">
      <c r="B154" s="128"/>
      <c r="C154" s="4"/>
      <c r="D154" s="4"/>
      <c r="E154" s="117" t="s">
        <v>116</v>
      </c>
      <c r="F154" s="119">
        <v>0</v>
      </c>
      <c r="G154" s="4"/>
      <c r="H154" s="4"/>
      <c r="I154" s="4"/>
      <c r="J154" s="4"/>
      <c r="K154" s="4"/>
      <c r="L154" s="4"/>
      <c r="M154" s="4"/>
      <c r="N154" s="4"/>
      <c r="O154" s="4"/>
      <c r="P154" s="4"/>
      <c r="Q154" s="4"/>
      <c r="R154" s="129"/>
    </row>
    <row r="155" spans="2:18">
      <c r="B155" s="128"/>
      <c r="C155" s="4"/>
      <c r="D155" s="4"/>
      <c r="E155" s="4"/>
      <c r="F155" s="4"/>
      <c r="G155" s="4"/>
      <c r="H155" s="4"/>
      <c r="I155" s="4"/>
      <c r="J155" s="4"/>
      <c r="K155" s="4"/>
      <c r="L155" s="4"/>
      <c r="M155" s="4"/>
      <c r="N155" s="4"/>
      <c r="O155" s="4"/>
      <c r="P155" s="4"/>
      <c r="Q155" s="4"/>
      <c r="R155" s="129"/>
    </row>
    <row r="156" spans="2:18">
      <c r="B156" s="128"/>
      <c r="C156" s="4"/>
      <c r="D156" s="4"/>
      <c r="E156" s="4"/>
      <c r="F156" s="4"/>
      <c r="G156" s="4"/>
      <c r="H156" s="4"/>
      <c r="I156" s="4"/>
      <c r="J156" s="4"/>
      <c r="K156" s="4"/>
      <c r="L156" s="4"/>
      <c r="M156" s="4"/>
      <c r="N156" s="4"/>
      <c r="O156" s="4"/>
      <c r="P156" s="4"/>
      <c r="Q156" s="4"/>
      <c r="R156" s="129"/>
    </row>
    <row r="157" spans="2:18" ht="16.5" customHeight="1" thickBot="1">
      <c r="B157" s="117"/>
      <c r="C157" s="131"/>
      <c r="D157" s="131"/>
      <c r="E157" s="131"/>
      <c r="F157" s="131"/>
      <c r="G157" s="131"/>
      <c r="H157" s="131"/>
      <c r="I157" s="131"/>
      <c r="J157" s="131"/>
      <c r="K157" s="131"/>
      <c r="L157" s="131"/>
      <c r="M157" s="131"/>
      <c r="N157" s="131"/>
      <c r="O157" s="131"/>
      <c r="P157" s="131"/>
      <c r="Q157" s="131"/>
      <c r="R157" s="132"/>
    </row>
    <row r="158" spans="2:18" ht="15.75" thickBot="1"/>
    <row r="159" spans="2:18">
      <c r="B159" s="183" t="s">
        <v>19</v>
      </c>
      <c r="C159" s="184"/>
      <c r="D159" s="184"/>
      <c r="E159" s="185">
        <v>9</v>
      </c>
      <c r="F159" s="184" t="s">
        <v>59</v>
      </c>
      <c r="G159" s="184"/>
      <c r="H159" s="184"/>
      <c r="I159" s="184"/>
      <c r="J159" s="184"/>
      <c r="K159" s="184"/>
      <c r="L159" s="184"/>
      <c r="M159" s="184"/>
      <c r="N159" s="184"/>
      <c r="O159" s="184"/>
      <c r="P159" s="184"/>
      <c r="Q159" s="184"/>
      <c r="R159" s="186"/>
    </row>
    <row r="160" spans="2:18" s="44" customFormat="1" ht="90">
      <c r="B160" s="47" t="s">
        <v>20</v>
      </c>
      <c r="C160" s="45" t="s">
        <v>21</v>
      </c>
      <c r="D160" s="45" t="s">
        <v>28</v>
      </c>
      <c r="E160" s="46" t="s">
        <v>12</v>
      </c>
      <c r="F160" s="45" t="s">
        <v>26</v>
      </c>
      <c r="G160" s="45" t="s">
        <v>22</v>
      </c>
      <c r="H160" s="45" t="s">
        <v>23</v>
      </c>
      <c r="I160" s="45" t="s">
        <v>24</v>
      </c>
      <c r="J160" s="45" t="s">
        <v>102</v>
      </c>
      <c r="K160" s="45" t="s">
        <v>117</v>
      </c>
      <c r="L160" s="45" t="s">
        <v>8</v>
      </c>
      <c r="M160" s="45" t="s">
        <v>194</v>
      </c>
      <c r="N160" s="45" t="s">
        <v>195</v>
      </c>
      <c r="O160" s="45" t="s">
        <v>109</v>
      </c>
      <c r="P160" s="45" t="s">
        <v>108</v>
      </c>
      <c r="Q160" s="45" t="s">
        <v>25</v>
      </c>
      <c r="R160" s="48" t="s">
        <v>11</v>
      </c>
    </row>
    <row r="161" spans="2:18" ht="15.75" thickBot="1">
      <c r="B161" s="49" t="s">
        <v>30</v>
      </c>
      <c r="C161" s="3"/>
      <c r="D161" s="3"/>
      <c r="E161" s="4"/>
      <c r="F161" s="4"/>
      <c r="G161" s="3"/>
      <c r="H161" s="3"/>
      <c r="I161" s="3"/>
      <c r="J161" s="3"/>
      <c r="K161" s="3"/>
      <c r="L161" s="3"/>
      <c r="M161" s="3"/>
      <c r="N161" s="3"/>
      <c r="O161" s="3"/>
      <c r="P161" s="109"/>
      <c r="Q161" s="3"/>
      <c r="R161" s="50"/>
    </row>
    <row r="162" spans="2:18" ht="57" thickTop="1">
      <c r="B162" s="51">
        <v>1</v>
      </c>
      <c r="C162" s="37" t="s">
        <v>333</v>
      </c>
      <c r="D162" s="37" t="s">
        <v>342</v>
      </c>
      <c r="E162" s="104" t="s">
        <v>343</v>
      </c>
      <c r="F162" s="38">
        <v>1</v>
      </c>
      <c r="G162" s="38" t="s">
        <v>141</v>
      </c>
      <c r="H162" s="38" t="s">
        <v>103</v>
      </c>
      <c r="I162" s="38" t="s">
        <v>450</v>
      </c>
      <c r="J162" s="38" t="s">
        <v>106</v>
      </c>
      <c r="K162" s="39">
        <v>37620</v>
      </c>
      <c r="L162" s="39">
        <v>40117</v>
      </c>
      <c r="M162" s="40">
        <v>11026211920.09391</v>
      </c>
      <c r="N162" s="40">
        <v>11026211920.09391</v>
      </c>
      <c r="O162" s="113">
        <v>35684</v>
      </c>
      <c r="P162" s="311">
        <v>1688.3116883116884</v>
      </c>
      <c r="Q162" s="40" t="s">
        <v>103</v>
      </c>
      <c r="R162" s="52" t="s">
        <v>453</v>
      </c>
    </row>
    <row r="163" spans="2:18" ht="22.5">
      <c r="B163" s="21">
        <v>2</v>
      </c>
      <c r="C163" s="15" t="s">
        <v>451</v>
      </c>
      <c r="D163" s="15"/>
      <c r="E163" s="76" t="s">
        <v>452</v>
      </c>
      <c r="F163" s="16">
        <v>0.5</v>
      </c>
      <c r="G163" s="16" t="s">
        <v>89</v>
      </c>
      <c r="H163" s="16" t="s">
        <v>103</v>
      </c>
      <c r="I163" s="16" t="s">
        <v>450</v>
      </c>
      <c r="J163" s="16" t="s">
        <v>106</v>
      </c>
      <c r="K163" s="18">
        <v>39405</v>
      </c>
      <c r="L163" s="18">
        <v>40035</v>
      </c>
      <c r="M163" s="19">
        <v>4677633121.0360699</v>
      </c>
      <c r="N163" s="19">
        <v>2338816560.5180349</v>
      </c>
      <c r="O163" s="115">
        <v>5393</v>
      </c>
      <c r="P163" s="312"/>
      <c r="Q163" s="19" t="s">
        <v>103</v>
      </c>
      <c r="R163" s="112" t="s">
        <v>454</v>
      </c>
    </row>
    <row r="164" spans="2:18" ht="33.75">
      <c r="B164" s="21">
        <v>3</v>
      </c>
      <c r="C164" s="15" t="s">
        <v>97</v>
      </c>
      <c r="D164" s="15" t="s">
        <v>305</v>
      </c>
      <c r="E164" s="76" t="s">
        <v>306</v>
      </c>
      <c r="F164" s="16">
        <v>0.5</v>
      </c>
      <c r="G164" s="16" t="s">
        <v>89</v>
      </c>
      <c r="H164" s="16" t="s">
        <v>103</v>
      </c>
      <c r="I164" s="15" t="s">
        <v>307</v>
      </c>
      <c r="J164" s="16" t="s">
        <v>106</v>
      </c>
      <c r="K164" s="18">
        <v>38772</v>
      </c>
      <c r="L164" s="18">
        <v>40656</v>
      </c>
      <c r="M164" s="19">
        <v>4793832856</v>
      </c>
      <c r="N164" s="19">
        <v>2396916428</v>
      </c>
      <c r="O164" s="19">
        <v>5875</v>
      </c>
      <c r="P164" s="312"/>
      <c r="Q164" s="19" t="s">
        <v>103</v>
      </c>
      <c r="R164" s="53" t="s">
        <v>455</v>
      </c>
    </row>
    <row r="165" spans="2:18" ht="45.75" thickBot="1">
      <c r="B165" s="23">
        <v>4</v>
      </c>
      <c r="C165" s="24" t="s">
        <v>123</v>
      </c>
      <c r="D165" s="24" t="s">
        <v>312</v>
      </c>
      <c r="E165" s="24" t="s">
        <v>313</v>
      </c>
      <c r="F165" s="25">
        <v>1</v>
      </c>
      <c r="G165" s="25" t="s">
        <v>89</v>
      </c>
      <c r="H165" s="25" t="s">
        <v>103</v>
      </c>
      <c r="I165" s="25" t="s">
        <v>314</v>
      </c>
      <c r="J165" s="25" t="s">
        <v>106</v>
      </c>
      <c r="K165" s="26">
        <v>39211</v>
      </c>
      <c r="L165" s="26">
        <v>40227</v>
      </c>
      <c r="M165" s="27">
        <v>4313621278</v>
      </c>
      <c r="N165" s="27">
        <v>4313621278</v>
      </c>
      <c r="O165" s="114">
        <v>9946</v>
      </c>
      <c r="P165" s="313"/>
      <c r="Q165" s="110" t="s">
        <v>103</v>
      </c>
      <c r="R165" s="111" t="s">
        <v>456</v>
      </c>
    </row>
    <row r="166" spans="2:18">
      <c r="B166" s="128"/>
      <c r="C166" s="4"/>
      <c r="D166" s="4"/>
      <c r="E166" s="4"/>
      <c r="F166" s="4"/>
      <c r="G166" s="4"/>
      <c r="H166" s="4"/>
      <c r="I166" s="4"/>
      <c r="J166" s="4"/>
      <c r="K166" s="4"/>
      <c r="L166" s="4"/>
      <c r="M166" s="4"/>
      <c r="N166" s="4"/>
      <c r="O166" s="4"/>
      <c r="P166" s="4"/>
      <c r="Q166" s="4"/>
      <c r="R166" s="129"/>
    </row>
    <row r="167" spans="2:18">
      <c r="B167" s="128"/>
      <c r="C167" s="4"/>
      <c r="D167" s="4"/>
      <c r="E167" s="4"/>
      <c r="F167" s="4"/>
      <c r="G167" s="4"/>
      <c r="H167" s="4"/>
      <c r="I167" s="4"/>
      <c r="J167" s="4"/>
      <c r="K167" s="4"/>
      <c r="L167" s="4"/>
      <c r="M167" s="4"/>
      <c r="N167" s="4"/>
      <c r="O167" s="4"/>
      <c r="P167" s="4"/>
      <c r="Q167" s="4"/>
      <c r="R167" s="129"/>
    </row>
    <row r="168" spans="2:18" ht="15.75" thickBot="1">
      <c r="B168" s="128"/>
      <c r="C168" s="4"/>
      <c r="D168" s="4"/>
      <c r="E168" s="4"/>
      <c r="F168" s="4"/>
      <c r="G168" s="4"/>
      <c r="H168" s="4"/>
      <c r="I168" s="4"/>
      <c r="J168" s="4"/>
      <c r="K168" s="4"/>
      <c r="L168" s="4"/>
      <c r="M168" s="4"/>
      <c r="N168" s="4"/>
      <c r="O168" s="130"/>
      <c r="P168" s="4"/>
      <c r="Q168" s="4"/>
      <c r="R168" s="129"/>
    </row>
    <row r="169" spans="2:18" ht="15.75" thickBot="1">
      <c r="B169" s="128"/>
      <c r="C169" s="4"/>
      <c r="D169" s="4"/>
      <c r="E169" s="116" t="s">
        <v>77</v>
      </c>
      <c r="F169" s="119">
        <v>4</v>
      </c>
      <c r="G169" s="4"/>
      <c r="H169" s="4"/>
      <c r="I169" s="4"/>
      <c r="J169" s="4"/>
      <c r="K169" s="4"/>
      <c r="L169" s="4"/>
      <c r="M169" s="4"/>
      <c r="N169" s="4"/>
      <c r="O169" s="4"/>
      <c r="P169" s="4"/>
      <c r="Q169" s="4"/>
      <c r="R169" s="129"/>
    </row>
    <row r="170" spans="2:18" ht="15.75" thickBot="1">
      <c r="B170" s="128"/>
      <c r="C170" s="4"/>
      <c r="D170" s="4"/>
      <c r="E170" s="103" t="s">
        <v>27</v>
      </c>
      <c r="F170" s="119">
        <v>900</v>
      </c>
      <c r="G170" s="4"/>
      <c r="H170" s="4"/>
      <c r="I170" s="4"/>
      <c r="J170" s="4"/>
      <c r="K170" s="4"/>
      <c r="L170" s="4"/>
      <c r="M170" s="4"/>
      <c r="N170" s="4"/>
      <c r="O170" s="4"/>
      <c r="P170" s="4"/>
      <c r="Q170" s="4"/>
      <c r="R170" s="129"/>
    </row>
    <row r="171" spans="2:18" ht="30.75" thickBot="1">
      <c r="B171" s="128"/>
      <c r="C171" s="4"/>
      <c r="D171" s="4"/>
      <c r="E171" s="118" t="s">
        <v>114</v>
      </c>
      <c r="F171" s="119" t="s">
        <v>103</v>
      </c>
      <c r="G171" s="4"/>
      <c r="H171" s="4"/>
      <c r="I171" s="4"/>
      <c r="J171" s="4"/>
      <c r="K171" s="4"/>
      <c r="L171" s="4"/>
      <c r="M171" s="4"/>
      <c r="N171" s="4"/>
      <c r="O171" s="4"/>
      <c r="P171" s="4"/>
      <c r="Q171" s="4"/>
      <c r="R171" s="129"/>
    </row>
    <row r="172" spans="2:18" ht="15.75" thickBot="1">
      <c r="B172" s="128"/>
      <c r="C172" s="4"/>
      <c r="D172" s="4"/>
      <c r="E172" s="71" t="s">
        <v>115</v>
      </c>
      <c r="F172" s="119" t="s">
        <v>103</v>
      </c>
      <c r="G172" s="4"/>
      <c r="H172" s="4"/>
      <c r="I172" s="4"/>
      <c r="J172" s="4"/>
      <c r="K172" s="4"/>
      <c r="L172" s="4"/>
      <c r="M172" s="4"/>
      <c r="N172" s="4"/>
      <c r="O172" s="4"/>
      <c r="P172" s="4"/>
      <c r="Q172" s="4"/>
      <c r="R172" s="129"/>
    </row>
    <row r="173" spans="2:18" ht="15.75" thickBot="1">
      <c r="B173" s="128"/>
      <c r="C173" s="4"/>
      <c r="D173" s="4"/>
      <c r="E173" s="117" t="s">
        <v>116</v>
      </c>
      <c r="F173" s="119">
        <v>0</v>
      </c>
      <c r="G173" s="4"/>
      <c r="H173" s="4"/>
      <c r="I173" s="4"/>
      <c r="J173" s="4"/>
      <c r="K173" s="4"/>
      <c r="L173" s="4"/>
      <c r="M173" s="4"/>
      <c r="N173" s="4"/>
      <c r="O173" s="4"/>
      <c r="P173" s="4"/>
      <c r="Q173" s="4"/>
      <c r="R173" s="129"/>
    </row>
    <row r="174" spans="2:18">
      <c r="B174" s="128"/>
      <c r="C174" s="4"/>
      <c r="D174" s="4"/>
      <c r="E174" s="4"/>
      <c r="F174" s="4"/>
      <c r="G174" s="4"/>
      <c r="H174" s="4"/>
      <c r="I174" s="4"/>
      <c r="J174" s="4"/>
      <c r="K174" s="4"/>
      <c r="L174" s="4"/>
      <c r="M174" s="4"/>
      <c r="N174" s="4"/>
      <c r="O174" s="4"/>
      <c r="P174" s="4"/>
      <c r="Q174" s="4"/>
      <c r="R174" s="129"/>
    </row>
    <row r="175" spans="2:18">
      <c r="B175" s="128"/>
      <c r="C175" s="4"/>
      <c r="D175" s="4"/>
      <c r="E175" s="4"/>
      <c r="F175" s="4"/>
      <c r="G175" s="4"/>
      <c r="H175" s="4"/>
      <c r="I175" s="4"/>
      <c r="J175" s="4"/>
      <c r="K175" s="4"/>
      <c r="L175" s="4"/>
      <c r="M175" s="4"/>
      <c r="N175" s="4"/>
      <c r="O175" s="4"/>
      <c r="P175" s="4"/>
      <c r="Q175" s="4"/>
      <c r="R175" s="129"/>
    </row>
    <row r="176" spans="2:18" ht="16.5" customHeight="1" thickBot="1">
      <c r="B176" s="117"/>
      <c r="C176" s="131"/>
      <c r="D176" s="131"/>
      <c r="E176" s="131"/>
      <c r="F176" s="131"/>
      <c r="G176" s="131"/>
      <c r="H176" s="131"/>
      <c r="I176" s="131"/>
      <c r="J176" s="131"/>
      <c r="K176" s="131"/>
      <c r="L176" s="131"/>
      <c r="M176" s="131"/>
      <c r="N176" s="131"/>
      <c r="O176" s="131"/>
      <c r="P176" s="131"/>
      <c r="Q176" s="131"/>
      <c r="R176" s="132"/>
    </row>
    <row r="177" spans="2:18" ht="15.75" thickBot="1"/>
    <row r="178" spans="2:18">
      <c r="B178" s="183" t="s">
        <v>19</v>
      </c>
      <c r="C178" s="184"/>
      <c r="D178" s="184"/>
      <c r="E178" s="185">
        <v>10</v>
      </c>
      <c r="F178" s="184" t="s">
        <v>63</v>
      </c>
      <c r="G178" s="184"/>
      <c r="H178" s="184"/>
      <c r="I178" s="184"/>
      <c r="J178" s="184"/>
      <c r="K178" s="184"/>
      <c r="L178" s="184"/>
      <c r="M178" s="184"/>
      <c r="N178" s="184"/>
      <c r="O178" s="184"/>
      <c r="P178" s="184"/>
      <c r="Q178" s="184"/>
      <c r="R178" s="186"/>
    </row>
    <row r="179" spans="2:18" s="44" customFormat="1" ht="90">
      <c r="B179" s="47" t="s">
        <v>20</v>
      </c>
      <c r="C179" s="45" t="s">
        <v>21</v>
      </c>
      <c r="D179" s="45" t="s">
        <v>28</v>
      </c>
      <c r="E179" s="46" t="s">
        <v>12</v>
      </c>
      <c r="F179" s="45" t="s">
        <v>26</v>
      </c>
      <c r="G179" s="45" t="s">
        <v>22</v>
      </c>
      <c r="H179" s="45" t="s">
        <v>23</v>
      </c>
      <c r="I179" s="45" t="s">
        <v>24</v>
      </c>
      <c r="J179" s="45" t="s">
        <v>102</v>
      </c>
      <c r="K179" s="45" t="s">
        <v>117</v>
      </c>
      <c r="L179" s="45" t="s">
        <v>8</v>
      </c>
      <c r="M179" s="45" t="s">
        <v>194</v>
      </c>
      <c r="N179" s="45" t="s">
        <v>195</v>
      </c>
      <c r="O179" s="45" t="s">
        <v>109</v>
      </c>
      <c r="P179" s="45" t="s">
        <v>108</v>
      </c>
      <c r="Q179" s="45" t="s">
        <v>25</v>
      </c>
      <c r="R179" s="48" t="s">
        <v>11</v>
      </c>
    </row>
    <row r="180" spans="2:18" ht="15.75" thickBot="1">
      <c r="B180" s="49" t="s">
        <v>30</v>
      </c>
      <c r="C180" s="3"/>
      <c r="D180" s="3"/>
      <c r="E180" s="4"/>
      <c r="F180" s="4"/>
      <c r="G180" s="3"/>
      <c r="H180" s="3"/>
      <c r="I180" s="3"/>
      <c r="J180" s="3"/>
      <c r="K180" s="3"/>
      <c r="L180" s="3"/>
      <c r="M180" s="3"/>
      <c r="N180" s="3"/>
      <c r="O180" s="3"/>
      <c r="P180" s="109"/>
      <c r="Q180" s="3"/>
      <c r="R180" s="50"/>
    </row>
    <row r="181" spans="2:18" ht="80.25" customHeight="1" thickTop="1">
      <c r="B181" s="51">
        <v>1</v>
      </c>
      <c r="C181" s="37" t="s">
        <v>348</v>
      </c>
      <c r="D181" s="37" t="s">
        <v>349</v>
      </c>
      <c r="E181" s="176" t="s">
        <v>350</v>
      </c>
      <c r="F181" s="38">
        <v>1</v>
      </c>
      <c r="G181" s="38" t="s">
        <v>89</v>
      </c>
      <c r="H181" s="38" t="s">
        <v>103</v>
      </c>
      <c r="I181" s="38" t="s">
        <v>351</v>
      </c>
      <c r="J181" s="38" t="s">
        <v>106</v>
      </c>
      <c r="K181" s="39">
        <v>38321</v>
      </c>
      <c r="L181" s="39">
        <v>39901</v>
      </c>
      <c r="M181" s="40">
        <v>1676200327</v>
      </c>
      <c r="N181" s="40">
        <v>1676200327</v>
      </c>
      <c r="O181" s="113">
        <v>4682</v>
      </c>
      <c r="P181" s="311">
        <v>1688.3116883116884</v>
      </c>
      <c r="Q181" s="40" t="s">
        <v>103</v>
      </c>
      <c r="R181" s="52"/>
    </row>
    <row r="182" spans="2:18" ht="33.75">
      <c r="B182" s="21">
        <v>2</v>
      </c>
      <c r="C182" s="15" t="s">
        <v>348</v>
      </c>
      <c r="D182" s="15" t="s">
        <v>359</v>
      </c>
      <c r="E182" s="177" t="s">
        <v>360</v>
      </c>
      <c r="F182" s="16">
        <v>0.75</v>
      </c>
      <c r="G182" s="16" t="s">
        <v>89</v>
      </c>
      <c r="H182" s="16" t="s">
        <v>103</v>
      </c>
      <c r="I182" s="16" t="s">
        <v>361</v>
      </c>
      <c r="J182" s="16" t="s">
        <v>106</v>
      </c>
      <c r="K182" s="18">
        <v>38374</v>
      </c>
      <c r="L182" s="18">
        <v>39512</v>
      </c>
      <c r="M182" s="19">
        <v>4584728442</v>
      </c>
      <c r="N182" s="19">
        <v>3438546331.5</v>
      </c>
      <c r="O182" s="115">
        <v>9013</v>
      </c>
      <c r="P182" s="312"/>
      <c r="Q182" s="19" t="s">
        <v>103</v>
      </c>
      <c r="R182" s="112"/>
    </row>
    <row r="183" spans="2:18" ht="22.5">
      <c r="B183" s="21">
        <v>3</v>
      </c>
      <c r="C183" s="15" t="s">
        <v>461</v>
      </c>
      <c r="D183" s="15">
        <v>7157992</v>
      </c>
      <c r="E183" s="177" t="s">
        <v>462</v>
      </c>
      <c r="F183" s="16">
        <v>1</v>
      </c>
      <c r="G183" s="16" t="s">
        <v>89</v>
      </c>
      <c r="H183" s="16" t="s">
        <v>103</v>
      </c>
      <c r="I183" s="15" t="s">
        <v>463</v>
      </c>
      <c r="J183" s="16" t="s">
        <v>103</v>
      </c>
      <c r="K183" s="18">
        <v>35681</v>
      </c>
      <c r="L183" s="18">
        <v>35940</v>
      </c>
      <c r="M183" s="19">
        <v>334282469</v>
      </c>
      <c r="N183" s="19">
        <v>334282469</v>
      </c>
      <c r="O183" s="19">
        <v>1943</v>
      </c>
      <c r="P183" s="312"/>
      <c r="Q183" s="19" t="s">
        <v>103</v>
      </c>
      <c r="R183" s="53"/>
    </row>
    <row r="184" spans="2:18" ht="45.75" thickBot="1">
      <c r="B184" s="23">
        <v>4</v>
      </c>
      <c r="C184" s="24" t="s">
        <v>97</v>
      </c>
      <c r="D184" s="24" t="s">
        <v>355</v>
      </c>
      <c r="E184" s="178" t="s">
        <v>356</v>
      </c>
      <c r="F184" s="25">
        <v>0.33</v>
      </c>
      <c r="G184" s="25" t="s">
        <v>89</v>
      </c>
      <c r="H184" s="25" t="s">
        <v>103</v>
      </c>
      <c r="I184" s="25" t="s">
        <v>351</v>
      </c>
      <c r="J184" s="25" t="s">
        <v>106</v>
      </c>
      <c r="K184" s="26">
        <v>39792</v>
      </c>
      <c r="L184" s="26">
        <v>40948</v>
      </c>
      <c r="M184" s="27">
        <v>4939884563</v>
      </c>
      <c r="N184" s="27">
        <v>1630161905.79</v>
      </c>
      <c r="O184" s="114">
        <v>3532</v>
      </c>
      <c r="P184" s="313"/>
      <c r="Q184" s="110" t="s">
        <v>103</v>
      </c>
      <c r="R184" s="111"/>
    </row>
    <row r="185" spans="2:18">
      <c r="B185" s="128"/>
      <c r="C185" s="4"/>
      <c r="D185" s="4"/>
      <c r="E185" s="4"/>
      <c r="F185" s="4"/>
      <c r="G185" s="4"/>
      <c r="H185" s="4"/>
      <c r="I185" s="4"/>
      <c r="J185" s="4"/>
      <c r="K185" s="4"/>
      <c r="L185" s="4"/>
      <c r="M185" s="4"/>
      <c r="N185" s="4"/>
      <c r="O185" s="4"/>
      <c r="P185" s="4"/>
      <c r="Q185" s="4"/>
      <c r="R185" s="129"/>
    </row>
    <row r="186" spans="2:18">
      <c r="B186" s="128"/>
      <c r="C186" s="4"/>
      <c r="D186" s="4"/>
      <c r="E186" s="4"/>
      <c r="F186" s="4"/>
      <c r="G186" s="4"/>
      <c r="H186" s="4"/>
      <c r="I186" s="4"/>
      <c r="J186" s="4"/>
      <c r="K186" s="4"/>
      <c r="L186" s="4"/>
      <c r="M186" s="4"/>
      <c r="N186" s="4"/>
      <c r="O186" s="4"/>
      <c r="P186" s="4"/>
      <c r="Q186" s="4"/>
      <c r="R186" s="129"/>
    </row>
    <row r="187" spans="2:18" ht="15.75" thickBot="1">
      <c r="B187" s="128"/>
      <c r="C187" s="4"/>
      <c r="D187" s="4"/>
      <c r="E187" s="4"/>
      <c r="F187" s="4"/>
      <c r="G187" s="4"/>
      <c r="H187" s="4"/>
      <c r="I187" s="4"/>
      <c r="J187" s="4"/>
      <c r="K187" s="4"/>
      <c r="L187" s="4"/>
      <c r="M187" s="4"/>
      <c r="N187" s="4"/>
      <c r="O187" s="130"/>
      <c r="P187" s="4"/>
      <c r="Q187" s="4"/>
      <c r="R187" s="129"/>
    </row>
    <row r="188" spans="2:18" ht="15.75" thickBot="1">
      <c r="B188" s="128"/>
      <c r="C188" s="4"/>
      <c r="D188" s="4"/>
      <c r="E188" s="116" t="s">
        <v>77</v>
      </c>
      <c r="F188" s="179">
        <v>4</v>
      </c>
      <c r="G188" s="4"/>
      <c r="H188" s="4"/>
      <c r="I188" s="4"/>
      <c r="J188" s="4"/>
      <c r="K188" s="4"/>
      <c r="L188" s="4"/>
      <c r="M188" s="4"/>
      <c r="N188" s="4"/>
      <c r="O188" s="4"/>
      <c r="P188" s="4"/>
      <c r="Q188" s="4"/>
      <c r="R188" s="129"/>
    </row>
    <row r="189" spans="2:18" ht="15.75" thickBot="1">
      <c r="B189" s="128"/>
      <c r="C189" s="4"/>
      <c r="D189" s="4"/>
      <c r="E189" s="103" t="s">
        <v>27</v>
      </c>
      <c r="F189" s="179">
        <v>900</v>
      </c>
      <c r="G189" s="4"/>
      <c r="H189" s="4"/>
      <c r="I189" s="4"/>
      <c r="J189" s="4"/>
      <c r="K189" s="4"/>
      <c r="L189" s="4"/>
      <c r="M189" s="4"/>
      <c r="N189" s="4"/>
      <c r="O189" s="4"/>
      <c r="P189" s="4"/>
      <c r="Q189" s="4"/>
      <c r="R189" s="129"/>
    </row>
    <row r="190" spans="2:18" ht="30.75" thickBot="1">
      <c r="B190" s="128"/>
      <c r="C190" s="4"/>
      <c r="D190" s="4"/>
      <c r="E190" s="118" t="s">
        <v>114</v>
      </c>
      <c r="F190" s="179" t="s">
        <v>103</v>
      </c>
      <c r="G190" s="4"/>
      <c r="H190" s="4"/>
      <c r="I190" s="4"/>
      <c r="J190" s="4"/>
      <c r="K190" s="4"/>
      <c r="L190" s="4"/>
      <c r="M190" s="4"/>
      <c r="N190" s="4"/>
      <c r="O190" s="4"/>
      <c r="P190" s="4"/>
      <c r="Q190" s="4"/>
      <c r="R190" s="129"/>
    </row>
    <row r="191" spans="2:18" ht="15.75" thickBot="1">
      <c r="B191" s="128"/>
      <c r="C191" s="4"/>
      <c r="D191" s="4"/>
      <c r="E191" s="71" t="s">
        <v>115</v>
      </c>
      <c r="F191" s="179" t="s">
        <v>103</v>
      </c>
      <c r="G191" s="4"/>
      <c r="H191" s="4"/>
      <c r="I191" s="4"/>
      <c r="J191" s="4"/>
      <c r="K191" s="4"/>
      <c r="L191" s="4"/>
      <c r="M191" s="4"/>
      <c r="N191" s="4"/>
      <c r="O191" s="4"/>
      <c r="P191" s="4"/>
      <c r="Q191" s="4"/>
      <c r="R191" s="129"/>
    </row>
    <row r="192" spans="2:18" ht="15.75" thickBot="1">
      <c r="B192" s="128"/>
      <c r="C192" s="4"/>
      <c r="D192" s="4"/>
      <c r="E192" s="117" t="s">
        <v>116</v>
      </c>
      <c r="F192" s="179">
        <v>1</v>
      </c>
      <c r="G192" s="4"/>
      <c r="H192" s="4"/>
      <c r="I192" s="4"/>
      <c r="J192" s="4"/>
      <c r="K192" s="4"/>
      <c r="L192" s="4"/>
      <c r="M192" s="4"/>
      <c r="N192" s="4"/>
      <c r="O192" s="4"/>
      <c r="P192" s="4"/>
      <c r="Q192" s="4"/>
      <c r="R192" s="129"/>
    </row>
    <row r="193" spans="2:18">
      <c r="B193" s="128"/>
      <c r="C193" s="4"/>
      <c r="D193" s="4"/>
      <c r="E193" s="4"/>
      <c r="F193" s="4"/>
      <c r="G193" s="4"/>
      <c r="H193" s="4"/>
      <c r="I193" s="4"/>
      <c r="J193" s="4"/>
      <c r="K193" s="4"/>
      <c r="L193" s="4"/>
      <c r="M193" s="4"/>
      <c r="N193" s="4"/>
      <c r="O193" s="4"/>
      <c r="P193" s="4"/>
      <c r="Q193" s="4"/>
      <c r="R193" s="129"/>
    </row>
    <row r="194" spans="2:18">
      <c r="B194" s="128"/>
      <c r="C194" s="4"/>
      <c r="D194" s="4"/>
      <c r="E194" s="4"/>
      <c r="F194" s="4"/>
      <c r="G194" s="4"/>
      <c r="H194" s="4"/>
      <c r="I194" s="4"/>
      <c r="J194" s="4"/>
      <c r="K194" s="4"/>
      <c r="L194" s="4"/>
      <c r="M194" s="4"/>
      <c r="N194" s="4"/>
      <c r="O194" s="4"/>
      <c r="P194" s="4"/>
      <c r="Q194" s="4"/>
      <c r="R194" s="129"/>
    </row>
    <row r="195" spans="2:18" ht="16.5" customHeight="1" thickBot="1">
      <c r="B195" s="117"/>
      <c r="C195" s="131"/>
      <c r="D195" s="131"/>
      <c r="E195" s="131"/>
      <c r="F195" s="131"/>
      <c r="G195" s="131"/>
      <c r="H195" s="131"/>
      <c r="I195" s="131"/>
      <c r="J195" s="131"/>
      <c r="K195" s="131"/>
      <c r="L195" s="131"/>
      <c r="M195" s="131"/>
      <c r="N195" s="131"/>
      <c r="O195" s="131"/>
      <c r="P195" s="131"/>
      <c r="Q195" s="131"/>
      <c r="R195" s="132"/>
    </row>
    <row r="196" spans="2:18" ht="15.75" thickBot="1"/>
    <row r="197" spans="2:18">
      <c r="B197" s="183" t="s">
        <v>19</v>
      </c>
      <c r="C197" s="184"/>
      <c r="D197" s="184"/>
      <c r="E197" s="185">
        <v>11</v>
      </c>
      <c r="F197" s="184" t="s">
        <v>66</v>
      </c>
      <c r="G197" s="184"/>
      <c r="H197" s="184"/>
      <c r="I197" s="184"/>
      <c r="J197" s="184"/>
      <c r="K197" s="184"/>
      <c r="L197" s="184"/>
      <c r="M197" s="184"/>
      <c r="N197" s="184"/>
      <c r="O197" s="184"/>
      <c r="P197" s="184"/>
      <c r="Q197" s="184"/>
      <c r="R197" s="186"/>
    </row>
    <row r="198" spans="2:18" s="44" customFormat="1" ht="90">
      <c r="B198" s="47" t="s">
        <v>20</v>
      </c>
      <c r="C198" s="45" t="s">
        <v>21</v>
      </c>
      <c r="D198" s="45" t="s">
        <v>28</v>
      </c>
      <c r="E198" s="46" t="s">
        <v>12</v>
      </c>
      <c r="F198" s="45" t="s">
        <v>26</v>
      </c>
      <c r="G198" s="45" t="s">
        <v>22</v>
      </c>
      <c r="H198" s="45" t="s">
        <v>23</v>
      </c>
      <c r="I198" s="45" t="s">
        <v>24</v>
      </c>
      <c r="J198" s="45" t="s">
        <v>102</v>
      </c>
      <c r="K198" s="45" t="s">
        <v>117</v>
      </c>
      <c r="L198" s="45" t="s">
        <v>8</v>
      </c>
      <c r="M198" s="45" t="s">
        <v>194</v>
      </c>
      <c r="N198" s="45" t="s">
        <v>195</v>
      </c>
      <c r="O198" s="45" t="s">
        <v>109</v>
      </c>
      <c r="P198" s="45" t="s">
        <v>108</v>
      </c>
      <c r="Q198" s="45" t="s">
        <v>25</v>
      </c>
      <c r="R198" s="48" t="s">
        <v>11</v>
      </c>
    </row>
    <row r="199" spans="2:18" ht="15.75" thickBot="1">
      <c r="B199" s="49" t="s">
        <v>30</v>
      </c>
      <c r="C199" s="3"/>
      <c r="D199" s="3"/>
      <c r="E199" s="4"/>
      <c r="F199" s="4"/>
      <c r="G199" s="3"/>
      <c r="H199" s="3"/>
      <c r="I199" s="3"/>
      <c r="J199" s="3"/>
      <c r="K199" s="3"/>
      <c r="L199" s="3"/>
      <c r="M199" s="3"/>
      <c r="N199" s="3"/>
      <c r="O199" s="3"/>
      <c r="P199" s="109"/>
      <c r="Q199" s="3"/>
      <c r="R199" s="50"/>
    </row>
    <row r="200" spans="2:18" ht="123.75" customHeight="1" thickTop="1">
      <c r="B200" s="51">
        <v>1</v>
      </c>
      <c r="C200" s="37" t="s">
        <v>97</v>
      </c>
      <c r="D200" s="37" t="s">
        <v>464</v>
      </c>
      <c r="E200" s="104" t="s">
        <v>465</v>
      </c>
      <c r="F200" s="38">
        <v>0.6</v>
      </c>
      <c r="G200" s="38" t="s">
        <v>89</v>
      </c>
      <c r="H200" s="38" t="s">
        <v>103</v>
      </c>
      <c r="I200" s="38" t="s">
        <v>466</v>
      </c>
      <c r="J200" s="38" t="s">
        <v>106</v>
      </c>
      <c r="K200" s="39">
        <v>41075</v>
      </c>
      <c r="L200" s="39">
        <v>44015</v>
      </c>
      <c r="M200" s="40">
        <v>15505198033</v>
      </c>
      <c r="N200" s="40">
        <v>9303118819.7999992</v>
      </c>
      <c r="O200" s="113">
        <v>16416</v>
      </c>
      <c r="P200" s="311">
        <v>1688.3116883116884</v>
      </c>
      <c r="Q200" s="40" t="s">
        <v>103</v>
      </c>
      <c r="R200" s="180" t="s">
        <v>527</v>
      </c>
    </row>
    <row r="201" spans="2:18" ht="49.5" customHeight="1">
      <c r="B201" s="21">
        <v>2</v>
      </c>
      <c r="C201" s="15" t="s">
        <v>367</v>
      </c>
      <c r="D201" s="15" t="s">
        <v>364</v>
      </c>
      <c r="E201" s="76" t="s">
        <v>467</v>
      </c>
      <c r="F201" s="16">
        <v>1</v>
      </c>
      <c r="G201" s="16" t="s">
        <v>112</v>
      </c>
      <c r="H201" s="16" t="s">
        <v>103</v>
      </c>
      <c r="I201" s="16" t="s">
        <v>466</v>
      </c>
      <c r="J201" s="16" t="s">
        <v>106</v>
      </c>
      <c r="K201" s="18">
        <v>39080</v>
      </c>
      <c r="L201" s="18">
        <v>39667</v>
      </c>
      <c r="M201" s="19">
        <v>1000360774.49</v>
      </c>
      <c r="N201" s="19">
        <v>1000360774.49</v>
      </c>
      <c r="O201" s="115">
        <v>2452</v>
      </c>
      <c r="P201" s="312"/>
      <c r="Q201" s="19" t="s">
        <v>103</v>
      </c>
      <c r="R201" s="181" t="s">
        <v>528</v>
      </c>
    </row>
    <row r="202" spans="2:18" ht="60" customHeight="1">
      <c r="B202" s="21">
        <v>3</v>
      </c>
      <c r="C202" s="15" t="s">
        <v>367</v>
      </c>
      <c r="D202" s="15" t="s">
        <v>364</v>
      </c>
      <c r="E202" s="76" t="s">
        <v>468</v>
      </c>
      <c r="F202" s="16">
        <v>1</v>
      </c>
      <c r="G202" s="16" t="s">
        <v>112</v>
      </c>
      <c r="H202" s="16" t="s">
        <v>103</v>
      </c>
      <c r="I202" s="15" t="s">
        <v>466</v>
      </c>
      <c r="J202" s="16" t="s">
        <v>106</v>
      </c>
      <c r="K202" s="18">
        <v>39247</v>
      </c>
      <c r="L202" s="18">
        <v>39718</v>
      </c>
      <c r="M202" s="19">
        <v>738744546.3499999</v>
      </c>
      <c r="N202" s="19">
        <v>738744546.3499999</v>
      </c>
      <c r="O202" s="19">
        <v>1703</v>
      </c>
      <c r="P202" s="312"/>
      <c r="Q202" s="19" t="s">
        <v>103</v>
      </c>
      <c r="R202" s="181" t="s">
        <v>529</v>
      </c>
    </row>
    <row r="203" spans="2:18" ht="72" customHeight="1" thickBot="1">
      <c r="B203" s="23">
        <v>4</v>
      </c>
      <c r="C203" s="24" t="s">
        <v>123</v>
      </c>
      <c r="D203" s="24" t="s">
        <v>469</v>
      </c>
      <c r="E203" s="127" t="s">
        <v>470</v>
      </c>
      <c r="F203" s="25">
        <v>0.5</v>
      </c>
      <c r="G203" s="25" t="s">
        <v>89</v>
      </c>
      <c r="H203" s="25" t="s">
        <v>103</v>
      </c>
      <c r="I203" s="25" t="s">
        <v>67</v>
      </c>
      <c r="J203" s="25" t="s">
        <v>106</v>
      </c>
      <c r="K203" s="26">
        <v>39363</v>
      </c>
      <c r="L203" s="26">
        <v>40168</v>
      </c>
      <c r="M203" s="27">
        <v>2324186684</v>
      </c>
      <c r="N203" s="27">
        <v>1162093342</v>
      </c>
      <c r="O203" s="114">
        <v>2679</v>
      </c>
      <c r="P203" s="313"/>
      <c r="Q203" s="110" t="s">
        <v>103</v>
      </c>
      <c r="R203" s="182" t="s">
        <v>473</v>
      </c>
    </row>
    <row r="204" spans="2:18">
      <c r="B204" s="128"/>
      <c r="C204" s="4"/>
      <c r="D204" s="4"/>
      <c r="E204" s="4"/>
      <c r="F204" s="4"/>
      <c r="G204" s="4"/>
      <c r="H204" s="4"/>
      <c r="I204" s="4"/>
      <c r="J204" s="4"/>
      <c r="K204" s="4"/>
      <c r="L204" s="4"/>
      <c r="M204" s="4"/>
      <c r="N204" s="4"/>
      <c r="O204" s="4"/>
      <c r="P204" s="4"/>
      <c r="Q204" s="4"/>
      <c r="R204" s="129"/>
    </row>
    <row r="205" spans="2:18">
      <c r="B205" s="128"/>
      <c r="C205" s="4"/>
      <c r="D205" s="4"/>
      <c r="E205" s="4"/>
      <c r="F205" s="4"/>
      <c r="G205" s="4"/>
      <c r="H205" s="4"/>
      <c r="I205" s="4"/>
      <c r="J205" s="4"/>
      <c r="K205" s="4"/>
      <c r="L205" s="4"/>
      <c r="M205" s="4"/>
      <c r="N205" s="4"/>
      <c r="O205" s="4"/>
      <c r="P205" s="4"/>
      <c r="Q205" s="4"/>
      <c r="R205" s="129"/>
    </row>
    <row r="206" spans="2:18" ht="15.75" thickBot="1">
      <c r="B206" s="128"/>
      <c r="C206" s="4"/>
      <c r="D206" s="4"/>
      <c r="E206" s="4"/>
      <c r="F206" s="4"/>
      <c r="G206" s="4"/>
      <c r="H206" s="4"/>
      <c r="I206" s="4"/>
      <c r="J206" s="4"/>
      <c r="K206" s="4"/>
      <c r="L206" s="4"/>
      <c r="M206" s="4"/>
      <c r="N206" s="4"/>
      <c r="O206" s="130"/>
      <c r="P206" s="4"/>
      <c r="Q206" s="4"/>
      <c r="R206" s="129"/>
    </row>
    <row r="207" spans="2:18" ht="15.75" thickBot="1">
      <c r="B207" s="128"/>
      <c r="C207" s="4"/>
      <c r="D207" s="4"/>
      <c r="E207" s="116" t="s">
        <v>77</v>
      </c>
      <c r="F207" s="179">
        <v>4</v>
      </c>
      <c r="G207" s="4"/>
      <c r="H207" s="4"/>
      <c r="I207" s="4"/>
      <c r="J207" s="4"/>
      <c r="K207" s="4"/>
      <c r="L207" s="4"/>
      <c r="M207" s="4"/>
      <c r="N207" s="4"/>
      <c r="O207" s="4"/>
      <c r="P207" s="4"/>
      <c r="Q207" s="4"/>
      <c r="R207" s="129"/>
    </row>
    <row r="208" spans="2:18" ht="15.75" thickBot="1">
      <c r="B208" s="128"/>
      <c r="C208" s="4"/>
      <c r="D208" s="4"/>
      <c r="E208" s="103" t="s">
        <v>27</v>
      </c>
      <c r="F208" s="179">
        <v>0</v>
      </c>
      <c r="G208" s="4"/>
      <c r="H208" s="4"/>
      <c r="I208" s="4"/>
      <c r="J208" s="4"/>
      <c r="K208" s="4"/>
      <c r="L208" s="4"/>
      <c r="M208" s="4"/>
      <c r="N208" s="4"/>
      <c r="O208" s="4"/>
      <c r="P208" s="4"/>
      <c r="Q208" s="4"/>
      <c r="R208" s="129"/>
    </row>
    <row r="209" spans="2:18" ht="30.75" thickBot="1">
      <c r="B209" s="128"/>
      <c r="C209" s="4"/>
      <c r="D209" s="4"/>
      <c r="E209" s="118" t="s">
        <v>114</v>
      </c>
      <c r="F209" s="179" t="s">
        <v>103</v>
      </c>
      <c r="G209" s="4"/>
      <c r="H209" s="4"/>
      <c r="I209" s="4"/>
      <c r="J209" s="4"/>
      <c r="K209" s="4"/>
      <c r="L209" s="4"/>
      <c r="M209" s="4"/>
      <c r="N209" s="4"/>
      <c r="O209" s="4"/>
      <c r="P209" s="4"/>
      <c r="Q209" s="4"/>
      <c r="R209" s="129"/>
    </row>
    <row r="210" spans="2:18" ht="15.75" thickBot="1">
      <c r="B210" s="128"/>
      <c r="C210" s="4"/>
      <c r="D210" s="4"/>
      <c r="E210" s="71" t="s">
        <v>115</v>
      </c>
      <c r="F210" s="179" t="s">
        <v>106</v>
      </c>
      <c r="G210" s="4"/>
      <c r="H210" s="4"/>
      <c r="I210" s="4"/>
      <c r="J210" s="4"/>
      <c r="K210" s="4"/>
      <c r="L210" s="4"/>
      <c r="M210" s="4"/>
      <c r="N210" s="4"/>
      <c r="O210" s="4"/>
      <c r="P210" s="4"/>
      <c r="Q210" s="4"/>
      <c r="R210" s="129"/>
    </row>
    <row r="211" spans="2:18" ht="15.75" thickBot="1">
      <c r="B211" s="128"/>
      <c r="C211" s="4"/>
      <c r="D211" s="4"/>
      <c r="E211" s="117" t="s">
        <v>116</v>
      </c>
      <c r="F211" s="179">
        <v>0</v>
      </c>
      <c r="G211" s="4"/>
      <c r="H211" s="4"/>
      <c r="I211" s="4"/>
      <c r="J211" s="4"/>
      <c r="K211" s="4"/>
      <c r="L211" s="4"/>
      <c r="M211" s="4"/>
      <c r="N211" s="4"/>
      <c r="O211" s="4"/>
      <c r="P211" s="4"/>
      <c r="Q211" s="4"/>
      <c r="R211" s="129"/>
    </row>
    <row r="212" spans="2:18">
      <c r="B212" s="128"/>
      <c r="C212" s="4"/>
      <c r="D212" s="4"/>
      <c r="E212" s="4"/>
      <c r="F212" s="4"/>
      <c r="G212" s="4"/>
      <c r="H212" s="4"/>
      <c r="I212" s="4"/>
      <c r="J212" s="4"/>
      <c r="K212" s="4"/>
      <c r="L212" s="4"/>
      <c r="M212" s="4"/>
      <c r="N212" s="4"/>
      <c r="O212" s="4"/>
      <c r="P212" s="4"/>
      <c r="Q212" s="4"/>
      <c r="R212" s="129"/>
    </row>
    <row r="213" spans="2:18">
      <c r="B213" s="128"/>
      <c r="C213" s="4"/>
      <c r="D213" s="4"/>
      <c r="E213" s="4"/>
      <c r="F213" s="4"/>
      <c r="G213" s="4"/>
      <c r="H213" s="4"/>
      <c r="I213" s="4"/>
      <c r="J213" s="4"/>
      <c r="K213" s="4"/>
      <c r="L213" s="4"/>
      <c r="M213" s="4"/>
      <c r="N213" s="4"/>
      <c r="O213" s="4"/>
      <c r="P213" s="4"/>
      <c r="Q213" s="4"/>
      <c r="R213" s="129"/>
    </row>
    <row r="214" spans="2:18" ht="16.5" customHeight="1" thickBot="1">
      <c r="B214" s="117"/>
      <c r="C214" s="131"/>
      <c r="D214" s="131"/>
      <c r="E214" s="131"/>
      <c r="F214" s="131"/>
      <c r="G214" s="131"/>
      <c r="H214" s="131"/>
      <c r="I214" s="131"/>
      <c r="J214" s="131"/>
      <c r="K214" s="131"/>
      <c r="L214" s="131"/>
      <c r="M214" s="131"/>
      <c r="N214" s="131"/>
      <c r="O214" s="131"/>
      <c r="P214" s="131"/>
      <c r="Q214" s="131"/>
      <c r="R214" s="132"/>
    </row>
    <row r="215" spans="2:18" ht="15.75" thickBot="1"/>
    <row r="216" spans="2:18">
      <c r="B216" s="183" t="s">
        <v>19</v>
      </c>
      <c r="C216" s="184"/>
      <c r="D216" s="184"/>
      <c r="E216" s="185">
        <v>12</v>
      </c>
      <c r="F216" s="184" t="s">
        <v>69</v>
      </c>
      <c r="G216" s="184"/>
      <c r="H216" s="184"/>
      <c r="I216" s="184"/>
      <c r="J216" s="184"/>
      <c r="K216" s="184"/>
      <c r="L216" s="184"/>
      <c r="M216" s="184"/>
      <c r="N216" s="184"/>
      <c r="O216" s="184"/>
      <c r="P216" s="184"/>
      <c r="Q216" s="184"/>
      <c r="R216" s="186"/>
    </row>
    <row r="217" spans="2:18" s="44" customFormat="1" ht="90">
      <c r="B217" s="47" t="s">
        <v>20</v>
      </c>
      <c r="C217" s="45" t="s">
        <v>21</v>
      </c>
      <c r="D217" s="45" t="s">
        <v>28</v>
      </c>
      <c r="E217" s="46" t="s">
        <v>12</v>
      </c>
      <c r="F217" s="45" t="s">
        <v>26</v>
      </c>
      <c r="G217" s="45" t="s">
        <v>22</v>
      </c>
      <c r="H217" s="45" t="s">
        <v>23</v>
      </c>
      <c r="I217" s="45" t="s">
        <v>24</v>
      </c>
      <c r="J217" s="45" t="s">
        <v>102</v>
      </c>
      <c r="K217" s="45" t="s">
        <v>117</v>
      </c>
      <c r="L217" s="45" t="s">
        <v>8</v>
      </c>
      <c r="M217" s="45" t="s">
        <v>194</v>
      </c>
      <c r="N217" s="45" t="s">
        <v>195</v>
      </c>
      <c r="O217" s="45" t="s">
        <v>109</v>
      </c>
      <c r="P217" s="45" t="s">
        <v>108</v>
      </c>
      <c r="Q217" s="45" t="s">
        <v>25</v>
      </c>
      <c r="R217" s="48" t="s">
        <v>11</v>
      </c>
    </row>
    <row r="218" spans="2:18" ht="15.75" thickBot="1">
      <c r="B218" s="49" t="s">
        <v>30</v>
      </c>
      <c r="C218" s="3"/>
      <c r="D218" s="3"/>
      <c r="E218" s="4"/>
      <c r="F218" s="4"/>
      <c r="G218" s="3"/>
      <c r="H218" s="3"/>
      <c r="I218" s="3"/>
      <c r="J218" s="3"/>
      <c r="K218" s="3"/>
      <c r="L218" s="3"/>
      <c r="M218" s="3"/>
      <c r="N218" s="3"/>
      <c r="O218" s="3"/>
      <c r="P218" s="109"/>
      <c r="Q218" s="3"/>
      <c r="R218" s="50"/>
    </row>
    <row r="219" spans="2:18" ht="57" thickTop="1">
      <c r="B219" s="51">
        <v>1</v>
      </c>
      <c r="C219" s="37" t="s">
        <v>381</v>
      </c>
      <c r="D219" s="37" t="s">
        <v>364</v>
      </c>
      <c r="E219" s="104" t="s">
        <v>415</v>
      </c>
      <c r="F219" s="38">
        <v>1</v>
      </c>
      <c r="G219" s="38" t="s">
        <v>112</v>
      </c>
      <c r="H219" s="38" t="s">
        <v>103</v>
      </c>
      <c r="I219" s="38" t="s">
        <v>382</v>
      </c>
      <c r="J219" s="38" t="s">
        <v>106</v>
      </c>
      <c r="K219" s="39">
        <v>38313</v>
      </c>
      <c r="L219" s="39">
        <v>39766</v>
      </c>
      <c r="M219" s="40">
        <v>2202952710.1588001</v>
      </c>
      <c r="N219" s="40">
        <v>2202952710.1588001</v>
      </c>
      <c r="O219" s="113">
        <v>6153</v>
      </c>
      <c r="P219" s="311">
        <v>1688.3116883116884</v>
      </c>
      <c r="Q219" s="40" t="s">
        <v>103</v>
      </c>
      <c r="R219" s="52" t="s">
        <v>389</v>
      </c>
    </row>
    <row r="220" spans="2:18" ht="45">
      <c r="B220" s="21">
        <v>2</v>
      </c>
      <c r="C220" s="15" t="s">
        <v>383</v>
      </c>
      <c r="D220" s="15" t="s">
        <v>384</v>
      </c>
      <c r="E220" s="76" t="s">
        <v>385</v>
      </c>
      <c r="F220" s="16">
        <v>1</v>
      </c>
      <c r="G220" s="16" t="s">
        <v>112</v>
      </c>
      <c r="H220" s="16" t="s">
        <v>103</v>
      </c>
      <c r="I220" s="16" t="s">
        <v>382</v>
      </c>
      <c r="J220" s="16" t="s">
        <v>106</v>
      </c>
      <c r="K220" s="18">
        <v>39139</v>
      </c>
      <c r="L220" s="18">
        <v>39593</v>
      </c>
      <c r="M220" s="19">
        <v>912427746.70721257</v>
      </c>
      <c r="N220" s="19">
        <v>912427746.70721257</v>
      </c>
      <c r="O220" s="115">
        <v>2104</v>
      </c>
      <c r="P220" s="312"/>
      <c r="Q220" s="19" t="s">
        <v>103</v>
      </c>
      <c r="R220" s="112" t="s">
        <v>391</v>
      </c>
    </row>
    <row r="221" spans="2:18" ht="56.25">
      <c r="B221" s="21">
        <v>3</v>
      </c>
      <c r="C221" s="15" t="s">
        <v>97</v>
      </c>
      <c r="D221" s="15" t="s">
        <v>471</v>
      </c>
      <c r="E221" s="76" t="s">
        <v>472</v>
      </c>
      <c r="F221" s="16">
        <v>0.5</v>
      </c>
      <c r="G221" s="16" t="s">
        <v>89</v>
      </c>
      <c r="H221" s="16" t="s">
        <v>103</v>
      </c>
      <c r="I221" s="15" t="s">
        <v>382</v>
      </c>
      <c r="J221" s="16" t="s">
        <v>106</v>
      </c>
      <c r="K221" s="18">
        <v>41059</v>
      </c>
      <c r="L221" s="18">
        <v>42885</v>
      </c>
      <c r="M221" s="19">
        <v>4122865101</v>
      </c>
      <c r="N221" s="19">
        <v>2061432550.5</v>
      </c>
      <c r="O221" s="19">
        <v>3638</v>
      </c>
      <c r="P221" s="312"/>
      <c r="Q221" s="19" t="s">
        <v>103</v>
      </c>
      <c r="R221" s="53"/>
    </row>
    <row r="222" spans="2:18" ht="34.5" thickBot="1">
      <c r="B222" s="23">
        <v>4</v>
      </c>
      <c r="C222" s="24" t="s">
        <v>394</v>
      </c>
      <c r="D222" s="24" t="s">
        <v>395</v>
      </c>
      <c r="E222" s="127" t="s">
        <v>396</v>
      </c>
      <c r="F222" s="25">
        <v>0.15</v>
      </c>
      <c r="G222" s="25" t="s">
        <v>89</v>
      </c>
      <c r="H222" s="25" t="s">
        <v>103</v>
      </c>
      <c r="I222" s="25" t="s">
        <v>71</v>
      </c>
      <c r="J222" s="25" t="s">
        <v>106</v>
      </c>
      <c r="K222" s="26">
        <v>40487</v>
      </c>
      <c r="L222" s="26">
        <v>42313</v>
      </c>
      <c r="M222" s="27">
        <v>14712333043</v>
      </c>
      <c r="N222" s="27">
        <v>2206849956.4499998</v>
      </c>
      <c r="O222" s="114">
        <v>4285</v>
      </c>
      <c r="P222" s="313"/>
      <c r="Q222" s="110" t="s">
        <v>103</v>
      </c>
      <c r="R222" s="111"/>
    </row>
    <row r="223" spans="2:18">
      <c r="B223" s="128"/>
      <c r="C223" s="4"/>
      <c r="D223" s="4"/>
      <c r="E223" s="4"/>
      <c r="F223" s="4"/>
      <c r="G223" s="4"/>
      <c r="H223" s="4"/>
      <c r="I223" s="4"/>
      <c r="J223" s="4"/>
      <c r="K223" s="4"/>
      <c r="L223" s="4"/>
      <c r="M223" s="4"/>
      <c r="N223" s="4"/>
      <c r="O223" s="4"/>
      <c r="P223" s="4"/>
      <c r="Q223" s="4"/>
      <c r="R223" s="129"/>
    </row>
    <row r="224" spans="2:18">
      <c r="B224" s="128"/>
      <c r="C224" s="4"/>
      <c r="D224" s="4"/>
      <c r="E224" s="4"/>
      <c r="F224" s="4"/>
      <c r="G224" s="4"/>
      <c r="H224" s="4"/>
      <c r="I224" s="4"/>
      <c r="J224" s="4"/>
      <c r="K224" s="4"/>
      <c r="L224" s="4"/>
      <c r="M224" s="4"/>
      <c r="N224" s="4"/>
      <c r="O224" s="4"/>
      <c r="P224" s="4"/>
      <c r="Q224" s="4"/>
      <c r="R224" s="129"/>
    </row>
    <row r="225" spans="2:18" ht="15.75" thickBot="1">
      <c r="B225" s="128"/>
      <c r="C225" s="4"/>
      <c r="D225" s="4"/>
      <c r="E225" s="4"/>
      <c r="F225" s="4"/>
      <c r="G225" s="4"/>
      <c r="H225" s="4"/>
      <c r="I225" s="4"/>
      <c r="J225" s="4"/>
      <c r="K225" s="4"/>
      <c r="L225" s="4"/>
      <c r="M225" s="4"/>
      <c r="N225" s="4"/>
      <c r="O225" s="130"/>
      <c r="P225" s="4"/>
      <c r="Q225" s="4"/>
      <c r="R225" s="129"/>
    </row>
    <row r="226" spans="2:18" ht="15.75" thickBot="1">
      <c r="B226" s="128"/>
      <c r="C226" s="4"/>
      <c r="D226" s="4"/>
      <c r="E226" s="116" t="s">
        <v>77</v>
      </c>
      <c r="F226" s="179">
        <v>4</v>
      </c>
      <c r="G226" s="4"/>
      <c r="H226" s="4"/>
      <c r="I226" s="4"/>
      <c r="J226" s="4"/>
      <c r="K226" s="4"/>
      <c r="L226" s="4"/>
      <c r="M226" s="4"/>
      <c r="N226" s="4"/>
      <c r="O226" s="4"/>
      <c r="P226" s="4"/>
      <c r="Q226" s="4"/>
      <c r="R226" s="129"/>
    </row>
    <row r="227" spans="2:18" ht="15.75" thickBot="1">
      <c r="B227" s="128"/>
      <c r="C227" s="4"/>
      <c r="D227" s="4"/>
      <c r="E227" s="103" t="s">
        <v>27</v>
      </c>
      <c r="F227" s="179">
        <v>900</v>
      </c>
      <c r="G227" s="4"/>
      <c r="H227" s="4"/>
      <c r="I227" s="4"/>
      <c r="J227" s="4"/>
      <c r="K227" s="4"/>
      <c r="L227" s="4"/>
      <c r="M227" s="4"/>
      <c r="N227" s="4"/>
      <c r="O227" s="4"/>
      <c r="P227" s="4"/>
      <c r="Q227" s="4"/>
      <c r="R227" s="129"/>
    </row>
    <row r="228" spans="2:18" ht="30.75" thickBot="1">
      <c r="B228" s="128"/>
      <c r="C228" s="4"/>
      <c r="D228" s="4"/>
      <c r="E228" s="118" t="s">
        <v>114</v>
      </c>
      <c r="F228" s="179" t="s">
        <v>103</v>
      </c>
      <c r="G228" s="4"/>
      <c r="H228" s="4"/>
      <c r="I228" s="4"/>
      <c r="J228" s="4"/>
      <c r="K228" s="4"/>
      <c r="L228" s="4"/>
      <c r="M228" s="4"/>
      <c r="N228" s="4"/>
      <c r="O228" s="4"/>
      <c r="P228" s="4"/>
      <c r="Q228" s="4"/>
      <c r="R228" s="129"/>
    </row>
    <row r="229" spans="2:18" ht="15.75" thickBot="1">
      <c r="B229" s="128"/>
      <c r="C229" s="4"/>
      <c r="D229" s="4"/>
      <c r="E229" s="71" t="s">
        <v>115</v>
      </c>
      <c r="F229" s="179" t="s">
        <v>103</v>
      </c>
      <c r="G229" s="4"/>
      <c r="H229" s="4"/>
      <c r="I229" s="4"/>
      <c r="J229" s="4"/>
      <c r="K229" s="4"/>
      <c r="L229" s="4"/>
      <c r="M229" s="4"/>
      <c r="N229" s="4"/>
      <c r="O229" s="4"/>
      <c r="P229" s="4"/>
      <c r="Q229" s="4"/>
      <c r="R229" s="129"/>
    </row>
    <row r="230" spans="2:18" ht="15.75" thickBot="1">
      <c r="B230" s="128"/>
      <c r="C230" s="4"/>
      <c r="D230" s="4"/>
      <c r="E230" s="117" t="s">
        <v>116</v>
      </c>
      <c r="F230" s="179">
        <v>0</v>
      </c>
      <c r="G230" s="4"/>
      <c r="H230" s="4"/>
      <c r="I230" s="4"/>
      <c r="J230" s="4"/>
      <c r="K230" s="4"/>
      <c r="L230" s="4"/>
      <c r="M230" s="4"/>
      <c r="N230" s="4"/>
      <c r="O230" s="4"/>
      <c r="P230" s="4"/>
      <c r="Q230" s="4"/>
      <c r="R230" s="129"/>
    </row>
    <row r="231" spans="2:18">
      <c r="B231" s="128"/>
      <c r="C231" s="4"/>
      <c r="D231" s="4"/>
      <c r="E231" s="4"/>
      <c r="F231" s="4"/>
      <c r="G231" s="4"/>
      <c r="H231" s="4"/>
      <c r="I231" s="4"/>
      <c r="J231" s="4"/>
      <c r="K231" s="4"/>
      <c r="L231" s="4"/>
      <c r="M231" s="4"/>
      <c r="N231" s="4"/>
      <c r="O231" s="4"/>
      <c r="P231" s="4"/>
      <c r="Q231" s="4"/>
      <c r="R231" s="129"/>
    </row>
    <row r="232" spans="2:18">
      <c r="B232" s="128"/>
      <c r="C232" s="4"/>
      <c r="D232" s="4"/>
      <c r="E232" s="4"/>
      <c r="F232" s="4"/>
      <c r="G232" s="4"/>
      <c r="H232" s="4"/>
      <c r="I232" s="4"/>
      <c r="J232" s="4"/>
      <c r="K232" s="4"/>
      <c r="L232" s="4"/>
      <c r="M232" s="4"/>
      <c r="N232" s="4"/>
      <c r="O232" s="4"/>
      <c r="P232" s="4"/>
      <c r="Q232" s="4"/>
      <c r="R232" s="129"/>
    </row>
    <row r="233" spans="2:18" ht="17.25" customHeight="1" thickBot="1">
      <c r="B233" s="117"/>
      <c r="C233" s="131"/>
      <c r="D233" s="131"/>
      <c r="E233" s="131"/>
      <c r="F233" s="131"/>
      <c r="G233" s="131"/>
      <c r="H233" s="131"/>
      <c r="I233" s="131"/>
      <c r="J233" s="131"/>
      <c r="K233" s="131"/>
      <c r="L233" s="131"/>
      <c r="M233" s="131"/>
      <c r="N233" s="131"/>
      <c r="O233" s="131"/>
      <c r="P233" s="131"/>
      <c r="Q233" s="131"/>
      <c r="R233" s="132"/>
    </row>
    <row r="235" spans="2:18" ht="15.75" thickBot="1"/>
    <row r="236" spans="2:18">
      <c r="B236" s="41" t="s">
        <v>19</v>
      </c>
      <c r="C236" s="42"/>
      <c r="D236" s="42"/>
      <c r="E236" s="121">
        <v>13</v>
      </c>
      <c r="F236" s="11" t="s">
        <v>72</v>
      </c>
      <c r="G236" s="42"/>
      <c r="H236" s="42"/>
      <c r="I236" s="42"/>
      <c r="J236" s="42"/>
      <c r="K236" s="42"/>
      <c r="L236" s="42"/>
      <c r="M236" s="42"/>
      <c r="N236" s="42"/>
      <c r="O236" s="42"/>
      <c r="P236" s="42"/>
      <c r="Q236" s="42"/>
      <c r="R236" s="43"/>
    </row>
    <row r="237" spans="2:18" s="44" customFormat="1" ht="90">
      <c r="B237" s="47" t="s">
        <v>20</v>
      </c>
      <c r="C237" s="45" t="s">
        <v>21</v>
      </c>
      <c r="D237" s="45" t="s">
        <v>28</v>
      </c>
      <c r="E237" s="46" t="s">
        <v>12</v>
      </c>
      <c r="F237" s="45" t="s">
        <v>26</v>
      </c>
      <c r="G237" s="45" t="s">
        <v>22</v>
      </c>
      <c r="H237" s="45" t="s">
        <v>23</v>
      </c>
      <c r="I237" s="45" t="s">
        <v>24</v>
      </c>
      <c r="J237" s="45" t="s">
        <v>102</v>
      </c>
      <c r="K237" s="45" t="s">
        <v>117</v>
      </c>
      <c r="L237" s="45" t="s">
        <v>8</v>
      </c>
      <c r="M237" s="45" t="s">
        <v>194</v>
      </c>
      <c r="N237" s="45" t="s">
        <v>195</v>
      </c>
      <c r="O237" s="45" t="s">
        <v>109</v>
      </c>
      <c r="P237" s="45" t="s">
        <v>108</v>
      </c>
      <c r="Q237" s="45" t="s">
        <v>25</v>
      </c>
      <c r="R237" s="48" t="s">
        <v>11</v>
      </c>
    </row>
    <row r="238" spans="2:18" ht="15.75" thickBot="1">
      <c r="B238" s="49" t="s">
        <v>30</v>
      </c>
      <c r="C238" s="3"/>
      <c r="D238" s="3"/>
      <c r="E238" s="4"/>
      <c r="F238" s="4"/>
      <c r="G238" s="3"/>
      <c r="H238" s="3"/>
      <c r="I238" s="3"/>
      <c r="J238" s="3"/>
      <c r="K238" s="3"/>
      <c r="L238" s="3"/>
      <c r="M238" s="3"/>
      <c r="N238" s="3"/>
      <c r="O238" s="3"/>
      <c r="P238" s="109"/>
      <c r="Q238" s="3"/>
      <c r="R238" s="50"/>
    </row>
    <row r="239" spans="2:18" ht="108.75" customHeight="1" thickTop="1">
      <c r="B239" s="51">
        <v>1</v>
      </c>
      <c r="C239" s="37" t="s">
        <v>127</v>
      </c>
      <c r="D239" s="37" t="s">
        <v>140</v>
      </c>
      <c r="E239" s="104" t="s">
        <v>137</v>
      </c>
      <c r="F239" s="38">
        <v>0.5</v>
      </c>
      <c r="G239" s="38" t="s">
        <v>89</v>
      </c>
      <c r="H239" s="38" t="s">
        <v>103</v>
      </c>
      <c r="I239" s="38" t="s">
        <v>130</v>
      </c>
      <c r="J239" s="38" t="s">
        <v>106</v>
      </c>
      <c r="K239" s="39">
        <v>41074</v>
      </c>
      <c r="L239" s="39">
        <v>41523</v>
      </c>
      <c r="M239" s="40">
        <v>8945764395</v>
      </c>
      <c r="N239" s="40">
        <v>4472882197.5</v>
      </c>
      <c r="O239" s="113">
        <v>7893</v>
      </c>
      <c r="P239" s="311">
        <v>1688.3116883116884</v>
      </c>
      <c r="Q239" s="40" t="s">
        <v>103</v>
      </c>
      <c r="R239" s="52" t="s">
        <v>138</v>
      </c>
    </row>
    <row r="240" spans="2:18" ht="75.75" customHeight="1">
      <c r="B240" s="21">
        <v>2</v>
      </c>
      <c r="C240" s="15" t="s">
        <v>139</v>
      </c>
      <c r="D240" s="15" t="s">
        <v>120</v>
      </c>
      <c r="E240" s="76" t="s">
        <v>132</v>
      </c>
      <c r="F240" s="16">
        <v>1</v>
      </c>
      <c r="G240" s="16" t="s">
        <v>141</v>
      </c>
      <c r="H240" s="16" t="s">
        <v>103</v>
      </c>
      <c r="I240" s="16" t="s">
        <v>133</v>
      </c>
      <c r="J240" s="16" t="s">
        <v>106</v>
      </c>
      <c r="K240" s="18">
        <v>38645</v>
      </c>
      <c r="L240" s="18">
        <v>40288</v>
      </c>
      <c r="M240" s="19">
        <v>2460848593.612752</v>
      </c>
      <c r="N240" s="19">
        <v>2460848593.612752</v>
      </c>
      <c r="O240" s="115">
        <v>6450</v>
      </c>
      <c r="P240" s="312"/>
      <c r="Q240" s="19" t="s">
        <v>103</v>
      </c>
      <c r="R240" s="112" t="s">
        <v>142</v>
      </c>
    </row>
    <row r="241" spans="2:18" ht="88.5" customHeight="1">
      <c r="B241" s="21">
        <v>3</v>
      </c>
      <c r="C241" s="15" t="s">
        <v>97</v>
      </c>
      <c r="D241" s="15" t="s">
        <v>144</v>
      </c>
      <c r="E241" s="76" t="s">
        <v>143</v>
      </c>
      <c r="F241" s="16">
        <v>0.75</v>
      </c>
      <c r="G241" s="16" t="s">
        <v>89</v>
      </c>
      <c r="H241" s="16" t="s">
        <v>103</v>
      </c>
      <c r="I241" s="15" t="s">
        <v>133</v>
      </c>
      <c r="J241" s="16" t="s">
        <v>106</v>
      </c>
      <c r="K241" s="18">
        <v>39521</v>
      </c>
      <c r="L241" s="18">
        <v>40999</v>
      </c>
      <c r="M241" s="19">
        <v>7072296150</v>
      </c>
      <c r="N241" s="19">
        <v>5304222112.5</v>
      </c>
      <c r="O241" s="19">
        <v>11493</v>
      </c>
      <c r="P241" s="312"/>
      <c r="Q241" s="19" t="s">
        <v>103</v>
      </c>
      <c r="R241" s="53" t="s">
        <v>145</v>
      </c>
    </row>
    <row r="242" spans="2:18" ht="140.25" customHeight="1" thickBot="1">
      <c r="B242" s="23">
        <v>4</v>
      </c>
      <c r="C242" s="24" t="s">
        <v>97</v>
      </c>
      <c r="D242" s="24" t="s">
        <v>147</v>
      </c>
      <c r="E242" s="127" t="s">
        <v>146</v>
      </c>
      <c r="F242" s="25">
        <v>0.75</v>
      </c>
      <c r="G242" s="25" t="s">
        <v>89</v>
      </c>
      <c r="H242" s="25" t="s">
        <v>103</v>
      </c>
      <c r="I242" s="25" t="s">
        <v>133</v>
      </c>
      <c r="J242" s="25" t="s">
        <v>106</v>
      </c>
      <c r="K242" s="26">
        <v>38316</v>
      </c>
      <c r="L242" s="26">
        <v>39514</v>
      </c>
      <c r="M242" s="27">
        <v>1562145030</v>
      </c>
      <c r="N242" s="27">
        <v>1171608772.5</v>
      </c>
      <c r="O242" s="114">
        <v>3273</v>
      </c>
      <c r="P242" s="313"/>
      <c r="Q242" s="110" t="s">
        <v>103</v>
      </c>
      <c r="R242" s="111" t="s">
        <v>148</v>
      </c>
    </row>
    <row r="243" spans="2:18">
      <c r="B243" s="128"/>
      <c r="C243" s="4"/>
      <c r="D243" s="4"/>
      <c r="E243" s="4"/>
      <c r="F243" s="4"/>
      <c r="G243" s="4"/>
      <c r="H243" s="4"/>
      <c r="I243" s="4"/>
      <c r="J243" s="4"/>
      <c r="K243" s="4"/>
      <c r="L243" s="4"/>
      <c r="M243" s="4"/>
      <c r="N243" s="4"/>
      <c r="O243" s="4"/>
      <c r="P243" s="4"/>
      <c r="Q243" s="4"/>
      <c r="R243" s="129"/>
    </row>
    <row r="244" spans="2:18">
      <c r="B244" s="128"/>
      <c r="C244" s="4"/>
      <c r="D244" s="4"/>
      <c r="E244" s="4"/>
      <c r="F244" s="4"/>
      <c r="G244" s="4"/>
      <c r="H244" s="4"/>
      <c r="I244" s="4"/>
      <c r="J244" s="4"/>
      <c r="K244" s="4"/>
      <c r="L244" s="4"/>
      <c r="M244" s="4"/>
      <c r="N244" s="4"/>
      <c r="O244" s="4"/>
      <c r="P244" s="4"/>
      <c r="Q244" s="4"/>
      <c r="R244" s="129"/>
    </row>
    <row r="245" spans="2:18" ht="15.75" thickBot="1">
      <c r="B245" s="128"/>
      <c r="C245" s="4"/>
      <c r="D245" s="4"/>
      <c r="E245" s="4"/>
      <c r="F245" s="4"/>
      <c r="G245" s="4"/>
      <c r="H245" s="4"/>
      <c r="I245" s="4"/>
      <c r="J245" s="4"/>
      <c r="K245" s="4"/>
      <c r="L245" s="4"/>
      <c r="M245" s="4"/>
      <c r="N245" s="4"/>
      <c r="O245" s="130"/>
      <c r="P245" s="4"/>
      <c r="Q245" s="4"/>
      <c r="R245" s="129"/>
    </row>
    <row r="246" spans="2:18" ht="15.75" thickBot="1">
      <c r="B246" s="128"/>
      <c r="C246" s="4"/>
      <c r="D246" s="4"/>
      <c r="E246" s="116" t="s">
        <v>77</v>
      </c>
      <c r="F246" s="119">
        <v>4</v>
      </c>
      <c r="G246" s="4"/>
      <c r="H246" s="4"/>
      <c r="I246" s="4"/>
      <c r="J246" s="4"/>
      <c r="K246" s="4"/>
      <c r="L246" s="4"/>
      <c r="M246" s="4"/>
      <c r="N246" s="4"/>
      <c r="O246" s="4"/>
      <c r="P246" s="4"/>
      <c r="Q246" s="4"/>
      <c r="R246" s="129"/>
    </row>
    <row r="247" spans="2:18" ht="15.75" thickBot="1">
      <c r="B247" s="128"/>
      <c r="C247" s="4"/>
      <c r="D247" s="4"/>
      <c r="E247" s="103" t="s">
        <v>27</v>
      </c>
      <c r="F247" s="119">
        <v>900</v>
      </c>
      <c r="G247" s="4"/>
      <c r="H247" s="4"/>
      <c r="I247" s="4"/>
      <c r="J247" s="4"/>
      <c r="K247" s="4"/>
      <c r="L247" s="4"/>
      <c r="M247" s="4"/>
      <c r="N247" s="4"/>
      <c r="O247" s="4"/>
      <c r="P247" s="4"/>
      <c r="Q247" s="4"/>
      <c r="R247" s="129"/>
    </row>
    <row r="248" spans="2:18" ht="30.75" thickBot="1">
      <c r="B248" s="128"/>
      <c r="C248" s="4"/>
      <c r="D248" s="4"/>
      <c r="E248" s="118" t="s">
        <v>114</v>
      </c>
      <c r="F248" s="119" t="s">
        <v>103</v>
      </c>
      <c r="G248" s="4"/>
      <c r="H248" s="4"/>
      <c r="I248" s="4"/>
      <c r="J248" s="4"/>
      <c r="K248" s="4"/>
      <c r="L248" s="4"/>
      <c r="M248" s="4"/>
      <c r="N248" s="4"/>
      <c r="O248" s="4"/>
      <c r="P248" s="4"/>
      <c r="Q248" s="4"/>
      <c r="R248" s="129"/>
    </row>
    <row r="249" spans="2:18" ht="15.75" thickBot="1">
      <c r="B249" s="128"/>
      <c r="C249" s="4"/>
      <c r="D249" s="4"/>
      <c r="E249" s="71" t="s">
        <v>115</v>
      </c>
      <c r="F249" s="119" t="s">
        <v>103</v>
      </c>
      <c r="G249" s="4"/>
      <c r="H249" s="4"/>
      <c r="I249" s="4"/>
      <c r="J249" s="4"/>
      <c r="K249" s="4"/>
      <c r="L249" s="4"/>
      <c r="M249" s="4"/>
      <c r="N249" s="4"/>
      <c r="O249" s="4"/>
      <c r="P249" s="4"/>
      <c r="Q249" s="4"/>
      <c r="R249" s="129"/>
    </row>
    <row r="250" spans="2:18" ht="15.75" thickBot="1">
      <c r="B250" s="128"/>
      <c r="C250" s="4"/>
      <c r="D250" s="4"/>
      <c r="E250" s="117" t="s">
        <v>116</v>
      </c>
      <c r="F250" s="119">
        <v>0</v>
      </c>
      <c r="G250" s="4"/>
      <c r="H250" s="4"/>
      <c r="I250" s="4"/>
      <c r="J250" s="4"/>
      <c r="K250" s="4"/>
      <c r="L250" s="4"/>
      <c r="M250" s="4"/>
      <c r="N250" s="4"/>
      <c r="O250" s="4"/>
      <c r="P250" s="4"/>
      <c r="Q250" s="4"/>
      <c r="R250" s="129"/>
    </row>
    <row r="251" spans="2:18">
      <c r="B251" s="128"/>
      <c r="C251" s="4"/>
      <c r="D251" s="4"/>
      <c r="E251" s="4"/>
      <c r="F251" s="4"/>
      <c r="G251" s="4"/>
      <c r="H251" s="4"/>
      <c r="I251" s="4"/>
      <c r="J251" s="4"/>
      <c r="K251" s="4"/>
      <c r="L251" s="4"/>
      <c r="M251" s="4"/>
      <c r="N251" s="4"/>
      <c r="O251" s="4"/>
      <c r="P251" s="4"/>
      <c r="Q251" s="4"/>
      <c r="R251" s="129"/>
    </row>
    <row r="252" spans="2:18" ht="15.75" thickBot="1">
      <c r="B252" s="117"/>
      <c r="C252" s="131"/>
      <c r="D252" s="131"/>
      <c r="E252" s="131"/>
      <c r="F252" s="131"/>
      <c r="G252" s="131"/>
      <c r="H252" s="131"/>
      <c r="I252" s="131"/>
      <c r="J252" s="131"/>
      <c r="K252" s="131"/>
      <c r="L252" s="131"/>
      <c r="M252" s="131"/>
      <c r="N252" s="131"/>
      <c r="O252" s="131"/>
      <c r="P252" s="131"/>
      <c r="Q252" s="131"/>
      <c r="R252" s="132"/>
    </row>
  </sheetData>
  <mergeCells count="13">
    <mergeCell ref="P12:P15"/>
    <mergeCell ref="P239:P242"/>
    <mergeCell ref="P88:P91"/>
    <mergeCell ref="P106:P109"/>
    <mergeCell ref="P31:P34"/>
    <mergeCell ref="P219:P222"/>
    <mergeCell ref="P200:P203"/>
    <mergeCell ref="P181:P184"/>
    <mergeCell ref="P162:P165"/>
    <mergeCell ref="P143:P146"/>
    <mergeCell ref="P124:P127"/>
    <mergeCell ref="P69:P72"/>
    <mergeCell ref="P50:P53"/>
  </mergeCells>
  <conditionalFormatting sqref="B12:M12 B14:M15">
    <cfRule type="cellIs" dxfId="336" priority="460" stopIfTrue="1" operator="notEqual">
      <formula>""</formula>
    </cfRule>
  </conditionalFormatting>
  <conditionalFormatting sqref="B12:M12 B14:M15 O14:O15 O12:P12">
    <cfRule type="cellIs" dxfId="335" priority="459" stopIfTrue="1" operator="greaterThan">
      <formula>0</formula>
    </cfRule>
  </conditionalFormatting>
  <conditionalFormatting sqref="O12:P12">
    <cfRule type="cellIs" dxfId="334" priority="456" stopIfTrue="1" operator="notEqual">
      <formula>""</formula>
    </cfRule>
  </conditionalFormatting>
  <conditionalFormatting sqref="O14">
    <cfRule type="cellIs" dxfId="333" priority="454" stopIfTrue="1" operator="notEqual">
      <formula>""</formula>
    </cfRule>
  </conditionalFormatting>
  <conditionalFormatting sqref="Q15 O15">
    <cfRule type="cellIs" dxfId="332" priority="450" stopIfTrue="1" operator="notEqual">
      <formula>""</formula>
    </cfRule>
  </conditionalFormatting>
  <conditionalFormatting sqref="Q15">
    <cfRule type="cellIs" dxfId="331" priority="449" stopIfTrue="1" operator="greaterThan">
      <formula>0</formula>
    </cfRule>
  </conditionalFormatting>
  <conditionalFormatting sqref="O15">
    <cfRule type="cellIs" dxfId="330" priority="445" stopIfTrue="1" operator="notEqual">
      <formula>""</formula>
    </cfRule>
  </conditionalFormatting>
  <conditionalFormatting sqref="O15">
    <cfRule type="cellIs" dxfId="329" priority="438" stopIfTrue="1" operator="notEqual">
      <formula>""</formula>
    </cfRule>
  </conditionalFormatting>
  <conditionalFormatting sqref="O15">
    <cfRule type="cellIs" dxfId="328" priority="437" stopIfTrue="1" operator="notEqual">
      <formula>""</formula>
    </cfRule>
  </conditionalFormatting>
  <conditionalFormatting sqref="O15">
    <cfRule type="cellIs" dxfId="327" priority="436" stopIfTrue="1" operator="notEqual">
      <formula>""</formula>
    </cfRule>
  </conditionalFormatting>
  <conditionalFormatting sqref="Q14">
    <cfRule type="cellIs" dxfId="326" priority="435" stopIfTrue="1" operator="greaterThan">
      <formula>0</formula>
    </cfRule>
  </conditionalFormatting>
  <conditionalFormatting sqref="Q14">
    <cfRule type="cellIs" dxfId="325" priority="434" stopIfTrue="1" operator="notEqual">
      <formula>""</formula>
    </cfRule>
  </conditionalFormatting>
  <conditionalFormatting sqref="B13:M13">
    <cfRule type="cellIs" dxfId="324" priority="433" stopIfTrue="1" operator="notEqual">
      <formula>""</formula>
    </cfRule>
  </conditionalFormatting>
  <conditionalFormatting sqref="B13:M13 O13">
    <cfRule type="cellIs" dxfId="323" priority="432" stopIfTrue="1" operator="greaterThan">
      <formula>0</formula>
    </cfRule>
  </conditionalFormatting>
  <conditionalFormatting sqref="O13">
    <cfRule type="cellIs" dxfId="322" priority="431" stopIfTrue="1" operator="notEqual">
      <formula>""</formula>
    </cfRule>
  </conditionalFormatting>
  <conditionalFormatting sqref="Q13">
    <cfRule type="cellIs" dxfId="321" priority="424" stopIfTrue="1" operator="notEqual">
      <formula>""</formula>
    </cfRule>
  </conditionalFormatting>
  <conditionalFormatting sqref="O13">
    <cfRule type="cellIs" dxfId="320" priority="429" stopIfTrue="1" operator="notEqual">
      <formula>""</formula>
    </cfRule>
  </conditionalFormatting>
  <conditionalFormatting sqref="O13">
    <cfRule type="cellIs" dxfId="319" priority="426" stopIfTrue="1" operator="notEqual">
      <formula>""</formula>
    </cfRule>
  </conditionalFormatting>
  <conditionalFormatting sqref="Q13">
    <cfRule type="cellIs" dxfId="318" priority="425" stopIfTrue="1" operator="greaterThan">
      <formula>0</formula>
    </cfRule>
  </conditionalFormatting>
  <conditionalFormatting sqref="Q12">
    <cfRule type="cellIs" dxfId="317" priority="422" stopIfTrue="1" operator="notEqual">
      <formula>""</formula>
    </cfRule>
  </conditionalFormatting>
  <conditionalFormatting sqref="Q12">
    <cfRule type="cellIs" dxfId="316" priority="423" stopIfTrue="1" operator="greaterThan">
      <formula>0</formula>
    </cfRule>
  </conditionalFormatting>
  <conditionalFormatting sqref="B239:M239 B241:M242">
    <cfRule type="cellIs" dxfId="315" priority="421" stopIfTrue="1" operator="notEqual">
      <formula>""</formula>
    </cfRule>
  </conditionalFormatting>
  <conditionalFormatting sqref="B239:M239 B241:M242 O241:O242 O239">
    <cfRule type="cellIs" dxfId="314" priority="420" stopIfTrue="1" operator="greaterThan">
      <formula>0</formula>
    </cfRule>
  </conditionalFormatting>
  <conditionalFormatting sqref="O239">
    <cfRule type="cellIs" dxfId="313" priority="419" stopIfTrue="1" operator="notEqual">
      <formula>""</formula>
    </cfRule>
  </conditionalFormatting>
  <conditionalFormatting sqref="O241">
    <cfRule type="cellIs" dxfId="312" priority="418" stopIfTrue="1" operator="notEqual">
      <formula>""</formula>
    </cfRule>
  </conditionalFormatting>
  <conditionalFormatting sqref="O242">
    <cfRule type="cellIs" dxfId="311" priority="417" stopIfTrue="1" operator="notEqual">
      <formula>""</formula>
    </cfRule>
  </conditionalFormatting>
  <conditionalFormatting sqref="O242">
    <cfRule type="cellIs" dxfId="310" priority="414" stopIfTrue="1" operator="notEqual">
      <formula>""</formula>
    </cfRule>
  </conditionalFormatting>
  <conditionalFormatting sqref="O242">
    <cfRule type="cellIs" dxfId="309" priority="413" stopIfTrue="1" operator="notEqual">
      <formula>""</formula>
    </cfRule>
  </conditionalFormatting>
  <conditionalFormatting sqref="O242">
    <cfRule type="cellIs" dxfId="308" priority="412" stopIfTrue="1" operator="notEqual">
      <formula>""</formula>
    </cfRule>
  </conditionalFormatting>
  <conditionalFormatting sqref="O242">
    <cfRule type="cellIs" dxfId="307" priority="411" stopIfTrue="1" operator="notEqual">
      <formula>""</formula>
    </cfRule>
  </conditionalFormatting>
  <conditionalFormatting sqref="B240:M240">
    <cfRule type="cellIs" dxfId="306" priority="408" stopIfTrue="1" operator="notEqual">
      <formula>""</formula>
    </cfRule>
  </conditionalFormatting>
  <conditionalFormatting sqref="B240:M240 O240">
    <cfRule type="cellIs" dxfId="305" priority="407" stopIfTrue="1" operator="greaterThan">
      <formula>0</formula>
    </cfRule>
  </conditionalFormatting>
  <conditionalFormatting sqref="O240">
    <cfRule type="cellIs" dxfId="304" priority="406" stopIfTrue="1" operator="notEqual">
      <formula>""</formula>
    </cfRule>
  </conditionalFormatting>
  <conditionalFormatting sqref="O240">
    <cfRule type="cellIs" dxfId="303" priority="404" stopIfTrue="1" operator="notEqual">
      <formula>""</formula>
    </cfRule>
  </conditionalFormatting>
  <conditionalFormatting sqref="O240">
    <cfRule type="cellIs" dxfId="302" priority="403" stopIfTrue="1" operator="notEqual">
      <formula>""</formula>
    </cfRule>
  </conditionalFormatting>
  <conditionalFormatting sqref="B90:M91 B88:M88">
    <cfRule type="cellIs" dxfId="301" priority="398" stopIfTrue="1" operator="notEqual">
      <formula>""</formula>
    </cfRule>
  </conditionalFormatting>
  <conditionalFormatting sqref="B90:M91 B88:M88">
    <cfRule type="cellIs" dxfId="300" priority="397" stopIfTrue="1" operator="greaterThan">
      <formula>0</formula>
    </cfRule>
  </conditionalFormatting>
  <conditionalFormatting sqref="B89:M89">
    <cfRule type="cellIs" dxfId="299" priority="385" stopIfTrue="1" operator="notEqual">
      <formula>""</formula>
    </cfRule>
  </conditionalFormatting>
  <conditionalFormatting sqref="B89:M89">
    <cfRule type="cellIs" dxfId="298" priority="384" stopIfTrue="1" operator="greaterThan">
      <formula>0</formula>
    </cfRule>
  </conditionalFormatting>
  <conditionalFormatting sqref="P239">
    <cfRule type="cellIs" dxfId="297" priority="373" stopIfTrue="1" operator="greaterThan">
      <formula>0</formula>
    </cfRule>
  </conditionalFormatting>
  <conditionalFormatting sqref="P239">
    <cfRule type="cellIs" dxfId="296" priority="372" stopIfTrue="1" operator="notEqual">
      <formula>""</formula>
    </cfRule>
  </conditionalFormatting>
  <conditionalFormatting sqref="O88 O90:O91">
    <cfRule type="cellIs" dxfId="295" priority="361" stopIfTrue="1" operator="notEqual">
      <formula>""</formula>
    </cfRule>
  </conditionalFormatting>
  <conditionalFormatting sqref="O88 O90:O91">
    <cfRule type="cellIs" dxfId="294" priority="360" stopIfTrue="1" operator="greaterThan">
      <formula>0</formula>
    </cfRule>
  </conditionalFormatting>
  <conditionalFormatting sqref="O89">
    <cfRule type="cellIs" dxfId="293" priority="359" stopIfTrue="1" operator="notEqual">
      <formula>""</formula>
    </cfRule>
  </conditionalFormatting>
  <conditionalFormatting sqref="O89">
    <cfRule type="cellIs" dxfId="292" priority="358" stopIfTrue="1" operator="greaterThan">
      <formula>0</formula>
    </cfRule>
  </conditionalFormatting>
  <conditionalFormatting sqref="R88 R90:R91">
    <cfRule type="cellIs" dxfId="291" priority="357" stopIfTrue="1" operator="notEqual">
      <formula>""</formula>
    </cfRule>
  </conditionalFormatting>
  <conditionalFormatting sqref="R88 R90:R91">
    <cfRule type="cellIs" dxfId="290" priority="356" stopIfTrue="1" operator="greaterThan">
      <formula>0</formula>
    </cfRule>
  </conditionalFormatting>
  <conditionalFormatting sqref="R89">
    <cfRule type="cellIs" dxfId="289" priority="355" stopIfTrue="1" operator="notEqual">
      <formula>""</formula>
    </cfRule>
  </conditionalFormatting>
  <conditionalFormatting sqref="R89">
    <cfRule type="cellIs" dxfId="288" priority="354" stopIfTrue="1" operator="greaterThan">
      <formula>0</formula>
    </cfRule>
  </conditionalFormatting>
  <conditionalFormatting sqref="P88">
    <cfRule type="cellIs" dxfId="287" priority="353" stopIfTrue="1" operator="greaterThan">
      <formula>0</formula>
    </cfRule>
  </conditionalFormatting>
  <conditionalFormatting sqref="P88">
    <cfRule type="cellIs" dxfId="286" priority="352" stopIfTrue="1" operator="notEqual">
      <formula>""</formula>
    </cfRule>
  </conditionalFormatting>
  <conditionalFormatting sqref="B109:M109 B106:M106 B108 D108:M108">
    <cfRule type="cellIs" dxfId="285" priority="351" stopIfTrue="1" operator="notEqual">
      <formula>""</formula>
    </cfRule>
  </conditionalFormatting>
  <conditionalFormatting sqref="B109:M109 B106:M106 B108 D108:M108">
    <cfRule type="cellIs" dxfId="284" priority="350" stopIfTrue="1" operator="greaterThan">
      <formula>0</formula>
    </cfRule>
  </conditionalFormatting>
  <conditionalFormatting sqref="B107:H107 J107:M107">
    <cfRule type="cellIs" dxfId="283" priority="349" stopIfTrue="1" operator="notEqual">
      <formula>""</formula>
    </cfRule>
  </conditionalFormatting>
  <conditionalFormatting sqref="B107:H107 J107:M107">
    <cfRule type="cellIs" dxfId="282" priority="348" stopIfTrue="1" operator="greaterThan">
      <formula>0</formula>
    </cfRule>
  </conditionalFormatting>
  <conditionalFormatting sqref="N106:O106 N108:O109">
    <cfRule type="cellIs" dxfId="281" priority="347" stopIfTrue="1" operator="notEqual">
      <formula>""</formula>
    </cfRule>
  </conditionalFormatting>
  <conditionalFormatting sqref="N106:O106 N108:O109">
    <cfRule type="cellIs" dxfId="280" priority="346" stopIfTrue="1" operator="greaterThan">
      <formula>0</formula>
    </cfRule>
  </conditionalFormatting>
  <conditionalFormatting sqref="N107:O107">
    <cfRule type="cellIs" dxfId="279" priority="345" stopIfTrue="1" operator="notEqual">
      <formula>""</formula>
    </cfRule>
  </conditionalFormatting>
  <conditionalFormatting sqref="N107:O107">
    <cfRule type="cellIs" dxfId="278" priority="344" stopIfTrue="1" operator="greaterThan">
      <formula>0</formula>
    </cfRule>
  </conditionalFormatting>
  <conditionalFormatting sqref="R106 R108:R109">
    <cfRule type="cellIs" dxfId="277" priority="343" stopIfTrue="1" operator="notEqual">
      <formula>""</formula>
    </cfRule>
  </conditionalFormatting>
  <conditionalFormatting sqref="R106 R108:R109">
    <cfRule type="cellIs" dxfId="276" priority="342" stopIfTrue="1" operator="greaterThan">
      <formula>0</formula>
    </cfRule>
  </conditionalFormatting>
  <conditionalFormatting sqref="R107">
    <cfRule type="cellIs" dxfId="275" priority="341" stopIfTrue="1" operator="notEqual">
      <formula>""</formula>
    </cfRule>
  </conditionalFormatting>
  <conditionalFormatting sqref="R107">
    <cfRule type="cellIs" dxfId="274" priority="340" stopIfTrue="1" operator="greaterThan">
      <formula>0</formula>
    </cfRule>
  </conditionalFormatting>
  <conditionalFormatting sqref="P106">
    <cfRule type="cellIs" dxfId="273" priority="339" stopIfTrue="1" operator="greaterThan">
      <formula>0</formula>
    </cfRule>
  </conditionalFormatting>
  <conditionalFormatting sqref="P106">
    <cfRule type="cellIs" dxfId="272" priority="338" stopIfTrue="1" operator="notEqual">
      <formula>""</formula>
    </cfRule>
  </conditionalFormatting>
  <conditionalFormatting sqref="I107">
    <cfRule type="cellIs" dxfId="271" priority="337" stopIfTrue="1" operator="greaterThan">
      <formula>0</formula>
    </cfRule>
  </conditionalFormatting>
  <conditionalFormatting sqref="I107">
    <cfRule type="cellIs" dxfId="270" priority="336" stopIfTrue="1" operator="greaterThan">
      <formula>0</formula>
    </cfRule>
  </conditionalFormatting>
  <conditionalFormatting sqref="C108">
    <cfRule type="cellIs" dxfId="269" priority="322" stopIfTrue="1" operator="greaterThan">
      <formula>0</formula>
    </cfRule>
  </conditionalFormatting>
  <conditionalFormatting sqref="N88 N90:N91">
    <cfRule type="cellIs" dxfId="268" priority="335" stopIfTrue="1" operator="notEqual">
      <formula>""</formula>
    </cfRule>
  </conditionalFormatting>
  <conditionalFormatting sqref="N88 N90:N91">
    <cfRule type="cellIs" dxfId="267" priority="334" stopIfTrue="1" operator="greaterThan">
      <formula>0</formula>
    </cfRule>
  </conditionalFormatting>
  <conditionalFormatting sqref="N89">
    <cfRule type="cellIs" dxfId="266" priority="333" stopIfTrue="1" operator="notEqual">
      <formula>""</formula>
    </cfRule>
  </conditionalFormatting>
  <conditionalFormatting sqref="N89">
    <cfRule type="cellIs" dxfId="265" priority="332" stopIfTrue="1" operator="greaterThan">
      <formula>0</formula>
    </cfRule>
  </conditionalFormatting>
  <conditionalFormatting sqref="N239 N241:N242">
    <cfRule type="cellIs" dxfId="264" priority="331" stopIfTrue="1" operator="notEqual">
      <formula>""</formula>
    </cfRule>
  </conditionalFormatting>
  <conditionalFormatting sqref="N239 N241:N242">
    <cfRule type="cellIs" dxfId="263" priority="330" stopIfTrue="1" operator="greaterThan">
      <formula>0</formula>
    </cfRule>
  </conditionalFormatting>
  <conditionalFormatting sqref="N240">
    <cfRule type="cellIs" dxfId="262" priority="329" stopIfTrue="1" operator="notEqual">
      <formula>""</formula>
    </cfRule>
  </conditionalFormatting>
  <conditionalFormatting sqref="N240">
    <cfRule type="cellIs" dxfId="261" priority="328" stopIfTrue="1" operator="greaterThan">
      <formula>0</formula>
    </cfRule>
  </conditionalFormatting>
  <conditionalFormatting sqref="N12 N14:N15">
    <cfRule type="cellIs" dxfId="260" priority="327" stopIfTrue="1" operator="notEqual">
      <formula>""</formula>
    </cfRule>
  </conditionalFormatting>
  <conditionalFormatting sqref="N12 N14:N15">
    <cfRule type="cellIs" dxfId="259" priority="326" stopIfTrue="1" operator="greaterThan">
      <formula>0</formula>
    </cfRule>
  </conditionalFormatting>
  <conditionalFormatting sqref="N13">
    <cfRule type="cellIs" dxfId="258" priority="325" stopIfTrue="1" operator="notEqual">
      <formula>""</formula>
    </cfRule>
  </conditionalFormatting>
  <conditionalFormatting sqref="N13">
    <cfRule type="cellIs" dxfId="257" priority="324" stopIfTrue="1" operator="greaterThan">
      <formula>0</formula>
    </cfRule>
  </conditionalFormatting>
  <conditionalFormatting sqref="C108">
    <cfRule type="cellIs" dxfId="256" priority="323" stopIfTrue="1" operator="notEqual">
      <formula>""</formula>
    </cfRule>
  </conditionalFormatting>
  <conditionalFormatting sqref="B31:M31 B33:M34">
    <cfRule type="cellIs" dxfId="255" priority="321" stopIfTrue="1" operator="notEqual">
      <formula>""</formula>
    </cfRule>
  </conditionalFormatting>
  <conditionalFormatting sqref="B31:M31 B33:M34 O33:O34 O31:P31">
    <cfRule type="cellIs" dxfId="254" priority="320" stopIfTrue="1" operator="greaterThan">
      <formula>0</formula>
    </cfRule>
  </conditionalFormatting>
  <conditionalFormatting sqref="O31:P31">
    <cfRule type="cellIs" dxfId="253" priority="319" stopIfTrue="1" operator="notEqual">
      <formula>""</formula>
    </cfRule>
  </conditionalFormatting>
  <conditionalFormatting sqref="O33">
    <cfRule type="cellIs" dxfId="252" priority="318" stopIfTrue="1" operator="notEqual">
      <formula>""</formula>
    </cfRule>
  </conditionalFormatting>
  <conditionalFormatting sqref="Q34 O34">
    <cfRule type="cellIs" dxfId="251" priority="317" stopIfTrue="1" operator="notEqual">
      <formula>""</formula>
    </cfRule>
  </conditionalFormatting>
  <conditionalFormatting sqref="Q34">
    <cfRule type="cellIs" dxfId="250" priority="316" stopIfTrue="1" operator="greaterThan">
      <formula>0</formula>
    </cfRule>
  </conditionalFormatting>
  <conditionalFormatting sqref="O34">
    <cfRule type="cellIs" dxfId="249" priority="315" stopIfTrue="1" operator="notEqual">
      <formula>""</formula>
    </cfRule>
  </conditionalFormatting>
  <conditionalFormatting sqref="O34">
    <cfRule type="cellIs" dxfId="248" priority="314" stopIfTrue="1" operator="notEqual">
      <formula>""</formula>
    </cfRule>
  </conditionalFormatting>
  <conditionalFormatting sqref="O34">
    <cfRule type="cellIs" dxfId="247" priority="313" stopIfTrue="1" operator="notEqual">
      <formula>""</formula>
    </cfRule>
  </conditionalFormatting>
  <conditionalFormatting sqref="O34">
    <cfRule type="cellIs" dxfId="246" priority="312" stopIfTrue="1" operator="notEqual">
      <formula>""</formula>
    </cfRule>
  </conditionalFormatting>
  <conditionalFormatting sqref="Q33">
    <cfRule type="cellIs" dxfId="245" priority="311" stopIfTrue="1" operator="greaterThan">
      <formula>0</formula>
    </cfRule>
  </conditionalFormatting>
  <conditionalFormatting sqref="Q33">
    <cfRule type="cellIs" dxfId="244" priority="310" stopIfTrue="1" operator="notEqual">
      <formula>""</formula>
    </cfRule>
  </conditionalFormatting>
  <conditionalFormatting sqref="B32:M32">
    <cfRule type="cellIs" dxfId="243" priority="309" stopIfTrue="1" operator="notEqual">
      <formula>""</formula>
    </cfRule>
  </conditionalFormatting>
  <conditionalFormatting sqref="B32:M32 O32">
    <cfRule type="cellIs" dxfId="242" priority="308" stopIfTrue="1" operator="greaterThan">
      <formula>0</formula>
    </cfRule>
  </conditionalFormatting>
  <conditionalFormatting sqref="O32">
    <cfRule type="cellIs" dxfId="241" priority="307" stopIfTrue="1" operator="notEqual">
      <formula>""</formula>
    </cfRule>
  </conditionalFormatting>
  <conditionalFormatting sqref="Q32">
    <cfRule type="cellIs" dxfId="240" priority="303" stopIfTrue="1" operator="notEqual">
      <formula>""</formula>
    </cfRule>
  </conditionalFormatting>
  <conditionalFormatting sqref="O32">
    <cfRule type="cellIs" dxfId="239" priority="306" stopIfTrue="1" operator="notEqual">
      <formula>""</formula>
    </cfRule>
  </conditionalFormatting>
  <conditionalFormatting sqref="O32">
    <cfRule type="cellIs" dxfId="238" priority="305" stopIfTrue="1" operator="notEqual">
      <formula>""</formula>
    </cfRule>
  </conditionalFormatting>
  <conditionalFormatting sqref="Q32">
    <cfRule type="cellIs" dxfId="237" priority="304" stopIfTrue="1" operator="greaterThan">
      <formula>0</formula>
    </cfRule>
  </conditionalFormatting>
  <conditionalFormatting sqref="Q31">
    <cfRule type="cellIs" dxfId="236" priority="301" stopIfTrue="1" operator="notEqual">
      <formula>""</formula>
    </cfRule>
  </conditionalFormatting>
  <conditionalFormatting sqref="Q31">
    <cfRule type="cellIs" dxfId="235" priority="302" stopIfTrue="1" operator="greaterThan">
      <formula>0</formula>
    </cfRule>
  </conditionalFormatting>
  <conditionalFormatting sqref="N31 N33:N34">
    <cfRule type="cellIs" dxfId="234" priority="300" stopIfTrue="1" operator="notEqual">
      <formula>""</formula>
    </cfRule>
  </conditionalFormatting>
  <conditionalFormatting sqref="N31 N33:N34">
    <cfRule type="cellIs" dxfId="233" priority="299" stopIfTrue="1" operator="greaterThan">
      <formula>0</formula>
    </cfRule>
  </conditionalFormatting>
  <conditionalFormatting sqref="N32">
    <cfRule type="cellIs" dxfId="232" priority="298" stopIfTrue="1" operator="notEqual">
      <formula>""</formula>
    </cfRule>
  </conditionalFormatting>
  <conditionalFormatting sqref="N32">
    <cfRule type="cellIs" dxfId="231" priority="297" stopIfTrue="1" operator="greaterThan">
      <formula>0</formula>
    </cfRule>
  </conditionalFormatting>
  <conditionalFormatting sqref="B219:M219 B221:M222">
    <cfRule type="cellIs" dxfId="230" priority="296" stopIfTrue="1" operator="notEqual">
      <formula>""</formula>
    </cfRule>
  </conditionalFormatting>
  <conditionalFormatting sqref="B219:M219 B221:M222 O221:O222 O219:P219">
    <cfRule type="cellIs" dxfId="229" priority="295" stopIfTrue="1" operator="greaterThan">
      <formula>0</formula>
    </cfRule>
  </conditionalFormatting>
  <conditionalFormatting sqref="O219:P219">
    <cfRule type="cellIs" dxfId="228" priority="294" stopIfTrue="1" operator="notEqual">
      <formula>""</formula>
    </cfRule>
  </conditionalFormatting>
  <conditionalFormatting sqref="O221">
    <cfRule type="cellIs" dxfId="227" priority="293" stopIfTrue="1" operator="notEqual">
      <formula>""</formula>
    </cfRule>
  </conditionalFormatting>
  <conditionalFormatting sqref="O222">
    <cfRule type="cellIs" dxfId="226" priority="292" stopIfTrue="1" operator="notEqual">
      <formula>""</formula>
    </cfRule>
  </conditionalFormatting>
  <conditionalFormatting sqref="O222">
    <cfRule type="cellIs" dxfId="225" priority="290" stopIfTrue="1" operator="notEqual">
      <formula>""</formula>
    </cfRule>
  </conditionalFormatting>
  <conditionalFormatting sqref="O222">
    <cfRule type="cellIs" dxfId="224" priority="289" stopIfTrue="1" operator="notEqual">
      <formula>""</formula>
    </cfRule>
  </conditionalFormatting>
  <conditionalFormatting sqref="O222">
    <cfRule type="cellIs" dxfId="223" priority="288" stopIfTrue="1" operator="notEqual">
      <formula>""</formula>
    </cfRule>
  </conditionalFormatting>
  <conditionalFormatting sqref="O222">
    <cfRule type="cellIs" dxfId="222" priority="287" stopIfTrue="1" operator="notEqual">
      <formula>""</formula>
    </cfRule>
  </conditionalFormatting>
  <conditionalFormatting sqref="B220:M220">
    <cfRule type="cellIs" dxfId="221" priority="284" stopIfTrue="1" operator="notEqual">
      <formula>""</formula>
    </cfRule>
  </conditionalFormatting>
  <conditionalFormatting sqref="B220:M220 O220">
    <cfRule type="cellIs" dxfId="220" priority="283" stopIfTrue="1" operator="greaterThan">
      <formula>0</formula>
    </cfRule>
  </conditionalFormatting>
  <conditionalFormatting sqref="O220">
    <cfRule type="cellIs" dxfId="219" priority="282" stopIfTrue="1" operator="notEqual">
      <formula>""</formula>
    </cfRule>
  </conditionalFormatting>
  <conditionalFormatting sqref="O220">
    <cfRule type="cellIs" dxfId="218" priority="281" stopIfTrue="1" operator="notEqual">
      <formula>""</formula>
    </cfRule>
  </conditionalFormatting>
  <conditionalFormatting sqref="O220">
    <cfRule type="cellIs" dxfId="217" priority="280" stopIfTrue="1" operator="notEqual">
      <formula>""</formula>
    </cfRule>
  </conditionalFormatting>
  <conditionalFormatting sqref="N219 N221:N222">
    <cfRule type="cellIs" dxfId="216" priority="275" stopIfTrue="1" operator="notEqual">
      <formula>""</formula>
    </cfRule>
  </conditionalFormatting>
  <conditionalFormatting sqref="N219 N221:N222">
    <cfRule type="cellIs" dxfId="215" priority="274" stopIfTrue="1" operator="greaterThan">
      <formula>0</formula>
    </cfRule>
  </conditionalFormatting>
  <conditionalFormatting sqref="N220">
    <cfRule type="cellIs" dxfId="214" priority="273" stopIfTrue="1" operator="notEqual">
      <formula>""</formula>
    </cfRule>
  </conditionalFormatting>
  <conditionalFormatting sqref="N220">
    <cfRule type="cellIs" dxfId="213" priority="272" stopIfTrue="1" operator="greaterThan">
      <formula>0</formula>
    </cfRule>
  </conditionalFormatting>
  <conditionalFormatting sqref="B200:M200 B202:M203">
    <cfRule type="cellIs" dxfId="212" priority="271" stopIfTrue="1" operator="notEqual">
      <formula>""</formula>
    </cfRule>
  </conditionalFormatting>
  <conditionalFormatting sqref="B200:M200 B202:M203 O202:O203 O200:P200">
    <cfRule type="cellIs" dxfId="211" priority="270" stopIfTrue="1" operator="greaterThan">
      <formula>0</formula>
    </cfRule>
  </conditionalFormatting>
  <conditionalFormatting sqref="O200:P200">
    <cfRule type="cellIs" dxfId="210" priority="269" stopIfTrue="1" operator="notEqual">
      <formula>""</formula>
    </cfRule>
  </conditionalFormatting>
  <conditionalFormatting sqref="O202">
    <cfRule type="cellIs" dxfId="209" priority="268" stopIfTrue="1" operator="notEqual">
      <formula>""</formula>
    </cfRule>
  </conditionalFormatting>
  <conditionalFormatting sqref="O203">
    <cfRule type="cellIs" dxfId="208" priority="267" stopIfTrue="1" operator="notEqual">
      <formula>""</formula>
    </cfRule>
  </conditionalFormatting>
  <conditionalFormatting sqref="O203">
    <cfRule type="cellIs" dxfId="207" priority="265" stopIfTrue="1" operator="notEqual">
      <formula>""</formula>
    </cfRule>
  </conditionalFormatting>
  <conditionalFormatting sqref="O203">
    <cfRule type="cellIs" dxfId="206" priority="264" stopIfTrue="1" operator="notEqual">
      <formula>""</formula>
    </cfRule>
  </conditionalFormatting>
  <conditionalFormatting sqref="O203">
    <cfRule type="cellIs" dxfId="205" priority="263" stopIfTrue="1" operator="notEqual">
      <formula>""</formula>
    </cfRule>
  </conditionalFormatting>
  <conditionalFormatting sqref="O203">
    <cfRule type="cellIs" dxfId="204" priority="262" stopIfTrue="1" operator="notEqual">
      <formula>""</formula>
    </cfRule>
  </conditionalFormatting>
  <conditionalFormatting sqref="B201:M201">
    <cfRule type="cellIs" dxfId="203" priority="259" stopIfTrue="1" operator="notEqual">
      <formula>""</formula>
    </cfRule>
  </conditionalFormatting>
  <conditionalFormatting sqref="B201:M201 O201">
    <cfRule type="cellIs" dxfId="202" priority="258" stopIfTrue="1" operator="greaterThan">
      <formula>0</formula>
    </cfRule>
  </conditionalFormatting>
  <conditionalFormatting sqref="O201">
    <cfRule type="cellIs" dxfId="201" priority="257" stopIfTrue="1" operator="notEqual">
      <formula>""</formula>
    </cfRule>
  </conditionalFormatting>
  <conditionalFormatting sqref="O201">
    <cfRule type="cellIs" dxfId="200" priority="256" stopIfTrue="1" operator="notEqual">
      <formula>""</formula>
    </cfRule>
  </conditionalFormatting>
  <conditionalFormatting sqref="O201">
    <cfRule type="cellIs" dxfId="199" priority="255" stopIfTrue="1" operator="notEqual">
      <formula>""</formula>
    </cfRule>
  </conditionalFormatting>
  <conditionalFormatting sqref="N200 N202:N203">
    <cfRule type="cellIs" dxfId="198" priority="250" stopIfTrue="1" operator="notEqual">
      <formula>""</formula>
    </cfRule>
  </conditionalFormatting>
  <conditionalFormatting sqref="N200 N202:N203">
    <cfRule type="cellIs" dxfId="197" priority="249" stopIfTrue="1" operator="greaterThan">
      <formula>0</formula>
    </cfRule>
  </conditionalFormatting>
  <conditionalFormatting sqref="N201">
    <cfRule type="cellIs" dxfId="196" priority="248" stopIfTrue="1" operator="notEqual">
      <formula>""</formula>
    </cfRule>
  </conditionalFormatting>
  <conditionalFormatting sqref="N201">
    <cfRule type="cellIs" dxfId="195" priority="247" stopIfTrue="1" operator="greaterThan">
      <formula>0</formula>
    </cfRule>
  </conditionalFormatting>
  <conditionalFormatting sqref="B181:M181 B183:M184">
    <cfRule type="cellIs" dxfId="194" priority="246" stopIfTrue="1" operator="notEqual">
      <formula>""</formula>
    </cfRule>
  </conditionalFormatting>
  <conditionalFormatting sqref="B181:M181 B183:M184 O183:O184 O181:P181">
    <cfRule type="cellIs" dxfId="193" priority="245" stopIfTrue="1" operator="greaterThan">
      <formula>0</formula>
    </cfRule>
  </conditionalFormatting>
  <conditionalFormatting sqref="O181:P181">
    <cfRule type="cellIs" dxfId="192" priority="244" stopIfTrue="1" operator="notEqual">
      <formula>""</formula>
    </cfRule>
  </conditionalFormatting>
  <conditionalFormatting sqref="O183">
    <cfRule type="cellIs" dxfId="191" priority="243" stopIfTrue="1" operator="notEqual">
      <formula>""</formula>
    </cfRule>
  </conditionalFormatting>
  <conditionalFormatting sqref="O184">
    <cfRule type="cellIs" dxfId="190" priority="242" stopIfTrue="1" operator="notEqual">
      <formula>""</formula>
    </cfRule>
  </conditionalFormatting>
  <conditionalFormatting sqref="O184">
    <cfRule type="cellIs" dxfId="189" priority="240" stopIfTrue="1" operator="notEqual">
      <formula>""</formula>
    </cfRule>
  </conditionalFormatting>
  <conditionalFormatting sqref="O184">
    <cfRule type="cellIs" dxfId="188" priority="239" stopIfTrue="1" operator="notEqual">
      <formula>""</formula>
    </cfRule>
  </conditionalFormatting>
  <conditionalFormatting sqref="O184">
    <cfRule type="cellIs" dxfId="187" priority="238" stopIfTrue="1" operator="notEqual">
      <formula>""</formula>
    </cfRule>
  </conditionalFormatting>
  <conditionalFormatting sqref="O184">
    <cfRule type="cellIs" dxfId="186" priority="237" stopIfTrue="1" operator="notEqual">
      <formula>""</formula>
    </cfRule>
  </conditionalFormatting>
  <conditionalFormatting sqref="B182:M182">
    <cfRule type="cellIs" dxfId="185" priority="234" stopIfTrue="1" operator="notEqual">
      <formula>""</formula>
    </cfRule>
  </conditionalFormatting>
  <conditionalFormatting sqref="B182:M182 O182">
    <cfRule type="cellIs" dxfId="184" priority="233" stopIfTrue="1" operator="greaterThan">
      <formula>0</formula>
    </cfRule>
  </conditionalFormatting>
  <conditionalFormatting sqref="O182">
    <cfRule type="cellIs" dxfId="183" priority="232" stopIfTrue="1" operator="notEqual">
      <formula>""</formula>
    </cfRule>
  </conditionalFormatting>
  <conditionalFormatting sqref="O182">
    <cfRule type="cellIs" dxfId="182" priority="231" stopIfTrue="1" operator="notEqual">
      <formula>""</formula>
    </cfRule>
  </conditionalFormatting>
  <conditionalFormatting sqref="O182">
    <cfRule type="cellIs" dxfId="181" priority="230" stopIfTrue="1" operator="notEqual">
      <formula>""</formula>
    </cfRule>
  </conditionalFormatting>
  <conditionalFormatting sqref="N181 N183:N184">
    <cfRule type="cellIs" dxfId="180" priority="225" stopIfTrue="1" operator="notEqual">
      <formula>""</formula>
    </cfRule>
  </conditionalFormatting>
  <conditionalFormatting sqref="N181 N183:N184">
    <cfRule type="cellIs" dxfId="179" priority="224" stopIfTrue="1" operator="greaterThan">
      <formula>0</formula>
    </cfRule>
  </conditionalFormatting>
  <conditionalFormatting sqref="N182">
    <cfRule type="cellIs" dxfId="178" priority="223" stopIfTrue="1" operator="notEqual">
      <formula>""</formula>
    </cfRule>
  </conditionalFormatting>
  <conditionalFormatting sqref="N182">
    <cfRule type="cellIs" dxfId="177" priority="222" stopIfTrue="1" operator="greaterThan">
      <formula>0</formula>
    </cfRule>
  </conditionalFormatting>
  <conditionalFormatting sqref="B162:M162 B164:M165">
    <cfRule type="cellIs" dxfId="176" priority="221" stopIfTrue="1" operator="notEqual">
      <formula>""</formula>
    </cfRule>
  </conditionalFormatting>
  <conditionalFormatting sqref="B162:M162 B164:M165 O164:O165 O162:P162">
    <cfRule type="cellIs" dxfId="175" priority="220" stopIfTrue="1" operator="greaterThan">
      <formula>0</formula>
    </cfRule>
  </conditionalFormatting>
  <conditionalFormatting sqref="O162:P162">
    <cfRule type="cellIs" dxfId="174" priority="219" stopIfTrue="1" operator="notEqual">
      <formula>""</formula>
    </cfRule>
  </conditionalFormatting>
  <conditionalFormatting sqref="O164">
    <cfRule type="cellIs" dxfId="173" priority="218" stopIfTrue="1" operator="notEqual">
      <formula>""</formula>
    </cfRule>
  </conditionalFormatting>
  <conditionalFormatting sqref="O165">
    <cfRule type="cellIs" dxfId="172" priority="217" stopIfTrue="1" operator="notEqual">
      <formula>""</formula>
    </cfRule>
  </conditionalFormatting>
  <conditionalFormatting sqref="O165">
    <cfRule type="cellIs" dxfId="171" priority="215" stopIfTrue="1" operator="notEqual">
      <formula>""</formula>
    </cfRule>
  </conditionalFormatting>
  <conditionalFormatting sqref="O165">
    <cfRule type="cellIs" dxfId="170" priority="214" stopIfTrue="1" operator="notEqual">
      <formula>""</formula>
    </cfRule>
  </conditionalFormatting>
  <conditionalFormatting sqref="O165">
    <cfRule type="cellIs" dxfId="169" priority="213" stopIfTrue="1" operator="notEqual">
      <formula>""</formula>
    </cfRule>
  </conditionalFormatting>
  <conditionalFormatting sqref="O165">
    <cfRule type="cellIs" dxfId="168" priority="212" stopIfTrue="1" operator="notEqual">
      <formula>""</formula>
    </cfRule>
  </conditionalFormatting>
  <conditionalFormatting sqref="B163:M163">
    <cfRule type="cellIs" dxfId="167" priority="209" stopIfTrue="1" operator="notEqual">
      <formula>""</formula>
    </cfRule>
  </conditionalFormatting>
  <conditionalFormatting sqref="B163:M163 O163">
    <cfRule type="cellIs" dxfId="166" priority="208" stopIfTrue="1" operator="greaterThan">
      <formula>0</formula>
    </cfRule>
  </conditionalFormatting>
  <conditionalFormatting sqref="O163">
    <cfRule type="cellIs" dxfId="165" priority="207" stopIfTrue="1" operator="notEqual">
      <formula>""</formula>
    </cfRule>
  </conditionalFormatting>
  <conditionalFormatting sqref="O163">
    <cfRule type="cellIs" dxfId="164" priority="206" stopIfTrue="1" operator="notEqual">
      <formula>""</formula>
    </cfRule>
  </conditionalFormatting>
  <conditionalFormatting sqref="O163">
    <cfRule type="cellIs" dxfId="163" priority="205" stopIfTrue="1" operator="notEqual">
      <formula>""</formula>
    </cfRule>
  </conditionalFormatting>
  <conditionalFormatting sqref="N162 N164:N165">
    <cfRule type="cellIs" dxfId="162" priority="200" stopIfTrue="1" operator="notEqual">
      <formula>""</formula>
    </cfRule>
  </conditionalFormatting>
  <conditionalFormatting sqref="N162 N164:N165">
    <cfRule type="cellIs" dxfId="161" priority="199" stopIfTrue="1" operator="greaterThan">
      <formula>0</formula>
    </cfRule>
  </conditionalFormatting>
  <conditionalFormatting sqref="N163">
    <cfRule type="cellIs" dxfId="160" priority="198" stopIfTrue="1" operator="notEqual">
      <formula>""</formula>
    </cfRule>
  </conditionalFormatting>
  <conditionalFormatting sqref="N163">
    <cfRule type="cellIs" dxfId="159" priority="197" stopIfTrue="1" operator="greaterThan">
      <formula>0</formula>
    </cfRule>
  </conditionalFormatting>
  <conditionalFormatting sqref="B143:M143 B145:M146">
    <cfRule type="cellIs" dxfId="158" priority="196" stopIfTrue="1" operator="notEqual">
      <formula>""</formula>
    </cfRule>
  </conditionalFormatting>
  <conditionalFormatting sqref="B143:M143 B145:M146 O145:O146 O143:P143">
    <cfRule type="cellIs" dxfId="157" priority="195" stopIfTrue="1" operator="greaterThan">
      <formula>0</formula>
    </cfRule>
  </conditionalFormatting>
  <conditionalFormatting sqref="O143:P143">
    <cfRule type="cellIs" dxfId="156" priority="194" stopIfTrue="1" operator="notEqual">
      <formula>""</formula>
    </cfRule>
  </conditionalFormatting>
  <conditionalFormatting sqref="O145">
    <cfRule type="cellIs" dxfId="155" priority="193" stopIfTrue="1" operator="notEqual">
      <formula>""</formula>
    </cfRule>
  </conditionalFormatting>
  <conditionalFormatting sqref="O146">
    <cfRule type="cellIs" dxfId="154" priority="192" stopIfTrue="1" operator="notEqual">
      <formula>""</formula>
    </cfRule>
  </conditionalFormatting>
  <conditionalFormatting sqref="O146">
    <cfRule type="cellIs" dxfId="153" priority="190" stopIfTrue="1" operator="notEqual">
      <formula>""</formula>
    </cfRule>
  </conditionalFormatting>
  <conditionalFormatting sqref="O146">
    <cfRule type="cellIs" dxfId="152" priority="189" stopIfTrue="1" operator="notEqual">
      <formula>""</formula>
    </cfRule>
  </conditionalFormatting>
  <conditionalFormatting sqref="O146">
    <cfRule type="cellIs" dxfId="151" priority="188" stopIfTrue="1" operator="notEqual">
      <formula>""</formula>
    </cfRule>
  </conditionalFormatting>
  <conditionalFormatting sqref="O146">
    <cfRule type="cellIs" dxfId="150" priority="187" stopIfTrue="1" operator="notEqual">
      <formula>""</formula>
    </cfRule>
  </conditionalFormatting>
  <conditionalFormatting sqref="B144:M144">
    <cfRule type="cellIs" dxfId="149" priority="184" stopIfTrue="1" operator="notEqual">
      <formula>""</formula>
    </cfRule>
  </conditionalFormatting>
  <conditionalFormatting sqref="B144:M144 O144">
    <cfRule type="cellIs" dxfId="148" priority="183" stopIfTrue="1" operator="greaterThan">
      <formula>0</formula>
    </cfRule>
  </conditionalFormatting>
  <conditionalFormatting sqref="O144">
    <cfRule type="cellIs" dxfId="147" priority="182" stopIfTrue="1" operator="notEqual">
      <formula>""</formula>
    </cfRule>
  </conditionalFormatting>
  <conditionalFormatting sqref="O144">
    <cfRule type="cellIs" dxfId="146" priority="181" stopIfTrue="1" operator="notEqual">
      <formula>""</formula>
    </cfRule>
  </conditionalFormatting>
  <conditionalFormatting sqref="O144">
    <cfRule type="cellIs" dxfId="145" priority="180" stopIfTrue="1" operator="notEqual">
      <formula>""</formula>
    </cfRule>
  </conditionalFormatting>
  <conditionalFormatting sqref="N143 N145:N146">
    <cfRule type="cellIs" dxfId="144" priority="175" stopIfTrue="1" operator="notEqual">
      <formula>""</formula>
    </cfRule>
  </conditionalFormatting>
  <conditionalFormatting sqref="N143 N145:N146">
    <cfRule type="cellIs" dxfId="143" priority="174" stopIfTrue="1" operator="greaterThan">
      <formula>0</formula>
    </cfRule>
  </conditionalFormatting>
  <conditionalFormatting sqref="N144">
    <cfRule type="cellIs" dxfId="142" priority="173" stopIfTrue="1" operator="notEqual">
      <formula>""</formula>
    </cfRule>
  </conditionalFormatting>
  <conditionalFormatting sqref="N144">
    <cfRule type="cellIs" dxfId="141" priority="172" stopIfTrue="1" operator="greaterThan">
      <formula>0</formula>
    </cfRule>
  </conditionalFormatting>
  <conditionalFormatting sqref="B124:M124 B126:M127">
    <cfRule type="cellIs" dxfId="140" priority="171" stopIfTrue="1" operator="notEqual">
      <formula>""</formula>
    </cfRule>
  </conditionalFormatting>
  <conditionalFormatting sqref="B124:M124 B126:M127 O126:O127 O124:P124">
    <cfRule type="cellIs" dxfId="139" priority="170" stopIfTrue="1" operator="greaterThan">
      <formula>0</formula>
    </cfRule>
  </conditionalFormatting>
  <conditionalFormatting sqref="O124:P124">
    <cfRule type="cellIs" dxfId="138" priority="169" stopIfTrue="1" operator="notEqual">
      <formula>""</formula>
    </cfRule>
  </conditionalFormatting>
  <conditionalFormatting sqref="O126">
    <cfRule type="cellIs" dxfId="137" priority="168" stopIfTrue="1" operator="notEqual">
      <formula>""</formula>
    </cfRule>
  </conditionalFormatting>
  <conditionalFormatting sqref="O127">
    <cfRule type="cellIs" dxfId="136" priority="167" stopIfTrue="1" operator="notEqual">
      <formula>""</formula>
    </cfRule>
  </conditionalFormatting>
  <conditionalFormatting sqref="O127">
    <cfRule type="cellIs" dxfId="135" priority="165" stopIfTrue="1" operator="notEqual">
      <formula>""</formula>
    </cfRule>
  </conditionalFormatting>
  <conditionalFormatting sqref="O127">
    <cfRule type="cellIs" dxfId="134" priority="164" stopIfTrue="1" operator="notEqual">
      <formula>""</formula>
    </cfRule>
  </conditionalFormatting>
  <conditionalFormatting sqref="O127">
    <cfRule type="cellIs" dxfId="133" priority="163" stopIfTrue="1" operator="notEqual">
      <formula>""</formula>
    </cfRule>
  </conditionalFormatting>
  <conditionalFormatting sqref="O127">
    <cfRule type="cellIs" dxfId="132" priority="162" stopIfTrue="1" operator="notEqual">
      <formula>""</formula>
    </cfRule>
  </conditionalFormatting>
  <conditionalFormatting sqref="B125:M125">
    <cfRule type="cellIs" dxfId="131" priority="159" stopIfTrue="1" operator="notEqual">
      <formula>""</formula>
    </cfRule>
  </conditionalFormatting>
  <conditionalFormatting sqref="B125:M125 O125">
    <cfRule type="cellIs" dxfId="130" priority="158" stopIfTrue="1" operator="greaterThan">
      <formula>0</formula>
    </cfRule>
  </conditionalFormatting>
  <conditionalFormatting sqref="O125">
    <cfRule type="cellIs" dxfId="129" priority="157" stopIfTrue="1" operator="notEqual">
      <formula>""</formula>
    </cfRule>
  </conditionalFormatting>
  <conditionalFormatting sqref="O125">
    <cfRule type="cellIs" dxfId="128" priority="156" stopIfTrue="1" operator="notEqual">
      <formula>""</formula>
    </cfRule>
  </conditionalFormatting>
  <conditionalFormatting sqref="O125">
    <cfRule type="cellIs" dxfId="127" priority="155" stopIfTrue="1" operator="notEqual">
      <formula>""</formula>
    </cfRule>
  </conditionalFormatting>
  <conditionalFormatting sqref="N124 N126:N127">
    <cfRule type="cellIs" dxfId="126" priority="150" stopIfTrue="1" operator="notEqual">
      <formula>""</formula>
    </cfRule>
  </conditionalFormatting>
  <conditionalFormatting sqref="N124 N126:N127">
    <cfRule type="cellIs" dxfId="125" priority="149" stopIfTrue="1" operator="greaterThan">
      <formula>0</formula>
    </cfRule>
  </conditionalFormatting>
  <conditionalFormatting sqref="N125">
    <cfRule type="cellIs" dxfId="124" priority="148" stopIfTrue="1" operator="notEqual">
      <formula>""</formula>
    </cfRule>
  </conditionalFormatting>
  <conditionalFormatting sqref="N125">
    <cfRule type="cellIs" dxfId="123" priority="147" stopIfTrue="1" operator="greaterThan">
      <formula>0</formula>
    </cfRule>
  </conditionalFormatting>
  <conditionalFormatting sqref="B69:M69 B71:M72">
    <cfRule type="cellIs" dxfId="122" priority="146" stopIfTrue="1" operator="notEqual">
      <formula>""</formula>
    </cfRule>
  </conditionalFormatting>
  <conditionalFormatting sqref="B69:M69 B71:M72 O71:O72 O69:P69">
    <cfRule type="cellIs" dxfId="121" priority="145" stopIfTrue="1" operator="greaterThan">
      <formula>0</formula>
    </cfRule>
  </conditionalFormatting>
  <conditionalFormatting sqref="O69:P69">
    <cfRule type="cellIs" dxfId="120" priority="144" stopIfTrue="1" operator="notEqual">
      <formula>""</formula>
    </cfRule>
  </conditionalFormatting>
  <conditionalFormatting sqref="O71">
    <cfRule type="cellIs" dxfId="119" priority="143" stopIfTrue="1" operator="notEqual">
      <formula>""</formula>
    </cfRule>
  </conditionalFormatting>
  <conditionalFormatting sqref="O72">
    <cfRule type="cellIs" dxfId="118" priority="142" stopIfTrue="1" operator="notEqual">
      <formula>""</formula>
    </cfRule>
  </conditionalFormatting>
  <conditionalFormatting sqref="O72">
    <cfRule type="cellIs" dxfId="117" priority="140" stopIfTrue="1" operator="notEqual">
      <formula>""</formula>
    </cfRule>
  </conditionalFormatting>
  <conditionalFormatting sqref="O72">
    <cfRule type="cellIs" dxfId="116" priority="139" stopIfTrue="1" operator="notEqual">
      <formula>""</formula>
    </cfRule>
  </conditionalFormatting>
  <conditionalFormatting sqref="O72">
    <cfRule type="cellIs" dxfId="115" priority="138" stopIfTrue="1" operator="notEqual">
      <formula>""</formula>
    </cfRule>
  </conditionalFormatting>
  <conditionalFormatting sqref="O72">
    <cfRule type="cellIs" dxfId="114" priority="137" stopIfTrue="1" operator="notEqual">
      <formula>""</formula>
    </cfRule>
  </conditionalFormatting>
  <conditionalFormatting sqref="B70:M70">
    <cfRule type="cellIs" dxfId="113" priority="134" stopIfTrue="1" operator="notEqual">
      <formula>""</formula>
    </cfRule>
  </conditionalFormatting>
  <conditionalFormatting sqref="B70:M70 O70">
    <cfRule type="cellIs" dxfId="112" priority="133" stopIfTrue="1" operator="greaterThan">
      <formula>0</formula>
    </cfRule>
  </conditionalFormatting>
  <conditionalFormatting sqref="O70">
    <cfRule type="cellIs" dxfId="111" priority="132" stopIfTrue="1" operator="notEqual">
      <formula>""</formula>
    </cfRule>
  </conditionalFormatting>
  <conditionalFormatting sqref="O70">
    <cfRule type="cellIs" dxfId="110" priority="131" stopIfTrue="1" operator="notEqual">
      <formula>""</formula>
    </cfRule>
  </conditionalFormatting>
  <conditionalFormatting sqref="O70">
    <cfRule type="cellIs" dxfId="109" priority="130" stopIfTrue="1" operator="notEqual">
      <formula>""</formula>
    </cfRule>
  </conditionalFormatting>
  <conditionalFormatting sqref="N69 N71:N72">
    <cfRule type="cellIs" dxfId="108" priority="125" stopIfTrue="1" operator="notEqual">
      <formula>""</formula>
    </cfRule>
  </conditionalFormatting>
  <conditionalFormatting sqref="N69 N71:N72">
    <cfRule type="cellIs" dxfId="107" priority="124" stopIfTrue="1" operator="greaterThan">
      <formula>0</formula>
    </cfRule>
  </conditionalFormatting>
  <conditionalFormatting sqref="N70">
    <cfRule type="cellIs" dxfId="106" priority="123" stopIfTrue="1" operator="notEqual">
      <formula>""</formula>
    </cfRule>
  </conditionalFormatting>
  <conditionalFormatting sqref="N70">
    <cfRule type="cellIs" dxfId="105" priority="122" stopIfTrue="1" operator="greaterThan">
      <formula>0</formula>
    </cfRule>
  </conditionalFormatting>
  <conditionalFormatting sqref="B50:M50 B52:M53">
    <cfRule type="cellIs" dxfId="104" priority="121" stopIfTrue="1" operator="notEqual">
      <formula>""</formula>
    </cfRule>
  </conditionalFormatting>
  <conditionalFormatting sqref="B50:M50 B52:M53 P50">
    <cfRule type="cellIs" dxfId="103" priority="120" stopIfTrue="1" operator="greaterThan">
      <formula>0</formula>
    </cfRule>
  </conditionalFormatting>
  <conditionalFormatting sqref="P50">
    <cfRule type="cellIs" dxfId="102" priority="119" stopIfTrue="1" operator="notEqual">
      <formula>""</formula>
    </cfRule>
  </conditionalFormatting>
  <conditionalFormatting sqref="B51:M51">
    <cfRule type="cellIs" dxfId="101" priority="109" stopIfTrue="1" operator="notEqual">
      <formula>""</formula>
    </cfRule>
  </conditionalFormatting>
  <conditionalFormatting sqref="B51:M51">
    <cfRule type="cellIs" dxfId="100" priority="108" stopIfTrue="1" operator="greaterThan">
      <formula>0</formula>
    </cfRule>
  </conditionalFormatting>
  <conditionalFormatting sqref="N50 N52:N53">
    <cfRule type="cellIs" dxfId="99" priority="100" stopIfTrue="1" operator="notEqual">
      <formula>""</formula>
    </cfRule>
  </conditionalFormatting>
  <conditionalFormatting sqref="N50 N52:N53">
    <cfRule type="cellIs" dxfId="98" priority="99" stopIfTrue="1" operator="greaterThan">
      <formula>0</formula>
    </cfRule>
  </conditionalFormatting>
  <conditionalFormatting sqref="N51">
    <cfRule type="cellIs" dxfId="97" priority="98" stopIfTrue="1" operator="notEqual">
      <formula>""</formula>
    </cfRule>
  </conditionalFormatting>
  <conditionalFormatting sqref="N51">
    <cfRule type="cellIs" dxfId="96" priority="97" stopIfTrue="1" operator="greaterThan">
      <formula>0</formula>
    </cfRule>
  </conditionalFormatting>
  <conditionalFormatting sqref="Q53">
    <cfRule type="cellIs" dxfId="95" priority="96" stopIfTrue="1" operator="notEqual">
      <formula>""</formula>
    </cfRule>
  </conditionalFormatting>
  <conditionalFormatting sqref="Q53">
    <cfRule type="cellIs" dxfId="94" priority="95" stopIfTrue="1" operator="greaterThan">
      <formula>0</formula>
    </cfRule>
  </conditionalFormatting>
  <conditionalFormatting sqref="Q52">
    <cfRule type="cellIs" dxfId="93" priority="94" stopIfTrue="1" operator="greaterThan">
      <formula>0</formula>
    </cfRule>
  </conditionalFormatting>
  <conditionalFormatting sqref="Q52">
    <cfRule type="cellIs" dxfId="92" priority="93" stopIfTrue="1" operator="notEqual">
      <formula>""</formula>
    </cfRule>
  </conditionalFormatting>
  <conditionalFormatting sqref="Q51">
    <cfRule type="cellIs" dxfId="91" priority="91" stopIfTrue="1" operator="notEqual">
      <formula>""</formula>
    </cfRule>
  </conditionalFormatting>
  <conditionalFormatting sqref="Q51">
    <cfRule type="cellIs" dxfId="90" priority="92" stopIfTrue="1" operator="greaterThan">
      <formula>0</formula>
    </cfRule>
  </conditionalFormatting>
  <conditionalFormatting sqref="Q50">
    <cfRule type="cellIs" dxfId="89" priority="89" stopIfTrue="1" operator="notEqual">
      <formula>""</formula>
    </cfRule>
  </conditionalFormatting>
  <conditionalFormatting sqref="Q50">
    <cfRule type="cellIs" dxfId="88" priority="90" stopIfTrue="1" operator="greaterThan">
      <formula>0</formula>
    </cfRule>
  </conditionalFormatting>
  <conditionalFormatting sqref="Q72">
    <cfRule type="cellIs" dxfId="87" priority="88" stopIfTrue="1" operator="notEqual">
      <formula>""</formula>
    </cfRule>
  </conditionalFormatting>
  <conditionalFormatting sqref="Q72">
    <cfRule type="cellIs" dxfId="86" priority="87" stopIfTrue="1" operator="greaterThan">
      <formula>0</formula>
    </cfRule>
  </conditionalFormatting>
  <conditionalFormatting sqref="Q71">
    <cfRule type="cellIs" dxfId="85" priority="86" stopIfTrue="1" operator="greaterThan">
      <formula>0</formula>
    </cfRule>
  </conditionalFormatting>
  <conditionalFormatting sqref="Q71">
    <cfRule type="cellIs" dxfId="84" priority="85" stopIfTrue="1" operator="notEqual">
      <formula>""</formula>
    </cfRule>
  </conditionalFormatting>
  <conditionalFormatting sqref="Q70">
    <cfRule type="cellIs" dxfId="83" priority="83" stopIfTrue="1" operator="notEqual">
      <formula>""</formula>
    </cfRule>
  </conditionalFormatting>
  <conditionalFormatting sqref="Q70">
    <cfRule type="cellIs" dxfId="82" priority="84" stopIfTrue="1" operator="greaterThan">
      <formula>0</formula>
    </cfRule>
  </conditionalFormatting>
  <conditionalFormatting sqref="Q69">
    <cfRule type="cellIs" dxfId="81" priority="81" stopIfTrue="1" operator="notEqual">
      <formula>""</formula>
    </cfRule>
  </conditionalFormatting>
  <conditionalFormatting sqref="Q69">
    <cfRule type="cellIs" dxfId="80" priority="82" stopIfTrue="1" operator="greaterThan">
      <formula>0</formula>
    </cfRule>
  </conditionalFormatting>
  <conditionalFormatting sqref="Q91">
    <cfRule type="cellIs" dxfId="79" priority="80" stopIfTrue="1" operator="notEqual">
      <formula>""</formula>
    </cfRule>
  </conditionalFormatting>
  <conditionalFormatting sqref="Q91">
    <cfRule type="cellIs" dxfId="78" priority="79" stopIfTrue="1" operator="greaterThan">
      <formula>0</formula>
    </cfRule>
  </conditionalFormatting>
  <conditionalFormatting sqref="Q90">
    <cfRule type="cellIs" dxfId="77" priority="78" stopIfTrue="1" operator="greaterThan">
      <formula>0</formula>
    </cfRule>
  </conditionalFormatting>
  <conditionalFormatting sqref="Q90">
    <cfRule type="cellIs" dxfId="76" priority="77" stopIfTrue="1" operator="notEqual">
      <formula>""</formula>
    </cfRule>
  </conditionalFormatting>
  <conditionalFormatting sqref="Q89">
    <cfRule type="cellIs" dxfId="75" priority="75" stopIfTrue="1" operator="notEqual">
      <formula>""</formula>
    </cfRule>
  </conditionalFormatting>
  <conditionalFormatting sqref="Q89">
    <cfRule type="cellIs" dxfId="74" priority="76" stopIfTrue="1" operator="greaterThan">
      <formula>0</formula>
    </cfRule>
  </conditionalFormatting>
  <conditionalFormatting sqref="Q88">
    <cfRule type="cellIs" dxfId="73" priority="73" stopIfTrue="1" operator="notEqual">
      <formula>""</formula>
    </cfRule>
  </conditionalFormatting>
  <conditionalFormatting sqref="Q88">
    <cfRule type="cellIs" dxfId="72" priority="74" stopIfTrue="1" operator="greaterThan">
      <formula>0</formula>
    </cfRule>
  </conditionalFormatting>
  <conditionalFormatting sqref="Q109">
    <cfRule type="cellIs" dxfId="71" priority="72" stopIfTrue="1" operator="notEqual">
      <formula>""</formula>
    </cfRule>
  </conditionalFormatting>
  <conditionalFormatting sqref="Q109">
    <cfRule type="cellIs" dxfId="70" priority="71" stopIfTrue="1" operator="greaterThan">
      <formula>0</formula>
    </cfRule>
  </conditionalFormatting>
  <conditionalFormatting sqref="Q108">
    <cfRule type="cellIs" dxfId="69" priority="70" stopIfTrue="1" operator="greaterThan">
      <formula>0</formula>
    </cfRule>
  </conditionalFormatting>
  <conditionalFormatting sqref="Q108">
    <cfRule type="cellIs" dxfId="68" priority="69" stopIfTrue="1" operator="notEqual">
      <formula>""</formula>
    </cfRule>
  </conditionalFormatting>
  <conditionalFormatting sqref="Q107">
    <cfRule type="cellIs" dxfId="67" priority="67" stopIfTrue="1" operator="notEqual">
      <formula>""</formula>
    </cfRule>
  </conditionalFormatting>
  <conditionalFormatting sqref="Q107">
    <cfRule type="cellIs" dxfId="66" priority="68" stopIfTrue="1" operator="greaterThan">
      <formula>0</formula>
    </cfRule>
  </conditionalFormatting>
  <conditionalFormatting sqref="Q106">
    <cfRule type="cellIs" dxfId="65" priority="65" stopIfTrue="1" operator="notEqual">
      <formula>""</formula>
    </cfRule>
  </conditionalFormatting>
  <conditionalFormatting sqref="Q106">
    <cfRule type="cellIs" dxfId="64" priority="66" stopIfTrue="1" operator="greaterThan">
      <formula>0</formula>
    </cfRule>
  </conditionalFormatting>
  <conditionalFormatting sqref="Q127">
    <cfRule type="cellIs" dxfId="63" priority="64" stopIfTrue="1" operator="notEqual">
      <formula>""</formula>
    </cfRule>
  </conditionalFormatting>
  <conditionalFormatting sqref="Q127">
    <cfRule type="cellIs" dxfId="62" priority="63" stopIfTrue="1" operator="greaterThan">
      <formula>0</formula>
    </cfRule>
  </conditionalFormatting>
  <conditionalFormatting sqref="Q126">
    <cfRule type="cellIs" dxfId="61" priority="62" stopIfTrue="1" operator="greaterThan">
      <formula>0</formula>
    </cfRule>
  </conditionalFormatting>
  <conditionalFormatting sqref="Q126">
    <cfRule type="cellIs" dxfId="60" priority="61" stopIfTrue="1" operator="notEqual">
      <formula>""</formula>
    </cfRule>
  </conditionalFormatting>
  <conditionalFormatting sqref="Q125">
    <cfRule type="cellIs" dxfId="59" priority="59" stopIfTrue="1" operator="notEqual">
      <formula>""</formula>
    </cfRule>
  </conditionalFormatting>
  <conditionalFormatting sqref="Q125">
    <cfRule type="cellIs" dxfId="58" priority="60" stopIfTrue="1" operator="greaterThan">
      <formula>0</formula>
    </cfRule>
  </conditionalFormatting>
  <conditionalFormatting sqref="Q124">
    <cfRule type="cellIs" dxfId="57" priority="57" stopIfTrue="1" operator="notEqual">
      <formula>""</formula>
    </cfRule>
  </conditionalFormatting>
  <conditionalFormatting sqref="Q124">
    <cfRule type="cellIs" dxfId="56" priority="58" stopIfTrue="1" operator="greaterThan">
      <formula>0</formula>
    </cfRule>
  </conditionalFormatting>
  <conditionalFormatting sqref="Q146">
    <cfRule type="cellIs" dxfId="55" priority="56" stopIfTrue="1" operator="notEqual">
      <formula>""</formula>
    </cfRule>
  </conditionalFormatting>
  <conditionalFormatting sqref="Q146">
    <cfRule type="cellIs" dxfId="54" priority="55" stopIfTrue="1" operator="greaterThan">
      <formula>0</formula>
    </cfRule>
  </conditionalFormatting>
  <conditionalFormatting sqref="Q145">
    <cfRule type="cellIs" dxfId="53" priority="54" stopIfTrue="1" operator="greaterThan">
      <formula>0</formula>
    </cfRule>
  </conditionalFormatting>
  <conditionalFormatting sqref="Q145">
    <cfRule type="cellIs" dxfId="52" priority="53" stopIfTrue="1" operator="notEqual">
      <formula>""</formula>
    </cfRule>
  </conditionalFormatting>
  <conditionalFormatting sqref="Q144">
    <cfRule type="cellIs" dxfId="51" priority="51" stopIfTrue="1" operator="notEqual">
      <formula>""</formula>
    </cfRule>
  </conditionalFormatting>
  <conditionalFormatting sqref="Q144">
    <cfRule type="cellIs" dxfId="50" priority="52" stopIfTrue="1" operator="greaterThan">
      <formula>0</formula>
    </cfRule>
  </conditionalFormatting>
  <conditionalFormatting sqref="Q143">
    <cfRule type="cellIs" dxfId="49" priority="49" stopIfTrue="1" operator="notEqual">
      <formula>""</formula>
    </cfRule>
  </conditionalFormatting>
  <conditionalFormatting sqref="Q143">
    <cfRule type="cellIs" dxfId="48" priority="50" stopIfTrue="1" operator="greaterThan">
      <formula>0</formula>
    </cfRule>
  </conditionalFormatting>
  <conditionalFormatting sqref="Q165">
    <cfRule type="cellIs" dxfId="47" priority="48" stopIfTrue="1" operator="notEqual">
      <formula>""</formula>
    </cfRule>
  </conditionalFormatting>
  <conditionalFormatting sqref="Q165">
    <cfRule type="cellIs" dxfId="46" priority="47" stopIfTrue="1" operator="greaterThan">
      <formula>0</formula>
    </cfRule>
  </conditionalFormatting>
  <conditionalFormatting sqref="Q164">
    <cfRule type="cellIs" dxfId="45" priority="46" stopIfTrue="1" operator="greaterThan">
      <formula>0</formula>
    </cfRule>
  </conditionalFormatting>
  <conditionalFormatting sqref="Q164">
    <cfRule type="cellIs" dxfId="44" priority="45" stopIfTrue="1" operator="notEqual">
      <formula>""</formula>
    </cfRule>
  </conditionalFormatting>
  <conditionalFormatting sqref="Q163">
    <cfRule type="cellIs" dxfId="43" priority="43" stopIfTrue="1" operator="notEqual">
      <formula>""</formula>
    </cfRule>
  </conditionalFormatting>
  <conditionalFormatting sqref="Q163">
    <cfRule type="cellIs" dxfId="42" priority="44" stopIfTrue="1" operator="greaterThan">
      <formula>0</formula>
    </cfRule>
  </conditionalFormatting>
  <conditionalFormatting sqref="Q162">
    <cfRule type="cellIs" dxfId="41" priority="41" stopIfTrue="1" operator="notEqual">
      <formula>""</formula>
    </cfRule>
  </conditionalFormatting>
  <conditionalFormatting sqref="Q162">
    <cfRule type="cellIs" dxfId="40" priority="42" stopIfTrue="1" operator="greaterThan">
      <formula>0</formula>
    </cfRule>
  </conditionalFormatting>
  <conditionalFormatting sqref="Q184">
    <cfRule type="cellIs" dxfId="39" priority="40" stopIfTrue="1" operator="notEqual">
      <formula>""</formula>
    </cfRule>
  </conditionalFormatting>
  <conditionalFormatting sqref="Q184">
    <cfRule type="cellIs" dxfId="38" priority="39" stopIfTrue="1" operator="greaterThan">
      <formula>0</formula>
    </cfRule>
  </conditionalFormatting>
  <conditionalFormatting sqref="Q183">
    <cfRule type="cellIs" dxfId="37" priority="38" stopIfTrue="1" operator="greaterThan">
      <formula>0</formula>
    </cfRule>
  </conditionalFormatting>
  <conditionalFormatting sqref="Q183">
    <cfRule type="cellIs" dxfId="36" priority="37" stopIfTrue="1" operator="notEqual">
      <formula>""</formula>
    </cfRule>
  </conditionalFormatting>
  <conditionalFormatting sqref="Q182">
    <cfRule type="cellIs" dxfId="35" priority="35" stopIfTrue="1" operator="notEqual">
      <formula>""</formula>
    </cfRule>
  </conditionalFormatting>
  <conditionalFormatting sqref="Q182">
    <cfRule type="cellIs" dxfId="34" priority="36" stopIfTrue="1" operator="greaterThan">
      <formula>0</formula>
    </cfRule>
  </conditionalFormatting>
  <conditionalFormatting sqref="Q181">
    <cfRule type="cellIs" dxfId="33" priority="33" stopIfTrue="1" operator="notEqual">
      <formula>""</formula>
    </cfRule>
  </conditionalFormatting>
  <conditionalFormatting sqref="Q181">
    <cfRule type="cellIs" dxfId="32" priority="34" stopIfTrue="1" operator="greaterThan">
      <formula>0</formula>
    </cfRule>
  </conditionalFormatting>
  <conditionalFormatting sqref="Q203">
    <cfRule type="cellIs" dxfId="31" priority="32" stopIfTrue="1" operator="notEqual">
      <formula>""</formula>
    </cfRule>
  </conditionalFormatting>
  <conditionalFormatting sqref="Q203">
    <cfRule type="cellIs" dxfId="30" priority="31" stopIfTrue="1" operator="greaterThan">
      <formula>0</formula>
    </cfRule>
  </conditionalFormatting>
  <conditionalFormatting sqref="Q202">
    <cfRule type="cellIs" dxfId="29" priority="30" stopIfTrue="1" operator="greaterThan">
      <formula>0</formula>
    </cfRule>
  </conditionalFormatting>
  <conditionalFormatting sqref="Q202">
    <cfRule type="cellIs" dxfId="28" priority="29" stopIfTrue="1" operator="notEqual">
      <formula>""</formula>
    </cfRule>
  </conditionalFormatting>
  <conditionalFormatting sqref="Q201">
    <cfRule type="cellIs" dxfId="27" priority="27" stopIfTrue="1" operator="notEqual">
      <formula>""</formula>
    </cfRule>
  </conditionalFormatting>
  <conditionalFormatting sqref="Q201">
    <cfRule type="cellIs" dxfId="26" priority="28" stopIfTrue="1" operator="greaterThan">
      <formula>0</formula>
    </cfRule>
  </conditionalFormatting>
  <conditionalFormatting sqref="Q200">
    <cfRule type="cellIs" dxfId="25" priority="25" stopIfTrue="1" operator="notEqual">
      <formula>""</formula>
    </cfRule>
  </conditionalFormatting>
  <conditionalFormatting sqref="Q200">
    <cfRule type="cellIs" dxfId="24" priority="26" stopIfTrue="1" operator="greaterThan">
      <formula>0</formula>
    </cfRule>
  </conditionalFormatting>
  <conditionalFormatting sqref="Q222">
    <cfRule type="cellIs" dxfId="23" priority="24" stopIfTrue="1" operator="notEqual">
      <formula>""</formula>
    </cfRule>
  </conditionalFormatting>
  <conditionalFormatting sqref="Q222">
    <cfRule type="cellIs" dxfId="22" priority="23" stopIfTrue="1" operator="greaterThan">
      <formula>0</formula>
    </cfRule>
  </conditionalFormatting>
  <conditionalFormatting sqref="Q221">
    <cfRule type="cellIs" dxfId="21" priority="22" stopIfTrue="1" operator="greaterThan">
      <formula>0</formula>
    </cfRule>
  </conditionalFormatting>
  <conditionalFormatting sqref="Q221">
    <cfRule type="cellIs" dxfId="20" priority="21" stopIfTrue="1" operator="notEqual">
      <formula>""</formula>
    </cfRule>
  </conditionalFormatting>
  <conditionalFormatting sqref="Q220">
    <cfRule type="cellIs" dxfId="19" priority="19" stopIfTrue="1" operator="notEqual">
      <formula>""</formula>
    </cfRule>
  </conditionalFormatting>
  <conditionalFormatting sqref="Q220">
    <cfRule type="cellIs" dxfId="18" priority="20" stopIfTrue="1" operator="greaterThan">
      <formula>0</formula>
    </cfRule>
  </conditionalFormatting>
  <conditionalFormatting sqref="Q219">
    <cfRule type="cellIs" dxfId="17" priority="17" stopIfTrue="1" operator="notEqual">
      <formula>""</formula>
    </cfRule>
  </conditionalFormatting>
  <conditionalFormatting sqref="Q219">
    <cfRule type="cellIs" dxfId="16" priority="18" stopIfTrue="1" operator="greaterThan">
      <formula>0</formula>
    </cfRule>
  </conditionalFormatting>
  <conditionalFormatting sqref="Q242">
    <cfRule type="cellIs" dxfId="15" priority="16" stopIfTrue="1" operator="notEqual">
      <formula>""</formula>
    </cfRule>
  </conditionalFormatting>
  <conditionalFormatting sqref="Q242">
    <cfRule type="cellIs" dxfId="14" priority="15" stopIfTrue="1" operator="greaterThan">
      <formula>0</formula>
    </cfRule>
  </conditionalFormatting>
  <conditionalFormatting sqref="Q241">
    <cfRule type="cellIs" dxfId="13" priority="14" stopIfTrue="1" operator="greaterThan">
      <formula>0</formula>
    </cfRule>
  </conditionalFormatting>
  <conditionalFormatting sqref="Q241">
    <cfRule type="cellIs" dxfId="12" priority="13" stopIfTrue="1" operator="notEqual">
      <formula>""</formula>
    </cfRule>
  </conditionalFormatting>
  <conditionalFormatting sqref="Q240">
    <cfRule type="cellIs" dxfId="11" priority="11" stopIfTrue="1" operator="notEqual">
      <formula>""</formula>
    </cfRule>
  </conditionalFormatting>
  <conditionalFormatting sqref="Q240">
    <cfRule type="cellIs" dxfId="10" priority="12" stopIfTrue="1" operator="greaterThan">
      <formula>0</formula>
    </cfRule>
  </conditionalFormatting>
  <conditionalFormatting sqref="Q239">
    <cfRule type="cellIs" dxfId="9" priority="9" stopIfTrue="1" operator="notEqual">
      <formula>""</formula>
    </cfRule>
  </conditionalFormatting>
  <conditionalFormatting sqref="Q239">
    <cfRule type="cellIs" dxfId="8" priority="10" stopIfTrue="1" operator="greaterThan">
      <formula>0</formula>
    </cfRule>
  </conditionalFormatting>
  <conditionalFormatting sqref="O53">
    <cfRule type="cellIs" dxfId="7" priority="8" stopIfTrue="1" operator="notEqual">
      <formula>""</formula>
    </cfRule>
  </conditionalFormatting>
  <conditionalFormatting sqref="O53">
    <cfRule type="cellIs" dxfId="6" priority="7" stopIfTrue="1" operator="greaterThan">
      <formula>0</formula>
    </cfRule>
  </conditionalFormatting>
  <conditionalFormatting sqref="O52">
    <cfRule type="cellIs" dxfId="5" priority="6" stopIfTrue="1" operator="greaterThan">
      <formula>0</formula>
    </cfRule>
  </conditionalFormatting>
  <conditionalFormatting sqref="O52">
    <cfRule type="cellIs" dxfId="4" priority="5" stopIfTrue="1" operator="notEqual">
      <formula>""</formula>
    </cfRule>
  </conditionalFormatting>
  <conditionalFormatting sqref="O51">
    <cfRule type="cellIs" dxfId="3" priority="3" stopIfTrue="1" operator="notEqual">
      <formula>""</formula>
    </cfRule>
  </conditionalFormatting>
  <conditionalFormatting sqref="O51">
    <cfRule type="cellIs" dxfId="2" priority="4" stopIfTrue="1" operator="greaterThan">
      <formula>0</formula>
    </cfRule>
  </conditionalFormatting>
  <conditionalFormatting sqref="O50">
    <cfRule type="cellIs" dxfId="1" priority="1" stopIfTrue="1" operator="notEqual">
      <formula>""</formula>
    </cfRule>
  </conditionalFormatting>
  <conditionalFormatting sqref="O50">
    <cfRule type="cellIs" dxfId="0" priority="2" stopIfTrue="1" operator="greaterThan">
      <formula>0</formula>
    </cfRule>
  </conditionalFormatting>
  <dataValidations count="1">
    <dataValidation operator="greaterThan" allowBlank="1" showInputMessage="1" showErrorMessage="1" sqref="K12:K15 K239:K242 K88:K91 K106:K109 K31:K34 K219:K222 K200:K203 K181:K184 K162:K165 K143:K146 K124:K127 K69:K72 K50:K5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Proponentes</vt:lpstr>
      <vt:lpstr>Resumen</vt:lpstr>
      <vt:lpstr>E Genreal</vt:lpstr>
      <vt:lpstr>E Específica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dc:creator>
  <cp:lastModifiedBy>EVA6_ANI</cp:lastModifiedBy>
  <dcterms:created xsi:type="dcterms:W3CDTF">2014-06-06T14:26:53Z</dcterms:created>
  <dcterms:modified xsi:type="dcterms:W3CDTF">2014-06-16T23:02:46Z</dcterms:modified>
</cp:coreProperties>
</file>