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PRESUPUESTO OFICIAL" sheetId="1" r:id="rId1"/>
  </sheets>
  <definedNames>
    <definedName name="_xlnm.Print_Area" localSheetId="0">'PRESUPUESTO OFICIAL'!$A$1:$G$60</definedName>
  </definedNames>
  <calcPr fullCalcOnLoad="1"/>
</workbook>
</file>

<file path=xl/sharedStrings.xml><?xml version="1.0" encoding="utf-8"?>
<sst xmlns="http://schemas.openxmlformats.org/spreadsheetml/2006/main" count="30" uniqueCount="30">
  <si>
    <t>AGENCIA NACIONAL DE INFRAESTRUCTURA</t>
  </si>
  <si>
    <t>VICEPRESIDENCIA DE ESTRUCTURACIÓN</t>
  </si>
  <si>
    <t>Cantidad</t>
  </si>
  <si>
    <t>Descripción</t>
  </si>
  <si>
    <t>Dedicación</t>
  </si>
  <si>
    <t>Salario Básico</t>
  </si>
  <si>
    <t>Prima</t>
  </si>
  <si>
    <t>Tiempo (Meses)</t>
  </si>
  <si>
    <t>Total mensual</t>
  </si>
  <si>
    <t>Localización:  %</t>
  </si>
  <si>
    <t>PERSONAL PROFESIONAL</t>
  </si>
  <si>
    <t xml:space="preserve"> </t>
  </si>
  <si>
    <t>SUBTOTAL PERSONAL PROFESIONAL</t>
  </si>
  <si>
    <t>PERSONAL TÉCNICO</t>
  </si>
  <si>
    <t>SUBTOTAL PERSONAL TÉCNICO</t>
  </si>
  <si>
    <t>SUBTOTAL PERSONAL</t>
  </si>
  <si>
    <t>FACTOR MULTIPLICADOR</t>
  </si>
  <si>
    <t>SUBTOTAL GASTOS DE PERSONAL</t>
  </si>
  <si>
    <t>OTROS COSTOS Y GASTOS GENERALES</t>
  </si>
  <si>
    <t>Unidad</t>
  </si>
  <si>
    <t>Vr Unitario</t>
  </si>
  <si>
    <t>Total Mensual</t>
  </si>
  <si>
    <t>SUBTOTAL OTROS COSTOS Y GASTOS GENERALES</t>
  </si>
  <si>
    <t>COSTO TOTAL DE LA INTERVENTORÍA</t>
  </si>
  <si>
    <t>PRESTACIÓN DE SERVICIOS DE UN CONSULTOR ESPECIALIZADO QUE LLEVE A CABO LA ASESORÍA TÉCNICA, ADMINISTRATIVA, SOCIAL, PREDIAL, AMBIENTAL, FINANCIERA, CONTABLE Y JURÍDICA PARA LA REVISIÓN, ANALISIS, VERIFICACIÓN, EVALUACIÓN Y RECOMENDACIÓN DE VIABILIDAD O RECHAZO DE DOS PROYECTOS FERROVIARIOS DE ASOCIACIÓN PÚBLICA PRIVADA DE INICIATIVA PRIVADA</t>
  </si>
  <si>
    <t>IVA (16%)</t>
  </si>
  <si>
    <t>SUBTOTAL COSTOS DE PERSONAL + OTROS COSTOS</t>
  </si>
  <si>
    <t xml:space="preserve">* El Costo Total del Presupuesto no podrá exceder el valor indicado como Presupuesto Oficial en el Proyecto de Pliego de Condiciones, determinado en SETECIENTOS VEINTIDOS MILLONES TRESCIENTOS SETENTA Y OCHO MIL CUATROCIENTOS PESOS M/CTE ($ 722.378.400.oo), incluyendo IVA. </t>
  </si>
  <si>
    <t>FORMATO No. 7</t>
  </si>
  <si>
    <t>CONCURSO DE MÉRITOS ABIERTO VJ-VE-CM-08-2014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</si>
</sst>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Año&quot;\ 0"/>
    <numFmt numFmtId="173" formatCode="_ * #,##0.00_ ;_ * \-#,##0.00_ ;_ * &quot;-&quot;??_ ;_ @_ "/>
    <numFmt numFmtId="174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3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" vertical="center" wrapText="1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0" fontId="4" fillId="0" borderId="0" xfId="62" applyFont="1" applyAlignment="1">
      <alignment horizontal="center" vertical="center" wrapText="1"/>
      <protection/>
    </xf>
    <xf numFmtId="0" fontId="8" fillId="8" borderId="10" xfId="62" applyFont="1" applyFill="1" applyBorder="1" applyAlignment="1">
      <alignment horizontal="center"/>
      <protection/>
    </xf>
    <xf numFmtId="173" fontId="7" fillId="8" borderId="10" xfId="53" applyNumberFormat="1" applyFont="1" applyFill="1" applyBorder="1" applyAlignment="1">
      <alignment/>
    </xf>
    <xf numFmtId="0" fontId="7" fillId="8" borderId="10" xfId="62" applyFont="1" applyFill="1" applyBorder="1" applyAlignment="1">
      <alignment horizontal="right"/>
      <protection/>
    </xf>
    <xf numFmtId="4" fontId="7" fillId="8" borderId="10" xfId="62" applyNumberFormat="1" applyFont="1" applyFill="1" applyBorder="1">
      <alignment/>
      <protection/>
    </xf>
    <xf numFmtId="4" fontId="7" fillId="8" borderId="10" xfId="62" applyNumberFormat="1" applyFont="1" applyFill="1" applyBorder="1" applyAlignment="1">
      <alignment horizontal="center"/>
      <protection/>
    </xf>
    <xf numFmtId="0" fontId="7" fillId="0" borderId="10" xfId="62" applyFont="1" applyBorder="1" applyAlignment="1">
      <alignment horizontal="left"/>
      <protection/>
    </xf>
    <xf numFmtId="9" fontId="7" fillId="0" borderId="10" xfId="66" applyFont="1" applyBorder="1" applyAlignment="1">
      <alignment horizontal="center"/>
    </xf>
    <xf numFmtId="3" fontId="7" fillId="0" borderId="10" xfId="62" applyNumberFormat="1" applyFont="1" applyBorder="1" applyAlignment="1">
      <alignment horizontal="right"/>
      <protection/>
    </xf>
    <xf numFmtId="4" fontId="7" fillId="0" borderId="10" xfId="62" applyNumberFormat="1" applyFont="1" applyBorder="1">
      <alignment/>
      <protection/>
    </xf>
    <xf numFmtId="4" fontId="7" fillId="0" borderId="10" xfId="62" applyNumberFormat="1" applyFont="1" applyBorder="1" applyAlignment="1">
      <alignment horizontal="center"/>
      <protection/>
    </xf>
    <xf numFmtId="170" fontId="2" fillId="0" borderId="0" xfId="55" applyFont="1" applyAlignment="1">
      <alignment/>
    </xf>
    <xf numFmtId="0" fontId="7" fillId="33" borderId="10" xfId="62" applyFont="1" applyFill="1" applyBorder="1">
      <alignment/>
      <protection/>
    </xf>
    <xf numFmtId="9" fontId="7" fillId="33" borderId="10" xfId="66" applyFont="1" applyFill="1" applyBorder="1" applyAlignment="1">
      <alignment horizontal="center"/>
    </xf>
    <xf numFmtId="0" fontId="7" fillId="33" borderId="10" xfId="62" applyFont="1" applyFill="1" applyBorder="1" applyAlignment="1">
      <alignment horizontal="justify" vertical="center"/>
      <protection/>
    </xf>
    <xf numFmtId="9" fontId="7" fillId="33" borderId="10" xfId="66" applyFont="1" applyFill="1" applyBorder="1" applyAlignment="1">
      <alignment horizontal="center" vertical="center"/>
    </xf>
    <xf numFmtId="4" fontId="7" fillId="0" borderId="10" xfId="62" applyNumberFormat="1" applyFont="1" applyBorder="1" applyAlignment="1">
      <alignment horizontal="center" vertical="center"/>
      <protection/>
    </xf>
    <xf numFmtId="4" fontId="7" fillId="0" borderId="0" xfId="62" applyNumberFormat="1" applyFont="1" applyBorder="1" applyAlignment="1">
      <alignment vertical="center"/>
      <protection/>
    </xf>
    <xf numFmtId="0" fontId="2" fillId="0" borderId="0" xfId="62" applyAlignment="1">
      <alignment vertical="center"/>
      <protection/>
    </xf>
    <xf numFmtId="173" fontId="7" fillId="8" borderId="10" xfId="53" applyNumberFormat="1" applyFont="1" applyFill="1" applyBorder="1" applyAlignment="1">
      <alignment horizontal="center"/>
    </xf>
    <xf numFmtId="3" fontId="7" fillId="8" borderId="10" xfId="62" applyNumberFormat="1" applyFont="1" applyFill="1" applyBorder="1" applyAlignment="1">
      <alignment horizontal="right"/>
      <protection/>
    </xf>
    <xf numFmtId="0" fontId="7" fillId="0" borderId="10" xfId="62" applyFont="1" applyBorder="1">
      <alignment/>
      <protection/>
    </xf>
    <xf numFmtId="170" fontId="5" fillId="0" borderId="0" xfId="55" applyFont="1" applyAlignment="1">
      <alignment/>
    </xf>
    <xf numFmtId="3" fontId="8" fillId="8" borderId="10" xfId="62" applyNumberFormat="1" applyFont="1" applyFill="1" applyBorder="1" applyAlignment="1">
      <alignment horizontal="center" vertical="center" wrapText="1"/>
      <protection/>
    </xf>
    <xf numFmtId="3" fontId="8" fillId="8" borderId="10" xfId="62" applyNumberFormat="1" applyFont="1" applyFill="1" applyBorder="1" applyAlignment="1">
      <alignment horizontal="right" vertical="center" wrapText="1"/>
      <protection/>
    </xf>
    <xf numFmtId="4" fontId="7" fillId="8" borderId="10" xfId="62" applyNumberFormat="1" applyFont="1" applyFill="1" applyBorder="1" applyAlignment="1">
      <alignment horizontal="center" vertical="center" wrapText="1"/>
      <protection/>
    </xf>
    <xf numFmtId="0" fontId="7" fillId="0" borderId="10" xfId="62" applyFont="1" applyBorder="1" applyAlignment="1">
      <alignment vertical="center" wrapText="1"/>
      <protection/>
    </xf>
    <xf numFmtId="4" fontId="7" fillId="0" borderId="10" xfId="62" applyNumberFormat="1" applyFont="1" applyBorder="1" applyAlignment="1">
      <alignment horizontal="right" vertical="center"/>
      <protection/>
    </xf>
    <xf numFmtId="4" fontId="7" fillId="0" borderId="10" xfId="62" applyNumberFormat="1" applyFont="1" applyBorder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4" fontId="7" fillId="33" borderId="10" xfId="62" applyNumberFormat="1" applyFont="1" applyFill="1" applyBorder="1" applyAlignment="1">
      <alignment horizontal="right" vertical="center"/>
      <protection/>
    </xf>
    <xf numFmtId="170" fontId="2" fillId="0" borderId="0" xfId="55" applyFont="1" applyBorder="1" applyAlignment="1">
      <alignment/>
    </xf>
    <xf numFmtId="4" fontId="2" fillId="0" borderId="0" xfId="62" applyNumberFormat="1">
      <alignment/>
      <protection/>
    </xf>
    <xf numFmtId="4" fontId="2" fillId="0" borderId="0" xfId="62" applyNumberFormat="1" applyBorder="1">
      <alignment/>
      <protection/>
    </xf>
    <xf numFmtId="0" fontId="7" fillId="0" borderId="0" xfId="62" applyFont="1">
      <alignment/>
      <protection/>
    </xf>
    <xf numFmtId="173" fontId="2" fillId="0" borderId="0" xfId="53" applyNumberFormat="1" applyAlignment="1">
      <alignment/>
    </xf>
    <xf numFmtId="0" fontId="2" fillId="0" borderId="0" xfId="62" applyAlignment="1">
      <alignment horizontal="right"/>
      <protection/>
    </xf>
    <xf numFmtId="4" fontId="2" fillId="0" borderId="0" xfId="62" applyNumberFormat="1" applyAlignment="1">
      <alignment horizontal="center"/>
      <protection/>
    </xf>
    <xf numFmtId="170" fontId="2" fillId="0" borderId="0" xfId="55" applyFont="1" applyBorder="1" applyAlignment="1">
      <alignment horizontal="right"/>
    </xf>
    <xf numFmtId="0" fontId="8" fillId="0" borderId="0" xfId="62" applyFont="1" applyFill="1" applyBorder="1" applyAlignment="1">
      <alignment horizontal="center"/>
      <protection/>
    </xf>
    <xf numFmtId="173" fontId="2" fillId="0" borderId="0" xfId="53" applyNumberFormat="1" applyBorder="1" applyAlignment="1">
      <alignment/>
    </xf>
    <xf numFmtId="0" fontId="2" fillId="0" borderId="0" xfId="62" applyBorder="1" applyAlignment="1">
      <alignment horizontal="right"/>
      <protection/>
    </xf>
    <xf numFmtId="4" fontId="2" fillId="0" borderId="0" xfId="62" applyNumberFormat="1" applyBorder="1" applyAlignment="1">
      <alignment horizontal="center"/>
      <protection/>
    </xf>
    <xf numFmtId="4" fontId="8" fillId="0" borderId="0" xfId="62" applyNumberFormat="1" applyFont="1" applyBorder="1" applyAlignment="1">
      <alignment horizontal="right" vertical="center"/>
      <protection/>
    </xf>
    <xf numFmtId="0" fontId="2" fillId="0" borderId="0" xfId="62" applyBorder="1" applyAlignment="1">
      <alignment wrapText="1"/>
      <protection/>
    </xf>
    <xf numFmtId="171" fontId="2" fillId="0" borderId="0" xfId="50" applyBorder="1" applyAlignment="1">
      <alignment/>
    </xf>
    <xf numFmtId="4" fontId="2" fillId="0" borderId="0" xfId="62" applyNumberFormat="1" applyBorder="1" applyAlignment="1">
      <alignment horizontal="right"/>
      <protection/>
    </xf>
    <xf numFmtId="0" fontId="2" fillId="0" borderId="0" xfId="62" applyFont="1" applyBorder="1">
      <alignment/>
      <protection/>
    </xf>
    <xf numFmtId="0" fontId="2" fillId="0" borderId="0" xfId="62" applyAlignment="1">
      <alignment wrapText="1"/>
      <protection/>
    </xf>
    <xf numFmtId="171" fontId="2" fillId="0" borderId="0" xfId="50" applyAlignment="1">
      <alignment/>
    </xf>
    <xf numFmtId="4" fontId="2" fillId="0" borderId="0" xfId="62" applyNumberFormat="1" applyAlignment="1">
      <alignment horizontal="right"/>
      <protection/>
    </xf>
    <xf numFmtId="170" fontId="44" fillId="34" borderId="11" xfId="55" applyFont="1" applyFill="1" applyBorder="1" applyAlignment="1">
      <alignment horizontal="right" vertical="center"/>
    </xf>
    <xf numFmtId="0" fontId="8" fillId="35" borderId="12" xfId="62" applyFont="1" applyFill="1" applyBorder="1" applyAlignment="1">
      <alignment horizontal="center" vertical="center"/>
      <protection/>
    </xf>
    <xf numFmtId="0" fontId="7" fillId="8" borderId="13" xfId="62" applyFont="1" applyFill="1" applyBorder="1" applyAlignment="1">
      <alignment horizontal="center"/>
      <protection/>
    </xf>
    <xf numFmtId="0" fontId="7" fillId="8" borderId="14" xfId="62" applyFont="1" applyFill="1" applyBorder="1" applyAlignment="1">
      <alignment horizontal="right"/>
      <protection/>
    </xf>
    <xf numFmtId="0" fontId="7" fillId="0" borderId="13" xfId="62" applyFont="1" applyBorder="1" applyAlignment="1">
      <alignment horizontal="center"/>
      <protection/>
    </xf>
    <xf numFmtId="170" fontId="7" fillId="0" borderId="14" xfId="55" applyFont="1" applyBorder="1" applyAlignment="1">
      <alignment horizontal="right"/>
    </xf>
    <xf numFmtId="0" fontId="7" fillId="33" borderId="13" xfId="62" applyFont="1" applyFill="1" applyBorder="1" applyAlignment="1">
      <alignment horizont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170" fontId="8" fillId="35" borderId="14" xfId="55" applyFont="1" applyFill="1" applyBorder="1" applyAlignment="1">
      <alignment horizontal="right" vertical="center"/>
    </xf>
    <xf numFmtId="4" fontId="7" fillId="8" borderId="14" xfId="62" applyNumberFormat="1" applyFont="1" applyFill="1" applyBorder="1" applyAlignment="1">
      <alignment horizontal="right"/>
      <protection/>
    </xf>
    <xf numFmtId="3" fontId="7" fillId="8" borderId="13" xfId="62" applyNumberFormat="1" applyFont="1" applyFill="1" applyBorder="1" applyAlignment="1">
      <alignment horizontal="center" vertical="center" wrapText="1"/>
      <protection/>
    </xf>
    <xf numFmtId="3" fontId="8" fillId="8" borderId="14" xfId="62" applyNumberFormat="1" applyFont="1" applyFill="1" applyBorder="1" applyAlignment="1">
      <alignment horizontal="right" vertical="center" wrapText="1"/>
      <protection/>
    </xf>
    <xf numFmtId="0" fontId="7" fillId="0" borderId="13" xfId="62" applyFont="1" applyBorder="1" applyAlignment="1">
      <alignment horizontal="center" vertical="center"/>
      <protection/>
    </xf>
    <xf numFmtId="170" fontId="9" fillId="0" borderId="0" xfId="55" applyFont="1" applyFill="1" applyBorder="1" applyAlignment="1">
      <alignment horizontal="center"/>
    </xf>
    <xf numFmtId="170" fontId="2" fillId="0" borderId="0" xfId="62" applyNumberFormat="1" applyFont="1" applyBorder="1">
      <alignment/>
      <protection/>
    </xf>
    <xf numFmtId="0" fontId="7" fillId="0" borderId="15" xfId="62" applyFont="1" applyBorder="1" applyAlignment="1">
      <alignment horizontal="center" vertical="center"/>
      <protection/>
    </xf>
    <xf numFmtId="3" fontId="8" fillId="8" borderId="15" xfId="62" applyNumberFormat="1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justify" vertical="center"/>
      <protection/>
    </xf>
    <xf numFmtId="170" fontId="8" fillId="35" borderId="16" xfId="55" applyFont="1" applyFill="1" applyBorder="1" applyAlignment="1">
      <alignment horizontal="right" vertical="center"/>
    </xf>
    <xf numFmtId="0" fontId="8" fillId="35" borderId="17" xfId="62" applyFont="1" applyFill="1" applyBorder="1" applyAlignment="1">
      <alignment horizontal="right" vertical="center"/>
      <protection/>
    </xf>
    <xf numFmtId="0" fontId="8" fillId="35" borderId="12" xfId="62" applyFont="1" applyFill="1" applyBorder="1" applyAlignment="1">
      <alignment horizontal="right" vertical="center"/>
      <protection/>
    </xf>
    <xf numFmtId="0" fontId="8" fillId="35" borderId="18" xfId="62" applyFont="1" applyFill="1" applyBorder="1" applyAlignment="1">
      <alignment horizontal="right" vertical="center"/>
      <protection/>
    </xf>
    <xf numFmtId="0" fontId="8" fillId="35" borderId="17" xfId="62" applyFont="1" applyFill="1" applyBorder="1" applyAlignment="1">
      <alignment horizontal="right" vertical="center" wrapText="1"/>
      <protection/>
    </xf>
    <xf numFmtId="0" fontId="8" fillId="35" borderId="12" xfId="62" applyFont="1" applyFill="1" applyBorder="1" applyAlignment="1">
      <alignment horizontal="right" vertical="center" wrapText="1"/>
      <protection/>
    </xf>
    <xf numFmtId="0" fontId="8" fillId="35" borderId="18" xfId="62" applyFont="1" applyFill="1" applyBorder="1" applyAlignment="1">
      <alignment horizontal="right" vertical="center" wrapText="1"/>
      <protection/>
    </xf>
    <xf numFmtId="0" fontId="8" fillId="0" borderId="0" xfId="62" applyFont="1" applyBorder="1" applyAlignment="1">
      <alignment horizontal="left" wrapText="1"/>
      <protection/>
    </xf>
    <xf numFmtId="0" fontId="8" fillId="0" borderId="0" xfId="62" applyFont="1" applyFill="1" applyBorder="1" applyAlignment="1">
      <alignment horizontal="left" vertical="top" wrapText="1"/>
      <protection/>
    </xf>
    <xf numFmtId="0" fontId="7" fillId="0" borderId="0" xfId="62" applyFont="1" applyFill="1" applyBorder="1" applyAlignment="1">
      <alignment horizontal="left" vertical="top" wrapText="1"/>
      <protection/>
    </xf>
    <xf numFmtId="0" fontId="44" fillId="34" borderId="19" xfId="62" applyFont="1" applyFill="1" applyBorder="1" applyAlignment="1">
      <alignment horizontal="right" vertical="center"/>
      <protection/>
    </xf>
    <xf numFmtId="0" fontId="44" fillId="34" borderId="20" xfId="62" applyFont="1" applyFill="1" applyBorder="1" applyAlignment="1">
      <alignment horizontal="right" vertical="center"/>
      <protection/>
    </xf>
    <xf numFmtId="0" fontId="44" fillId="34" borderId="21" xfId="62" applyFont="1" applyFill="1" applyBorder="1" applyAlignment="1">
      <alignment horizontal="right" vertical="center"/>
      <protection/>
    </xf>
    <xf numFmtId="0" fontId="3" fillId="0" borderId="0" xfId="62" applyFont="1" applyAlignment="1">
      <alignment horizontal="center" vertical="center" wrapText="1"/>
      <protection/>
    </xf>
    <xf numFmtId="0" fontId="4" fillId="0" borderId="0" xfId="62" applyFont="1" applyAlignment="1">
      <alignment horizontal="center" vertical="center" wrapText="1"/>
      <protection/>
    </xf>
    <xf numFmtId="171" fontId="7" fillId="0" borderId="0" xfId="54" applyFont="1" applyBorder="1" applyAlignment="1">
      <alignment horizontal="center" vertical="center" wrapText="1"/>
    </xf>
    <xf numFmtId="3" fontId="45" fillId="36" borderId="13" xfId="62" applyNumberFormat="1" applyFont="1" applyFill="1" applyBorder="1" applyAlignment="1">
      <alignment horizontal="center" vertical="center" wrapText="1"/>
      <protection/>
    </xf>
    <xf numFmtId="0" fontId="45" fillId="36" borderId="13" xfId="62" applyFont="1" applyFill="1" applyBorder="1" applyAlignment="1">
      <alignment horizontal="center" vertical="center" wrapText="1"/>
      <protection/>
    </xf>
    <xf numFmtId="3" fontId="45" fillId="36" borderId="10" xfId="62" applyNumberFormat="1" applyFont="1" applyFill="1" applyBorder="1" applyAlignment="1">
      <alignment horizontal="center" vertical="center" wrapText="1"/>
      <protection/>
    </xf>
    <xf numFmtId="0" fontId="45" fillId="36" borderId="10" xfId="62" applyFont="1" applyFill="1" applyBorder="1" applyAlignment="1">
      <alignment horizontal="center" vertical="center" wrapText="1"/>
      <protection/>
    </xf>
    <xf numFmtId="173" fontId="45" fillId="36" borderId="10" xfId="53" applyNumberFormat="1" applyFont="1" applyFill="1" applyBorder="1" applyAlignment="1">
      <alignment horizontal="center" vertical="center" wrapText="1"/>
    </xf>
    <xf numFmtId="4" fontId="45" fillId="36" borderId="10" xfId="62" applyNumberFormat="1" applyFont="1" applyFill="1" applyBorder="1" applyAlignment="1">
      <alignment horizontal="center" vertical="center" wrapText="1"/>
      <protection/>
    </xf>
    <xf numFmtId="3" fontId="45" fillId="36" borderId="22" xfId="62" applyNumberFormat="1" applyFont="1" applyFill="1" applyBorder="1" applyAlignment="1">
      <alignment horizontal="center" vertical="center" wrapText="1"/>
      <protection/>
    </xf>
    <xf numFmtId="0" fontId="45" fillId="36" borderId="23" xfId="62" applyFont="1" applyFill="1" applyBorder="1" applyAlignment="1">
      <alignment horizontal="center" vertical="center" wrapText="1"/>
      <protection/>
    </xf>
    <xf numFmtId="3" fontId="45" fillId="36" borderId="14" xfId="62" applyNumberFormat="1" applyFont="1" applyFill="1" applyBorder="1" applyAlignment="1">
      <alignment horizontal="right" vertical="center" wrapText="1"/>
      <protection/>
    </xf>
    <xf numFmtId="0" fontId="45" fillId="36" borderId="14" xfId="62" applyFont="1" applyFill="1" applyBorder="1" applyAlignment="1">
      <alignment horizontal="right" vertical="center" wrapText="1"/>
      <protection/>
    </xf>
    <xf numFmtId="0" fontId="5" fillId="0" borderId="0" xfId="62" applyFont="1" applyAlignment="1">
      <alignment horizontal="center" vertical="center" wrapText="1"/>
      <protection/>
    </xf>
    <xf numFmtId="0" fontId="6" fillId="0" borderId="0" xfId="62" applyFont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_Ampliación alcance interventoría" xfId="53"/>
    <cellStyle name="Millares_COSTOS DOBLE LINEA, BIENES MUEBLES, TRAMOS DESAFECTADOS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Neutral" xfId="61"/>
    <cellStyle name="Normal 2" xfId="62"/>
    <cellStyle name="Normal 3" xfId="63"/>
    <cellStyle name="Normal 4" xfId="64"/>
    <cellStyle name="Notas" xfId="65"/>
    <cellStyle name="Percent" xfId="66"/>
    <cellStyle name="Porcentual 2" xfId="67"/>
    <cellStyle name="Porcentual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133350</xdr:rowOff>
    </xdr:from>
    <xdr:to>
      <xdr:col>6</xdr:col>
      <xdr:colOff>1238250</xdr:colOff>
      <xdr:row>5</xdr:row>
      <xdr:rowOff>142875</xdr:rowOff>
    </xdr:to>
    <xdr:pic>
      <xdr:nvPicPr>
        <xdr:cNvPr id="1" name="Imagen 1" descr="http://www.presidencia.gov.co/prensa_new/historia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14300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9525</xdr:rowOff>
    </xdr:from>
    <xdr:to>
      <xdr:col>1</xdr:col>
      <xdr:colOff>695325</xdr:colOff>
      <xdr:row>5</xdr:row>
      <xdr:rowOff>47625</xdr:rowOff>
    </xdr:to>
    <xdr:pic>
      <xdr:nvPicPr>
        <xdr:cNvPr id="2" name="2 Imagen" descr="LOGO A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71450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view="pageBreakPreview" zoomScale="115" zoomScaleNormal="85" zoomScaleSheetLayoutView="115" zoomScalePageLayoutView="0" workbookViewId="0" topLeftCell="A4">
      <selection activeCell="A56" sqref="A56:G57"/>
    </sheetView>
  </sheetViews>
  <sheetFormatPr defaultColWidth="11.421875" defaultRowHeight="15"/>
  <cols>
    <col min="1" max="1" width="8.421875" style="4" customWidth="1"/>
    <col min="2" max="2" width="61.57421875" style="4" customWidth="1"/>
    <col min="3" max="3" width="9.8515625" style="40" bestFit="1" customWidth="1"/>
    <col min="4" max="4" width="13.140625" style="41" customWidth="1"/>
    <col min="5" max="5" width="8.28125" style="37" hidden="1" customWidth="1"/>
    <col min="6" max="6" width="8.8515625" style="42" customWidth="1"/>
    <col min="7" max="7" width="23.7109375" style="46" customWidth="1"/>
    <col min="8" max="8" width="5.57421875" style="3" customWidth="1"/>
    <col min="9" max="9" width="18.140625" style="4" bestFit="1" customWidth="1"/>
    <col min="10" max="10" width="11.140625" style="4" customWidth="1"/>
    <col min="11" max="11" width="21.00390625" style="4" customWidth="1"/>
    <col min="12" max="17" width="11.140625" style="4" customWidth="1"/>
    <col min="18" max="18" width="11.28125" style="4" customWidth="1"/>
    <col min="19" max="16384" width="11.421875" style="4" customWidth="1"/>
  </cols>
  <sheetData>
    <row r="2" spans="1:7" ht="15.75" customHeight="1">
      <c r="A2" s="1"/>
      <c r="B2" s="87" t="s">
        <v>0</v>
      </c>
      <c r="C2" s="87"/>
      <c r="D2" s="87"/>
      <c r="E2" s="87"/>
      <c r="F2" s="87"/>
      <c r="G2" s="1"/>
    </row>
    <row r="3" spans="1:7" ht="15.75">
      <c r="A3" s="2"/>
      <c r="B3" s="88" t="s">
        <v>1</v>
      </c>
      <c r="C3" s="88"/>
      <c r="D3" s="88"/>
      <c r="E3" s="88"/>
      <c r="F3" s="88"/>
      <c r="G3" s="2"/>
    </row>
    <row r="4" spans="1:7" ht="15.75">
      <c r="A4" s="2"/>
      <c r="B4" s="5"/>
      <c r="C4" s="5"/>
      <c r="D4" s="5"/>
      <c r="E4" s="2"/>
      <c r="F4" s="2"/>
      <c r="G4" s="2"/>
    </row>
    <row r="5" spans="1:7" ht="15.75">
      <c r="A5" s="2"/>
      <c r="B5" s="100" t="s">
        <v>29</v>
      </c>
      <c r="C5" s="100"/>
      <c r="D5" s="100"/>
      <c r="E5" s="100"/>
      <c r="F5" s="100"/>
      <c r="G5" s="2"/>
    </row>
    <row r="6" spans="1:7" ht="15.75">
      <c r="A6" s="2"/>
      <c r="B6" s="87" t="s">
        <v>28</v>
      </c>
      <c r="C6" s="87"/>
      <c r="D6" s="87"/>
      <c r="E6" s="87"/>
      <c r="F6" s="87"/>
      <c r="G6" s="2"/>
    </row>
    <row r="7" spans="1:7" ht="66" customHeight="1">
      <c r="A7" s="1"/>
      <c r="B7" s="101" t="s">
        <v>24</v>
      </c>
      <c r="C7" s="101"/>
      <c r="D7" s="101"/>
      <c r="E7" s="101"/>
      <c r="F7" s="101"/>
      <c r="G7" s="1"/>
    </row>
    <row r="8" spans="1:7" ht="12.75" customHeight="1">
      <c r="A8" s="87"/>
      <c r="B8" s="87"/>
      <c r="C8" s="87"/>
      <c r="D8" s="87"/>
      <c r="E8" s="87"/>
      <c r="F8" s="87"/>
      <c r="G8" s="87"/>
    </row>
    <row r="9" spans="1:7" ht="12.75" customHeight="1">
      <c r="A9" s="90" t="s">
        <v>2</v>
      </c>
      <c r="B9" s="92" t="s">
        <v>3</v>
      </c>
      <c r="C9" s="94" t="s">
        <v>4</v>
      </c>
      <c r="D9" s="92" t="s">
        <v>5</v>
      </c>
      <c r="E9" s="95" t="s">
        <v>6</v>
      </c>
      <c r="F9" s="96" t="s">
        <v>7</v>
      </c>
      <c r="G9" s="98" t="s">
        <v>8</v>
      </c>
    </row>
    <row r="10" spans="1:7" ht="12.75" customHeight="1">
      <c r="A10" s="91"/>
      <c r="B10" s="93"/>
      <c r="C10" s="94"/>
      <c r="D10" s="93"/>
      <c r="E10" s="95" t="s">
        <v>9</v>
      </c>
      <c r="F10" s="97"/>
      <c r="G10" s="99"/>
    </row>
    <row r="11" spans="1:7" ht="12.75">
      <c r="A11" s="58"/>
      <c r="B11" s="6" t="s">
        <v>10</v>
      </c>
      <c r="C11" s="7"/>
      <c r="D11" s="8"/>
      <c r="E11" s="9" t="s">
        <v>11</v>
      </c>
      <c r="F11" s="10"/>
      <c r="G11" s="59"/>
    </row>
    <row r="12" spans="1:9" ht="12.75">
      <c r="A12" s="60"/>
      <c r="B12" s="11"/>
      <c r="C12" s="12"/>
      <c r="D12" s="13"/>
      <c r="E12" s="14"/>
      <c r="F12" s="15"/>
      <c r="G12" s="61">
        <f aca="true" t="shared" si="0" ref="G12:G34">+A12*C12*D12*F12</f>
        <v>0</v>
      </c>
      <c r="I12" s="16"/>
    </row>
    <row r="13" spans="1:9" ht="12.75">
      <c r="A13" s="60"/>
      <c r="B13" s="11"/>
      <c r="C13" s="12"/>
      <c r="D13" s="13"/>
      <c r="E13" s="14"/>
      <c r="F13" s="15"/>
      <c r="G13" s="61">
        <f t="shared" si="0"/>
        <v>0</v>
      </c>
      <c r="I13" s="16"/>
    </row>
    <row r="14" spans="1:9" ht="12.75">
      <c r="A14" s="60"/>
      <c r="B14" s="11"/>
      <c r="C14" s="12"/>
      <c r="D14" s="13"/>
      <c r="E14" s="14"/>
      <c r="F14" s="15"/>
      <c r="G14" s="61">
        <f t="shared" si="0"/>
        <v>0</v>
      </c>
      <c r="I14" s="16"/>
    </row>
    <row r="15" spans="1:9" ht="12.75">
      <c r="A15" s="60"/>
      <c r="B15" s="11"/>
      <c r="C15" s="12"/>
      <c r="D15" s="13"/>
      <c r="E15" s="14"/>
      <c r="F15" s="15"/>
      <c r="G15" s="61">
        <f t="shared" si="0"/>
        <v>0</v>
      </c>
      <c r="I15" s="16"/>
    </row>
    <row r="16" spans="1:9" ht="12.75">
      <c r="A16" s="62"/>
      <c r="B16" s="17"/>
      <c r="C16" s="18"/>
      <c r="D16" s="13"/>
      <c r="E16" s="14"/>
      <c r="F16" s="15"/>
      <c r="G16" s="61">
        <f t="shared" si="0"/>
        <v>0</v>
      </c>
      <c r="I16" s="16"/>
    </row>
    <row r="17" spans="1:9" ht="12.75">
      <c r="A17" s="62"/>
      <c r="B17" s="17"/>
      <c r="C17" s="18"/>
      <c r="D17" s="13"/>
      <c r="E17" s="14"/>
      <c r="F17" s="15"/>
      <c r="G17" s="61">
        <f t="shared" si="0"/>
        <v>0</v>
      </c>
      <c r="I17" s="16"/>
    </row>
    <row r="18" spans="1:9" s="23" customFormat="1" ht="12.75">
      <c r="A18" s="63"/>
      <c r="B18" s="19"/>
      <c r="C18" s="20"/>
      <c r="D18" s="13"/>
      <c r="E18" s="21"/>
      <c r="F18" s="21"/>
      <c r="G18" s="61">
        <f t="shared" si="0"/>
        <v>0</v>
      </c>
      <c r="H18" s="22"/>
      <c r="I18" s="16"/>
    </row>
    <row r="19" spans="1:9" ht="12.75">
      <c r="A19" s="63"/>
      <c r="B19" s="19"/>
      <c r="C19" s="20"/>
      <c r="D19" s="13"/>
      <c r="E19" s="21"/>
      <c r="F19" s="21"/>
      <c r="G19" s="61">
        <f t="shared" si="0"/>
        <v>0</v>
      </c>
      <c r="I19" s="16"/>
    </row>
    <row r="20" spans="1:9" ht="12.75">
      <c r="A20" s="63"/>
      <c r="B20" s="19"/>
      <c r="C20" s="20"/>
      <c r="D20" s="13"/>
      <c r="E20" s="21"/>
      <c r="F20" s="21"/>
      <c r="G20" s="61">
        <f t="shared" si="0"/>
        <v>0</v>
      </c>
      <c r="I20" s="16"/>
    </row>
    <row r="21" spans="1:9" ht="12.75">
      <c r="A21" s="63"/>
      <c r="B21" s="19"/>
      <c r="C21" s="20"/>
      <c r="D21" s="13"/>
      <c r="E21" s="21"/>
      <c r="F21" s="21"/>
      <c r="G21" s="61">
        <f t="shared" si="0"/>
        <v>0</v>
      </c>
      <c r="I21" s="16"/>
    </row>
    <row r="22" spans="1:9" ht="12.75">
      <c r="A22" s="63"/>
      <c r="B22" s="19"/>
      <c r="C22" s="20"/>
      <c r="D22" s="13"/>
      <c r="E22" s="21"/>
      <c r="F22" s="21"/>
      <c r="G22" s="61">
        <f t="shared" si="0"/>
        <v>0</v>
      </c>
      <c r="I22" s="16"/>
    </row>
    <row r="23" spans="1:9" ht="12.75">
      <c r="A23" s="63"/>
      <c r="B23" s="19"/>
      <c r="C23" s="20"/>
      <c r="D23" s="13"/>
      <c r="E23" s="21"/>
      <c r="F23" s="21"/>
      <c r="G23" s="61">
        <f t="shared" si="0"/>
        <v>0</v>
      </c>
      <c r="I23" s="16"/>
    </row>
    <row r="24" spans="1:9" ht="12.75">
      <c r="A24" s="63"/>
      <c r="B24" s="19"/>
      <c r="C24" s="20"/>
      <c r="D24" s="13"/>
      <c r="E24" s="21"/>
      <c r="F24" s="21"/>
      <c r="G24" s="61">
        <f t="shared" si="0"/>
        <v>0</v>
      </c>
      <c r="I24" s="16"/>
    </row>
    <row r="25" spans="1:9" ht="12.75">
      <c r="A25" s="63"/>
      <c r="B25" s="19"/>
      <c r="C25" s="20"/>
      <c r="D25" s="13"/>
      <c r="E25" s="21"/>
      <c r="F25" s="21"/>
      <c r="G25" s="61">
        <f t="shared" si="0"/>
        <v>0</v>
      </c>
      <c r="I25" s="16"/>
    </row>
    <row r="26" spans="1:9" ht="12.75">
      <c r="A26" s="63"/>
      <c r="B26" s="19"/>
      <c r="C26" s="20"/>
      <c r="D26" s="13"/>
      <c r="E26" s="21"/>
      <c r="F26" s="21"/>
      <c r="G26" s="61">
        <f t="shared" si="0"/>
        <v>0</v>
      </c>
      <c r="I26" s="16"/>
    </row>
    <row r="27" spans="1:9" ht="12.75">
      <c r="A27" s="63"/>
      <c r="B27" s="19"/>
      <c r="C27" s="20"/>
      <c r="D27" s="13"/>
      <c r="E27" s="21"/>
      <c r="F27" s="21"/>
      <c r="G27" s="61">
        <f t="shared" si="0"/>
        <v>0</v>
      </c>
      <c r="I27" s="16"/>
    </row>
    <row r="28" spans="1:9" ht="12.75">
      <c r="A28" s="63"/>
      <c r="B28" s="19"/>
      <c r="C28" s="20"/>
      <c r="D28" s="13"/>
      <c r="E28" s="21"/>
      <c r="F28" s="21"/>
      <c r="G28" s="61">
        <f t="shared" si="0"/>
        <v>0</v>
      </c>
      <c r="I28" s="16"/>
    </row>
    <row r="29" spans="1:9" ht="12.75">
      <c r="A29" s="63"/>
      <c r="B29" s="19"/>
      <c r="C29" s="20"/>
      <c r="D29" s="13"/>
      <c r="E29" s="21"/>
      <c r="F29" s="21"/>
      <c r="G29" s="61">
        <f t="shared" si="0"/>
        <v>0</v>
      </c>
      <c r="I29" s="16"/>
    </row>
    <row r="30" spans="1:9" ht="12.75">
      <c r="A30" s="63"/>
      <c r="B30" s="73"/>
      <c r="C30" s="20"/>
      <c r="D30" s="13"/>
      <c r="E30" s="21"/>
      <c r="F30" s="21"/>
      <c r="G30" s="61">
        <f t="shared" si="0"/>
        <v>0</v>
      </c>
      <c r="I30" s="16"/>
    </row>
    <row r="31" spans="1:9" ht="12.75">
      <c r="A31" s="63"/>
      <c r="B31" s="19"/>
      <c r="C31" s="20"/>
      <c r="D31" s="13"/>
      <c r="E31" s="21"/>
      <c r="F31" s="21"/>
      <c r="G31" s="61">
        <f t="shared" si="0"/>
        <v>0</v>
      </c>
      <c r="I31" s="16"/>
    </row>
    <row r="32" spans="1:9" ht="12.75">
      <c r="A32" s="63"/>
      <c r="B32" s="19"/>
      <c r="C32" s="20"/>
      <c r="D32" s="13"/>
      <c r="E32" s="21"/>
      <c r="F32" s="21"/>
      <c r="G32" s="61">
        <f t="shared" si="0"/>
        <v>0</v>
      </c>
      <c r="I32" s="16"/>
    </row>
    <row r="33" spans="1:9" ht="12.75">
      <c r="A33" s="63"/>
      <c r="B33" s="19"/>
      <c r="C33" s="20"/>
      <c r="D33" s="13"/>
      <c r="E33" s="21"/>
      <c r="F33" s="21"/>
      <c r="G33" s="61">
        <f t="shared" si="0"/>
        <v>0</v>
      </c>
      <c r="I33" s="16"/>
    </row>
    <row r="34" spans="1:9" ht="12.75">
      <c r="A34" s="63"/>
      <c r="B34" s="19"/>
      <c r="C34" s="12"/>
      <c r="D34" s="13"/>
      <c r="E34" s="14"/>
      <c r="F34" s="15"/>
      <c r="G34" s="61">
        <f t="shared" si="0"/>
        <v>0</v>
      </c>
      <c r="H34" s="89"/>
      <c r="I34" s="16"/>
    </row>
    <row r="35" spans="1:9" ht="12.75" customHeight="1">
      <c r="A35" s="75" t="s">
        <v>12</v>
      </c>
      <c r="B35" s="76"/>
      <c r="C35" s="76"/>
      <c r="D35" s="76"/>
      <c r="E35" s="76"/>
      <c r="F35" s="57"/>
      <c r="G35" s="64">
        <f>+SUM(G12:G34)</f>
        <v>0</v>
      </c>
      <c r="H35" s="89"/>
      <c r="I35" s="16"/>
    </row>
    <row r="36" spans="1:9" ht="12.75">
      <c r="A36" s="58"/>
      <c r="B36" s="6" t="s">
        <v>13</v>
      </c>
      <c r="C36" s="24"/>
      <c r="D36" s="25"/>
      <c r="E36" s="9"/>
      <c r="F36" s="10"/>
      <c r="G36" s="65"/>
      <c r="I36" s="16"/>
    </row>
    <row r="37" spans="1:9" ht="12.75">
      <c r="A37" s="60"/>
      <c r="B37" s="26"/>
      <c r="C37" s="12"/>
      <c r="D37" s="13"/>
      <c r="E37" s="14"/>
      <c r="F37" s="15"/>
      <c r="G37" s="61">
        <f>+A37*C37*D37*F37</f>
        <v>0</v>
      </c>
      <c r="I37" s="16"/>
    </row>
    <row r="38" spans="1:9" ht="12.75">
      <c r="A38" s="60"/>
      <c r="B38" s="26"/>
      <c r="C38" s="12"/>
      <c r="D38" s="13"/>
      <c r="E38" s="14"/>
      <c r="F38" s="15"/>
      <c r="G38" s="61">
        <f>+A38*C38*D38*F38</f>
        <v>0</v>
      </c>
      <c r="I38" s="16"/>
    </row>
    <row r="39" spans="1:9" ht="12.75">
      <c r="A39" s="75" t="s">
        <v>14</v>
      </c>
      <c r="B39" s="76"/>
      <c r="C39" s="76"/>
      <c r="D39" s="76"/>
      <c r="E39" s="76"/>
      <c r="F39" s="77"/>
      <c r="G39" s="64">
        <f>SUM(G37:G38)</f>
        <v>0</v>
      </c>
      <c r="I39" s="16"/>
    </row>
    <row r="40" spans="1:9" ht="12.75" customHeight="1">
      <c r="A40" s="75" t="s">
        <v>15</v>
      </c>
      <c r="B40" s="76"/>
      <c r="C40" s="76"/>
      <c r="D40" s="76"/>
      <c r="E40" s="76"/>
      <c r="F40" s="77"/>
      <c r="G40" s="64">
        <f>+G39+G35</f>
        <v>0</v>
      </c>
      <c r="I40" s="16"/>
    </row>
    <row r="41" spans="1:9" ht="12.75" customHeight="1">
      <c r="A41" s="75" t="s">
        <v>16</v>
      </c>
      <c r="B41" s="76"/>
      <c r="C41" s="76"/>
      <c r="D41" s="76"/>
      <c r="E41" s="76"/>
      <c r="F41" s="77"/>
      <c r="G41" s="64"/>
      <c r="I41" s="16"/>
    </row>
    <row r="42" spans="1:9" ht="12.75" customHeight="1">
      <c r="A42" s="78" t="s">
        <v>17</v>
      </c>
      <c r="B42" s="79"/>
      <c r="C42" s="79"/>
      <c r="D42" s="79"/>
      <c r="E42" s="79"/>
      <c r="F42" s="80"/>
      <c r="G42" s="64">
        <f>+ROUND(G40*G41,0)</f>
        <v>0</v>
      </c>
      <c r="I42" s="27"/>
    </row>
    <row r="43" spans="1:9" ht="15" customHeight="1">
      <c r="A43" s="66"/>
      <c r="B43" s="28" t="s">
        <v>18</v>
      </c>
      <c r="C43" s="72" t="s">
        <v>19</v>
      </c>
      <c r="D43" s="29" t="s">
        <v>20</v>
      </c>
      <c r="E43" s="30"/>
      <c r="F43" s="30"/>
      <c r="G43" s="67" t="s">
        <v>21</v>
      </c>
      <c r="I43" s="16"/>
    </row>
    <row r="44" spans="1:9" ht="15" customHeight="1">
      <c r="A44" s="68"/>
      <c r="B44" s="31"/>
      <c r="C44" s="71"/>
      <c r="D44" s="32"/>
      <c r="E44" s="33"/>
      <c r="F44" s="21"/>
      <c r="G44" s="61">
        <f>D44*F44</f>
        <v>0</v>
      </c>
      <c r="I44" s="16"/>
    </row>
    <row r="45" spans="1:9" ht="15" customHeight="1">
      <c r="A45" s="68"/>
      <c r="B45" s="34"/>
      <c r="C45" s="71"/>
      <c r="D45" s="35"/>
      <c r="E45" s="33"/>
      <c r="F45" s="21"/>
      <c r="G45" s="61">
        <f>+A45*D45*F45</f>
        <v>0</v>
      </c>
      <c r="I45" s="16"/>
    </row>
    <row r="46" spans="1:9" ht="15" customHeight="1">
      <c r="A46" s="68"/>
      <c r="B46" s="34"/>
      <c r="C46" s="71"/>
      <c r="D46" s="35"/>
      <c r="E46" s="33"/>
      <c r="F46" s="21"/>
      <c r="G46" s="61">
        <f>+D46*F46</f>
        <v>0</v>
      </c>
      <c r="I46" s="16"/>
    </row>
    <row r="47" spans="1:9" ht="15" customHeight="1">
      <c r="A47" s="68"/>
      <c r="B47" s="34"/>
      <c r="C47" s="71"/>
      <c r="D47" s="35"/>
      <c r="E47" s="33"/>
      <c r="F47" s="21"/>
      <c r="G47" s="61">
        <f>D47*F47</f>
        <v>0</v>
      </c>
      <c r="I47" s="16"/>
    </row>
    <row r="48" spans="1:9" ht="15" customHeight="1">
      <c r="A48" s="68"/>
      <c r="B48" s="34"/>
      <c r="C48" s="71"/>
      <c r="D48" s="35"/>
      <c r="E48" s="33"/>
      <c r="F48" s="21"/>
      <c r="G48" s="61">
        <f>D48*F48</f>
        <v>0</v>
      </c>
      <c r="I48" s="16"/>
    </row>
    <row r="49" spans="1:9" ht="12.75">
      <c r="A49" s="75" t="s">
        <v>22</v>
      </c>
      <c r="B49" s="76"/>
      <c r="C49" s="76"/>
      <c r="D49" s="76"/>
      <c r="E49" s="76"/>
      <c r="F49" s="77"/>
      <c r="G49" s="64">
        <f>+SUM(G44:G48)</f>
        <v>0</v>
      </c>
      <c r="I49" s="16"/>
    </row>
    <row r="50" spans="1:9" ht="12.75">
      <c r="A50" s="75" t="s">
        <v>26</v>
      </c>
      <c r="B50" s="76"/>
      <c r="C50" s="76"/>
      <c r="D50" s="76"/>
      <c r="E50" s="76"/>
      <c r="F50" s="77"/>
      <c r="G50" s="74">
        <f>+G49+G42</f>
        <v>0</v>
      </c>
      <c r="I50" s="16"/>
    </row>
    <row r="51" spans="1:9" ht="12.75">
      <c r="A51" s="75" t="s">
        <v>25</v>
      </c>
      <c r="B51" s="76"/>
      <c r="C51" s="76"/>
      <c r="D51" s="76"/>
      <c r="E51" s="76"/>
      <c r="F51" s="77"/>
      <c r="G51" s="74">
        <f>+G50*0.16</f>
        <v>0</v>
      </c>
      <c r="I51" s="16"/>
    </row>
    <row r="52" spans="1:13" s="3" customFormat="1" ht="23.25" customHeight="1" thickBot="1">
      <c r="A52" s="84" t="s">
        <v>23</v>
      </c>
      <c r="B52" s="85"/>
      <c r="C52" s="85"/>
      <c r="D52" s="85"/>
      <c r="E52" s="85"/>
      <c r="F52" s="86"/>
      <c r="G52" s="56">
        <f>+G51+G50</f>
        <v>0</v>
      </c>
      <c r="I52" s="36"/>
      <c r="J52" s="36"/>
      <c r="K52" s="36"/>
      <c r="L52" s="36"/>
      <c r="M52" s="36"/>
    </row>
    <row r="53" spans="1:7" s="3" customFormat="1" ht="12.75">
      <c r="A53" s="39"/>
      <c r="B53" s="4"/>
      <c r="C53" s="40"/>
      <c r="D53" s="41"/>
      <c r="E53" s="37"/>
      <c r="F53" s="42"/>
      <c r="G53" s="43"/>
    </row>
    <row r="54" spans="1:7" s="3" customFormat="1" ht="12.75">
      <c r="A54" s="82" t="s">
        <v>27</v>
      </c>
      <c r="B54" s="83"/>
      <c r="C54" s="83"/>
      <c r="D54" s="83"/>
      <c r="E54" s="83"/>
      <c r="F54" s="83"/>
      <c r="G54" s="83"/>
    </row>
    <row r="55" spans="1:7" s="3" customFormat="1" ht="12.75">
      <c r="A55" s="83"/>
      <c r="B55" s="83"/>
      <c r="C55" s="83"/>
      <c r="D55" s="83"/>
      <c r="E55" s="83"/>
      <c r="F55" s="83"/>
      <c r="G55" s="83"/>
    </row>
    <row r="56" spans="1:7" s="3" customFormat="1" ht="12.75">
      <c r="A56" s="81"/>
      <c r="B56" s="81"/>
      <c r="C56" s="81"/>
      <c r="D56" s="81"/>
      <c r="E56" s="81"/>
      <c r="F56" s="81"/>
      <c r="G56" s="81"/>
    </row>
    <row r="57" spans="1:7" s="3" customFormat="1" ht="12.75">
      <c r="A57" s="81"/>
      <c r="B57" s="81"/>
      <c r="C57" s="81"/>
      <c r="D57" s="81"/>
      <c r="E57" s="81"/>
      <c r="F57" s="81"/>
      <c r="G57" s="81"/>
    </row>
    <row r="58" spans="1:7" s="3" customFormat="1" ht="12.75">
      <c r="A58" s="4"/>
      <c r="B58" s="69"/>
      <c r="C58" s="50"/>
      <c r="D58" s="51"/>
      <c r="E58" s="38"/>
      <c r="F58" s="47"/>
      <c r="G58" s="51"/>
    </row>
    <row r="59" spans="1:7" s="3" customFormat="1" ht="12.75">
      <c r="A59" s="4"/>
      <c r="B59" s="70"/>
      <c r="D59" s="51"/>
      <c r="E59" s="38"/>
      <c r="F59" s="47"/>
      <c r="G59" s="51"/>
    </row>
    <row r="60" spans="1:7" s="3" customFormat="1" ht="12.75">
      <c r="A60" s="4"/>
      <c r="B60" s="44"/>
      <c r="D60" s="51"/>
      <c r="E60" s="38"/>
      <c r="F60" s="47"/>
      <c r="G60" s="51"/>
    </row>
    <row r="61" spans="1:7" s="3" customFormat="1" ht="12.75">
      <c r="A61" s="4"/>
      <c r="B61" s="52"/>
      <c r="D61" s="51"/>
      <c r="E61" s="38"/>
      <c r="F61" s="47"/>
      <c r="G61" s="51"/>
    </row>
    <row r="62" spans="1:7" s="3" customFormat="1" ht="12.75">
      <c r="A62" s="4"/>
      <c r="B62" s="52"/>
      <c r="D62" s="51"/>
      <c r="E62" s="38"/>
      <c r="F62" s="47"/>
      <c r="G62" s="48"/>
    </row>
    <row r="63" spans="1:7" s="3" customFormat="1" ht="12.75">
      <c r="A63" s="4"/>
      <c r="B63" s="49"/>
      <c r="C63" s="50"/>
      <c r="D63" s="51"/>
      <c r="E63" s="38"/>
      <c r="F63" s="47"/>
      <c r="G63" s="51"/>
    </row>
    <row r="64" spans="1:7" s="3" customFormat="1" ht="12.75">
      <c r="A64" s="4"/>
      <c r="B64" s="49"/>
      <c r="C64" s="50"/>
      <c r="D64" s="51"/>
      <c r="E64" s="38"/>
      <c r="F64" s="47"/>
      <c r="G64" s="51"/>
    </row>
    <row r="65" spans="1:7" s="3" customFormat="1" ht="12.75">
      <c r="A65" s="4"/>
      <c r="B65" s="52"/>
      <c r="D65" s="51"/>
      <c r="E65" s="38"/>
      <c r="F65" s="47"/>
      <c r="G65" s="51"/>
    </row>
    <row r="66" spans="1:7" s="3" customFormat="1" ht="12.75">
      <c r="A66" s="4"/>
      <c r="B66" s="52"/>
      <c r="D66" s="51"/>
      <c r="E66" s="38"/>
      <c r="F66" s="47"/>
      <c r="G66" s="51"/>
    </row>
    <row r="67" spans="2:6" ht="12.75">
      <c r="B67" s="3"/>
      <c r="C67" s="45"/>
      <c r="D67" s="46"/>
      <c r="E67" s="38"/>
      <c r="F67" s="47"/>
    </row>
    <row r="68" spans="1:7" s="3" customFormat="1" ht="12.75">
      <c r="A68" s="4"/>
      <c r="B68" s="53"/>
      <c r="C68" s="54"/>
      <c r="D68" s="55"/>
      <c r="E68" s="37"/>
      <c r="F68" s="42"/>
      <c r="G68" s="55"/>
    </row>
    <row r="70" ht="12.75">
      <c r="G70" s="51"/>
    </row>
  </sheetData>
  <sheetProtection/>
  <mergeCells count="25">
    <mergeCell ref="E9:E10"/>
    <mergeCell ref="F9:F10"/>
    <mergeCell ref="G9:G10"/>
    <mergeCell ref="B5:F5"/>
    <mergeCell ref="B6:F6"/>
    <mergeCell ref="B7:F7"/>
    <mergeCell ref="B2:F2"/>
    <mergeCell ref="B3:F3"/>
    <mergeCell ref="H34:H35"/>
    <mergeCell ref="A35:E35"/>
    <mergeCell ref="A39:F39"/>
    <mergeCell ref="A8:G8"/>
    <mergeCell ref="A9:A10"/>
    <mergeCell ref="B9:B10"/>
    <mergeCell ref="C9:C10"/>
    <mergeCell ref="D9:D10"/>
    <mergeCell ref="A40:F40"/>
    <mergeCell ref="A41:F41"/>
    <mergeCell ref="A42:F42"/>
    <mergeCell ref="A49:F49"/>
    <mergeCell ref="A56:G57"/>
    <mergeCell ref="A54:G55"/>
    <mergeCell ref="A51:F51"/>
    <mergeCell ref="A50:F50"/>
    <mergeCell ref="A52:F52"/>
  </mergeCells>
  <printOptions horizontalCentered="1" verticalCentered="1"/>
  <pageMargins left="0.2755905511811024" right="0.4330708661417323" top="0.984251968503937" bottom="0.984251968503937" header="0" footer="0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Alberto Lopez Luna</dc:creator>
  <cp:keywords/>
  <dc:description/>
  <cp:lastModifiedBy>Juan Fernando Herrera Urrego</cp:lastModifiedBy>
  <cp:lastPrinted>2013-04-09T19:43:47Z</cp:lastPrinted>
  <dcterms:created xsi:type="dcterms:W3CDTF">2013-04-09T19:36:11Z</dcterms:created>
  <dcterms:modified xsi:type="dcterms:W3CDTF">2014-08-25T16:39:24Z</dcterms:modified>
  <cp:category/>
  <cp:version/>
  <cp:contentType/>
  <cp:contentStatus/>
</cp:coreProperties>
</file>