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firstSheet="1" activeTab="2"/>
  </bookViews>
  <sheets>
    <sheet name="INPUTS" sheetId="1" state="hidden" r:id="rId1"/>
    <sheet name="Ev.Fin.Pro No.1" sheetId="2" r:id="rId2"/>
    <sheet name="Ev.Fin.Pro No.2" sheetId="3" r:id="rId3"/>
  </sheets>
  <definedNames>
    <definedName name="_xlnm.Print_Area" localSheetId="2">'Ev.Fin.Pro No.2'!$A$1:$F$39</definedName>
  </definedNames>
  <calcPr fullCalcOnLoad="1"/>
</workbook>
</file>

<file path=xl/sharedStrings.xml><?xml version="1.0" encoding="utf-8"?>
<sst xmlns="http://schemas.openxmlformats.org/spreadsheetml/2006/main" count="89" uniqueCount="35">
  <si>
    <t xml:space="preserve">INDICE DE LIQUIDEZ: </t>
  </si>
  <si>
    <t>NIVEL DE ENDEUDAMIENTO</t>
  </si>
  <si>
    <t>PRESUPUESTO OFICIAL</t>
  </si>
  <si>
    <t>COBERTURA DE INTERESES</t>
  </si>
  <si>
    <t xml:space="preserve"> </t>
  </si>
  <si>
    <t>CUMPLE</t>
  </si>
  <si>
    <t>PROPONENTE 2</t>
  </si>
  <si>
    <t>REQUERIMIENTOS FINANCIEROS</t>
  </si>
  <si>
    <t>*</t>
  </si>
  <si>
    <t>Resultado</t>
  </si>
  <si>
    <t>Activo Corriente</t>
  </si>
  <si>
    <t>Pasivo Corriente</t>
  </si>
  <si>
    <t>INDICE DE ENDEUDAMIENTO</t>
  </si>
  <si>
    <t>Activo Total</t>
  </si>
  <si>
    <t>Pasivo Total</t>
  </si>
  <si>
    <t>RAZON DE COBERTURA DE INTERESES</t>
  </si>
  <si>
    <t>RCI = Utilidad Operacional / Gastos de Interes (= ó &gt; a 1)</t>
  </si>
  <si>
    <t>Utilidad Operacional</t>
  </si>
  <si>
    <t>Gastos de Interes</t>
  </si>
  <si>
    <t>CAPACIDAD ORGANIZACIONAL</t>
  </si>
  <si>
    <t>Rentabilidad del Patrimonio</t>
  </si>
  <si>
    <t>RP = Utilidad Operacional / Patrimonio</t>
  </si>
  <si>
    <t>Patrimonio</t>
  </si>
  <si>
    <t>Rentabilidad del Activo</t>
  </si>
  <si>
    <t>RP = Utilidad Operacional / Activo Total</t>
  </si>
  <si>
    <t>Acitvo Total</t>
  </si>
  <si>
    <t>OBSERVACION</t>
  </si>
  <si>
    <t>PROPONENTE 1</t>
  </si>
  <si>
    <t>PROCESO DE SELECCIÓN ABREVIADA VJ-VPRE-SI-001-2014</t>
  </si>
  <si>
    <t>OBJETO: CONTRATAR LA ADQUISICION DE MATERIAL DIDACTICO Y DE APOYO PARA SENSIBILIZAR LAS ACTUALIZACIONES DEL MECI</t>
  </si>
  <si>
    <t>COMERCIALIZADORA INTERNACIONAL MAC</t>
  </si>
  <si>
    <t>IL = Activo Corriente / Pasivo Corriente (= ó &gt;  a 1)</t>
  </si>
  <si>
    <t>(Pasivo Total / Activo Total) x 100 (= ó &lt; al 60%)</t>
  </si>
  <si>
    <t>EXPRECARD´S S.A.S.</t>
  </si>
  <si>
    <t>El proponente cumple con los indicadores financieros habilitantes establecidos en el pliego de condiciones, verificados con la informacion finaciera presentada en la propuesta.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</si>
</sst>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_-* #,##0.00\ _P_t_s_-;\-* #,##0.00\ _P_t_s_-;_-* &quot;-&quot;??\ _P_t_s_-;_-@_-"/>
    <numFmt numFmtId="209" formatCode="_-* #,##0\ _P_t_s_-;\-* #,##0\ _P_t_s_-;_-* &quot;-&quot;??\ _P_t_s_-;_-@_-"/>
    <numFmt numFmtId="210" formatCode="&quot;$&quot;#,##0.00"/>
  </numFmts>
  <fonts count="4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" fillId="18" borderId="10" xfId="0" applyFont="1" applyFill="1" applyBorder="1" applyAlignment="1">
      <alignment vertical="center"/>
    </xf>
    <xf numFmtId="200" fontId="26" fillId="18" borderId="11" xfId="0" applyNumberFormat="1" applyFont="1" applyFill="1" applyBorder="1" applyAlignment="1">
      <alignment/>
    </xf>
    <xf numFmtId="0" fontId="26" fillId="18" borderId="12" xfId="0" applyFont="1" applyFill="1" applyBorder="1" applyAlignment="1">
      <alignment/>
    </xf>
    <xf numFmtId="0" fontId="1" fillId="18" borderId="13" xfId="0" applyFont="1" applyFill="1" applyBorder="1" applyAlignment="1">
      <alignment vertical="center"/>
    </xf>
    <xf numFmtId="200" fontId="26" fillId="18" borderId="0" xfId="0" applyNumberFormat="1" applyFont="1" applyFill="1" applyBorder="1" applyAlignment="1">
      <alignment/>
    </xf>
    <xf numFmtId="0" fontId="26" fillId="18" borderId="14" xfId="0" applyFont="1" applyFill="1" applyBorder="1" applyAlignment="1">
      <alignment/>
    </xf>
    <xf numFmtId="0" fontId="26" fillId="18" borderId="0" xfId="0" applyFont="1" applyFill="1" applyBorder="1" applyAlignment="1">
      <alignment/>
    </xf>
    <xf numFmtId="2" fontId="26" fillId="18" borderId="0" xfId="0" applyNumberFormat="1" applyFont="1" applyFill="1" applyBorder="1" applyAlignment="1">
      <alignment vertical="center"/>
    </xf>
    <xf numFmtId="0" fontId="26" fillId="18" borderId="14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10" fontId="26" fillId="18" borderId="0" xfId="55" applyNumberFormat="1" applyFont="1" applyFill="1" applyBorder="1" applyAlignment="1">
      <alignment vertical="center"/>
    </xf>
    <xf numFmtId="9" fontId="26" fillId="18" borderId="14" xfId="55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0" fontId="1" fillId="18" borderId="15" xfId="0" applyFont="1" applyFill="1" applyBorder="1" applyAlignment="1">
      <alignment vertical="center"/>
    </xf>
    <xf numFmtId="0" fontId="26" fillId="18" borderId="16" xfId="0" applyFont="1" applyFill="1" applyBorder="1" applyAlignment="1">
      <alignment/>
    </xf>
    <xf numFmtId="0" fontId="26" fillId="18" borderId="17" xfId="0" applyFont="1" applyFill="1" applyBorder="1" applyAlignment="1">
      <alignment/>
    </xf>
    <xf numFmtId="0" fontId="4" fillId="0" borderId="0" xfId="0" applyFont="1" applyAlignment="1">
      <alignment horizontal="justify" vertical="center" wrapText="1"/>
    </xf>
    <xf numFmtId="0" fontId="1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0" fontId="1" fillId="0" borderId="0" xfId="55" applyNumberFormat="1" applyFont="1" applyBorder="1" applyAlignment="1">
      <alignment vertical="center"/>
    </xf>
    <xf numFmtId="9" fontId="1" fillId="0" borderId="0" xfId="55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179" fontId="5" fillId="0" borderId="22" xfId="49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180" fontId="1" fillId="0" borderId="0" xfId="55" applyNumberFormat="1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1" fillId="0" borderId="2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10" fontId="1" fillId="0" borderId="23" xfId="55" applyNumberFormat="1" applyFont="1" applyBorder="1" applyAlignment="1">
      <alignment horizontal="center" vertical="center"/>
    </xf>
    <xf numFmtId="179" fontId="1" fillId="0" borderId="2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3" t="s">
        <v>2</v>
      </c>
      <c r="C2" s="4">
        <v>600000000</v>
      </c>
      <c r="D2" s="5"/>
    </row>
    <row r="3" spans="2:4" ht="15.75">
      <c r="B3" s="6"/>
      <c r="C3" s="7"/>
      <c r="D3" s="8"/>
    </row>
    <row r="4" spans="2:5" ht="15.75">
      <c r="B4" s="6" t="s">
        <v>0</v>
      </c>
      <c r="C4" s="10">
        <v>2</v>
      </c>
      <c r="D4" s="11"/>
      <c r="E4" s="2"/>
    </row>
    <row r="5" spans="2:5" ht="15.75">
      <c r="B5" s="6"/>
      <c r="C5" s="12"/>
      <c r="D5" s="11"/>
      <c r="E5" s="2"/>
    </row>
    <row r="6" spans="2:5" ht="15.75">
      <c r="B6" s="6" t="s">
        <v>1</v>
      </c>
      <c r="C6" s="13">
        <v>0.7</v>
      </c>
      <c r="D6" s="11"/>
      <c r="E6" s="2"/>
    </row>
    <row r="7" spans="2:5" ht="15.75">
      <c r="B7" s="6"/>
      <c r="C7" s="12"/>
      <c r="D7" s="11"/>
      <c r="E7" s="2"/>
    </row>
    <row r="8" spans="2:4" ht="15.75">
      <c r="B8" s="6"/>
      <c r="C8" s="7"/>
      <c r="D8" s="14"/>
    </row>
    <row r="9" spans="2:4" ht="15.75">
      <c r="B9" s="15"/>
      <c r="C9" s="9"/>
      <c r="D9" s="8"/>
    </row>
    <row r="10" spans="2:4" ht="15.75">
      <c r="B10" s="6"/>
      <c r="C10" s="7"/>
      <c r="D10" s="14"/>
    </row>
    <row r="11" spans="2:4" ht="15.75">
      <c r="B11" s="6" t="s">
        <v>3</v>
      </c>
      <c r="C11" s="9">
        <v>1</v>
      </c>
      <c r="D11" s="8"/>
    </row>
    <row r="12" spans="2:4" ht="15.75">
      <c r="B12" s="6"/>
      <c r="C12" s="7"/>
      <c r="D12" s="8"/>
    </row>
    <row r="13" spans="2:4" ht="15.75">
      <c r="B13" s="15"/>
      <c r="C13" s="9"/>
      <c r="D13" s="8"/>
    </row>
    <row r="14" spans="2:4" ht="15.75">
      <c r="B14" s="6"/>
      <c r="C14" s="9"/>
      <c r="D14" s="8"/>
    </row>
    <row r="15" spans="2:4" ht="15.75">
      <c r="B15" s="15"/>
      <c r="C15" s="9"/>
      <c r="D15" s="8"/>
    </row>
    <row r="16" spans="2:4" ht="15.75">
      <c r="B16" s="16"/>
      <c r="C16" s="17"/>
      <c r="D16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zoomScalePageLayoutView="0" workbookViewId="0" topLeftCell="A4">
      <selection activeCell="H39" sqref="A1:H39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22.421875" style="0" customWidth="1"/>
    <col min="4" max="4" width="20.421875" style="0" customWidth="1"/>
    <col min="5" max="5" width="17.8515625" style="0" customWidth="1"/>
    <col min="8" max="8" width="14.28125" style="0" bestFit="1" customWidth="1"/>
  </cols>
  <sheetData>
    <row r="1" spans="1:5" ht="18">
      <c r="A1" s="61" t="s">
        <v>28</v>
      </c>
      <c r="B1" s="61"/>
      <c r="C1" s="61"/>
      <c r="D1" s="61"/>
      <c r="E1" s="61"/>
    </row>
    <row r="2" spans="1:5" ht="35.25" customHeight="1">
      <c r="A2" s="62" t="s">
        <v>29</v>
      </c>
      <c r="B2" s="62"/>
      <c r="C2" s="62"/>
      <c r="D2" s="62"/>
      <c r="E2" s="62"/>
    </row>
    <row r="3" spans="1:5" ht="13.5" thickBot="1">
      <c r="A3" s="19"/>
      <c r="B3" s="19"/>
      <c r="C3" s="19"/>
      <c r="D3" s="19"/>
      <c r="E3" s="19"/>
    </row>
    <row r="4" spans="1:5" ht="15.75">
      <c r="A4" s="20"/>
      <c r="B4" s="21"/>
      <c r="C4" s="21"/>
      <c r="D4" s="21"/>
      <c r="E4" s="22"/>
    </row>
    <row r="5" spans="1:5" ht="15.75" customHeight="1">
      <c r="A5" s="63" t="s">
        <v>27</v>
      </c>
      <c r="B5" s="64"/>
      <c r="C5" s="64"/>
      <c r="D5" s="64"/>
      <c r="E5" s="65"/>
    </row>
    <row r="6" spans="1:5" ht="18" customHeight="1">
      <c r="A6" s="63" t="s">
        <v>30</v>
      </c>
      <c r="B6" s="64"/>
      <c r="C6" s="64"/>
      <c r="D6" s="64"/>
      <c r="E6" s="65"/>
    </row>
    <row r="7" spans="1:5" ht="15.75">
      <c r="A7" s="25"/>
      <c r="B7" s="26"/>
      <c r="C7" s="27"/>
      <c r="D7" s="27"/>
      <c r="E7" s="28"/>
    </row>
    <row r="8" spans="1:5" ht="15.75">
      <c r="A8" s="23"/>
      <c r="B8" s="24" t="s">
        <v>7</v>
      </c>
      <c r="C8" s="27"/>
      <c r="D8" s="27"/>
      <c r="E8" s="28"/>
    </row>
    <row r="9" spans="1:5" ht="12.75">
      <c r="A9" s="29"/>
      <c r="B9" s="30"/>
      <c r="C9" s="31"/>
      <c r="D9" s="31"/>
      <c r="E9" s="32"/>
    </row>
    <row r="10" spans="1:5" ht="15.75">
      <c r="A10" s="23" t="s">
        <v>8</v>
      </c>
      <c r="B10" s="26" t="s">
        <v>0</v>
      </c>
      <c r="C10" s="27"/>
      <c r="D10" s="24" t="s">
        <v>9</v>
      </c>
      <c r="E10" s="28"/>
    </row>
    <row r="11" spans="1:5" ht="15.75">
      <c r="A11" s="33"/>
      <c r="B11" s="27" t="s">
        <v>31</v>
      </c>
      <c r="C11" s="34"/>
      <c r="D11" s="35"/>
      <c r="E11" s="36"/>
    </row>
    <row r="12" spans="1:5" ht="15.75">
      <c r="A12" s="25"/>
      <c r="B12" s="27" t="s">
        <v>10</v>
      </c>
      <c r="C12" s="37">
        <v>1870107533</v>
      </c>
      <c r="D12" s="54">
        <f>+C12/C13</f>
        <v>3.6664151591675553</v>
      </c>
      <c r="E12" s="55" t="s">
        <v>5</v>
      </c>
    </row>
    <row r="13" spans="1:5" ht="15.75">
      <c r="A13" s="25"/>
      <c r="B13" s="27" t="s">
        <v>11</v>
      </c>
      <c r="C13" s="37">
        <v>510064314</v>
      </c>
      <c r="D13" s="54"/>
      <c r="E13" s="55"/>
    </row>
    <row r="14" spans="1:5" ht="12.75">
      <c r="A14" s="29"/>
      <c r="B14" s="30"/>
      <c r="C14" s="30"/>
      <c r="D14" s="30"/>
      <c r="E14" s="38"/>
    </row>
    <row r="15" spans="1:5" ht="15.75">
      <c r="A15" s="23" t="s">
        <v>8</v>
      </c>
      <c r="B15" s="26" t="s">
        <v>12</v>
      </c>
      <c r="C15" s="27"/>
      <c r="D15" s="24" t="s">
        <v>9</v>
      </c>
      <c r="E15" s="28"/>
    </row>
    <row r="16" spans="1:5" ht="15.75">
      <c r="A16" s="25"/>
      <c r="B16" s="27" t="s">
        <v>32</v>
      </c>
      <c r="C16" s="39"/>
      <c r="D16" s="40"/>
      <c r="E16" s="36"/>
    </row>
    <row r="17" spans="1:5" ht="15.75">
      <c r="A17" s="25"/>
      <c r="B17" s="27" t="s">
        <v>13</v>
      </c>
      <c r="C17" s="37">
        <v>1947948384</v>
      </c>
      <c r="D17" s="59">
        <f>+C18/C17</f>
        <v>0.36547043076065405</v>
      </c>
      <c r="E17" s="55" t="s">
        <v>5</v>
      </c>
    </row>
    <row r="18" spans="1:5" ht="15.75">
      <c r="A18" s="25"/>
      <c r="B18" s="27" t="s">
        <v>14</v>
      </c>
      <c r="C18" s="37">
        <v>711917535</v>
      </c>
      <c r="D18" s="59"/>
      <c r="E18" s="55"/>
    </row>
    <row r="19" spans="1:5" ht="12.75">
      <c r="A19" s="29"/>
      <c r="B19" s="30"/>
      <c r="C19" s="30"/>
      <c r="D19" s="30"/>
      <c r="E19" s="38"/>
    </row>
    <row r="20" spans="1:5" ht="15.75">
      <c r="A20" s="23" t="s">
        <v>8</v>
      </c>
      <c r="B20" s="26" t="s">
        <v>15</v>
      </c>
      <c r="C20" s="30"/>
      <c r="D20" s="24" t="s">
        <v>9</v>
      </c>
      <c r="E20" s="38"/>
    </row>
    <row r="21" spans="1:5" ht="15.75">
      <c r="A21" s="29"/>
      <c r="B21" s="27" t="s">
        <v>16</v>
      </c>
      <c r="C21" s="30"/>
      <c r="D21" s="30"/>
      <c r="E21" s="38"/>
    </row>
    <row r="22" spans="1:5" ht="15.75">
      <c r="A22" s="29"/>
      <c r="B22" s="27" t="s">
        <v>17</v>
      </c>
      <c r="C22" s="37">
        <v>223071594</v>
      </c>
      <c r="D22" s="60">
        <f>+C22/C23</f>
        <v>15.857691828395792</v>
      </c>
      <c r="E22" s="55" t="s">
        <v>5</v>
      </c>
    </row>
    <row r="23" spans="1:5" ht="15.75">
      <c r="A23" s="29"/>
      <c r="B23" s="27" t="s">
        <v>18</v>
      </c>
      <c r="C23" s="37">
        <v>14067091</v>
      </c>
      <c r="D23" s="60"/>
      <c r="E23" s="55"/>
    </row>
    <row r="24" spans="1:5" ht="15.75">
      <c r="A24" s="29"/>
      <c r="B24" s="27"/>
      <c r="C24" s="30"/>
      <c r="D24" s="30"/>
      <c r="E24" s="38"/>
    </row>
    <row r="25" spans="1:5" ht="15.75">
      <c r="A25" s="23" t="s">
        <v>8</v>
      </c>
      <c r="B25" s="26" t="s">
        <v>19</v>
      </c>
      <c r="C25" s="27"/>
      <c r="D25" s="27"/>
      <c r="E25" s="28"/>
    </row>
    <row r="26" spans="1:5" ht="12.75">
      <c r="A26" s="29"/>
      <c r="B26" s="31"/>
      <c r="C26" s="41"/>
      <c r="D26" s="30"/>
      <c r="E26" s="42"/>
    </row>
    <row r="27" spans="1:5" ht="15.75">
      <c r="A27" s="23"/>
      <c r="B27" s="26" t="s">
        <v>20</v>
      </c>
      <c r="C27" s="34"/>
      <c r="D27" s="24" t="s">
        <v>9</v>
      </c>
      <c r="E27" s="36"/>
    </row>
    <row r="28" spans="1:5" ht="15.75">
      <c r="A28" s="25"/>
      <c r="B28" s="27" t="s">
        <v>21</v>
      </c>
      <c r="C28" s="43"/>
      <c r="D28" s="30"/>
      <c r="E28" s="38"/>
    </row>
    <row r="29" spans="1:5" ht="15.75">
      <c r="A29" s="25"/>
      <c r="B29" s="27" t="s">
        <v>17</v>
      </c>
      <c r="C29" s="37">
        <f>+C22</f>
        <v>223071594</v>
      </c>
      <c r="D29" s="54">
        <f>+C29/C30</f>
        <v>0.18047413151579034</v>
      </c>
      <c r="E29" s="55" t="s">
        <v>5</v>
      </c>
    </row>
    <row r="30" spans="1:5" ht="15.75">
      <c r="A30" s="25"/>
      <c r="B30" s="27" t="s">
        <v>22</v>
      </c>
      <c r="C30" s="37">
        <f>+C17-C18</f>
        <v>1236030849</v>
      </c>
      <c r="D30" s="54"/>
      <c r="E30" s="55"/>
    </row>
    <row r="31" spans="1:5" ht="12.75">
      <c r="A31" s="29"/>
      <c r="B31" s="31"/>
      <c r="C31" s="41"/>
      <c r="D31" s="31"/>
      <c r="E31" s="38"/>
    </row>
    <row r="32" spans="1:5" ht="15.75">
      <c r="A32" s="23"/>
      <c r="B32" s="26" t="s">
        <v>23</v>
      </c>
      <c r="C32" s="27"/>
      <c r="D32" s="24" t="s">
        <v>9</v>
      </c>
      <c r="E32" s="28"/>
    </row>
    <row r="33" spans="1:5" ht="15.75">
      <c r="A33" s="33"/>
      <c r="B33" s="27" t="s">
        <v>24</v>
      </c>
      <c r="C33" s="44"/>
      <c r="D33" s="30"/>
      <c r="E33" s="38"/>
    </row>
    <row r="34" spans="1:5" ht="15.75">
      <c r="A34" s="45"/>
      <c r="B34" s="27" t="s">
        <v>17</v>
      </c>
      <c r="C34" s="37">
        <f>+C29</f>
        <v>223071594</v>
      </c>
      <c r="D34" s="54">
        <f>+C34/C35</f>
        <v>0.11451617292955951</v>
      </c>
      <c r="E34" s="55" t="s">
        <v>5</v>
      </c>
    </row>
    <row r="35" spans="1:5" ht="15.75">
      <c r="A35" s="45"/>
      <c r="B35" s="27" t="s">
        <v>25</v>
      </c>
      <c r="C35" s="37">
        <f>+C17</f>
        <v>1947948384</v>
      </c>
      <c r="D35" s="54"/>
      <c r="E35" s="55"/>
    </row>
    <row r="36" spans="1:5" ht="15.75">
      <c r="A36" s="46"/>
      <c r="B36" s="27"/>
      <c r="C36" s="47"/>
      <c r="D36" s="27"/>
      <c r="E36" s="28"/>
    </row>
    <row r="37" spans="1:5" ht="15.75">
      <c r="A37" s="48" t="s">
        <v>26</v>
      </c>
      <c r="B37" s="27"/>
      <c r="C37" s="27"/>
      <c r="D37" s="27"/>
      <c r="E37" s="28"/>
    </row>
    <row r="38" spans="1:5" ht="38.25" customHeight="1">
      <c r="A38" s="56" t="s">
        <v>34</v>
      </c>
      <c r="B38" s="57"/>
      <c r="C38" s="57"/>
      <c r="D38" s="57"/>
      <c r="E38" s="58"/>
    </row>
    <row r="39" spans="1:5" ht="16.5" thickBot="1">
      <c r="A39" s="49"/>
      <c r="B39" s="50"/>
      <c r="C39" s="50"/>
      <c r="D39" s="50"/>
      <c r="E39" s="51"/>
    </row>
    <row r="40" ht="12.75">
      <c r="H40" s="53" t="s">
        <v>4</v>
      </c>
    </row>
    <row r="41" ht="12.75">
      <c r="H41" s="52"/>
    </row>
  </sheetData>
  <sheetProtection password="DF20" sheet="1" objects="1" scenarios="1" selectLockedCells="1" selectUnlockedCells="1"/>
  <mergeCells count="15">
    <mergeCell ref="A1:E1"/>
    <mergeCell ref="A2:E2"/>
    <mergeCell ref="A5:E5"/>
    <mergeCell ref="A6:E6"/>
    <mergeCell ref="D12:D13"/>
    <mergeCell ref="E12:E13"/>
    <mergeCell ref="D34:D35"/>
    <mergeCell ref="E34:E35"/>
    <mergeCell ref="A38:E38"/>
    <mergeCell ref="D17:D18"/>
    <mergeCell ref="E17:E18"/>
    <mergeCell ref="D22:D23"/>
    <mergeCell ref="E22:E23"/>
    <mergeCell ref="D29:D30"/>
    <mergeCell ref="E29:E30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60" zoomScalePageLayoutView="0" workbookViewId="0" topLeftCell="A1">
      <selection activeCell="B11" sqref="B11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21.00390625" style="0" customWidth="1"/>
    <col min="4" max="4" width="22.00390625" style="0" customWidth="1"/>
    <col min="5" max="5" width="16.140625" style="0" customWidth="1"/>
  </cols>
  <sheetData>
    <row r="1" spans="1:5" ht="18">
      <c r="A1" s="61" t="s">
        <v>28</v>
      </c>
      <c r="B1" s="61"/>
      <c r="C1" s="61"/>
      <c r="D1" s="61"/>
      <c r="E1" s="61"/>
    </row>
    <row r="2" spans="1:5" ht="35.25" customHeight="1">
      <c r="A2" s="62" t="s">
        <v>29</v>
      </c>
      <c r="B2" s="62"/>
      <c r="C2" s="62"/>
      <c r="D2" s="62"/>
      <c r="E2" s="62"/>
    </row>
    <row r="3" spans="1:5" ht="13.5" thickBot="1">
      <c r="A3" s="19"/>
      <c r="B3" s="19"/>
      <c r="C3" s="19"/>
      <c r="D3" s="19"/>
      <c r="E3" s="19"/>
    </row>
    <row r="4" spans="1:5" ht="15.75">
      <c r="A4" s="20"/>
      <c r="B4" s="21"/>
      <c r="C4" s="21"/>
      <c r="D4" s="21"/>
      <c r="E4" s="22"/>
    </row>
    <row r="5" spans="1:5" ht="15.75" customHeight="1">
      <c r="A5" s="63" t="s">
        <v>6</v>
      </c>
      <c r="B5" s="64"/>
      <c r="C5" s="64"/>
      <c r="D5" s="64"/>
      <c r="E5" s="65"/>
    </row>
    <row r="6" spans="1:5" ht="18" customHeight="1">
      <c r="A6" s="66" t="s">
        <v>33</v>
      </c>
      <c r="B6" s="67"/>
      <c r="C6" s="67"/>
      <c r="D6" s="67"/>
      <c r="E6" s="68"/>
    </row>
    <row r="7" spans="1:5" ht="15.75">
      <c r="A7" s="25"/>
      <c r="B7" s="26"/>
      <c r="C7" s="27"/>
      <c r="D7" s="27"/>
      <c r="E7" s="28"/>
    </row>
    <row r="8" spans="1:5" ht="15.75">
      <c r="A8" s="23"/>
      <c r="B8" s="24" t="s">
        <v>7</v>
      </c>
      <c r="C8" s="27"/>
      <c r="D8" s="27"/>
      <c r="E8" s="28"/>
    </row>
    <row r="9" spans="1:5" ht="12.75">
      <c r="A9" s="29"/>
      <c r="B9" s="30"/>
      <c r="C9" s="31"/>
      <c r="D9" s="31"/>
      <c r="E9" s="32"/>
    </row>
    <row r="10" spans="1:5" ht="15.75">
      <c r="A10" s="23" t="s">
        <v>8</v>
      </c>
      <c r="B10" s="26" t="s">
        <v>0</v>
      </c>
      <c r="C10" s="27"/>
      <c r="D10" s="24" t="s">
        <v>9</v>
      </c>
      <c r="E10" s="28"/>
    </row>
    <row r="11" spans="1:5" ht="15.75">
      <c r="A11" s="33"/>
      <c r="B11" s="27" t="s">
        <v>31</v>
      </c>
      <c r="C11" s="34"/>
      <c r="D11" s="35"/>
      <c r="E11" s="36"/>
    </row>
    <row r="12" spans="1:5" ht="15.75">
      <c r="A12" s="25"/>
      <c r="B12" s="27" t="s">
        <v>10</v>
      </c>
      <c r="C12" s="37">
        <v>4293917000</v>
      </c>
      <c r="D12" s="54">
        <f>+C12/C13</f>
        <v>2.091394335299756</v>
      </c>
      <c r="E12" s="55" t="s">
        <v>5</v>
      </c>
    </row>
    <row r="13" spans="1:5" ht="15.75">
      <c r="A13" s="25"/>
      <c r="B13" s="27" t="s">
        <v>11</v>
      </c>
      <c r="C13" s="37">
        <v>2053136000</v>
      </c>
      <c r="D13" s="54"/>
      <c r="E13" s="55"/>
    </row>
    <row r="14" spans="1:5" ht="12.75">
      <c r="A14" s="29"/>
      <c r="B14" s="30"/>
      <c r="C14" s="30"/>
      <c r="D14" s="30"/>
      <c r="E14" s="38"/>
    </row>
    <row r="15" spans="1:5" ht="15.75">
      <c r="A15" s="23" t="s">
        <v>8</v>
      </c>
      <c r="B15" s="26" t="s">
        <v>12</v>
      </c>
      <c r="C15" s="27"/>
      <c r="D15" s="24" t="s">
        <v>9</v>
      </c>
      <c r="E15" s="28"/>
    </row>
    <row r="16" spans="1:5" ht="15.75">
      <c r="A16" s="25"/>
      <c r="B16" s="27" t="s">
        <v>32</v>
      </c>
      <c r="C16" s="39"/>
      <c r="D16" s="40"/>
      <c r="E16" s="36"/>
    </row>
    <row r="17" spans="1:5" ht="15.75">
      <c r="A17" s="25"/>
      <c r="B17" s="27" t="s">
        <v>13</v>
      </c>
      <c r="C17" s="37">
        <v>5151707000</v>
      </c>
      <c r="D17" s="59">
        <f>+C18/C17</f>
        <v>0.4528860045806177</v>
      </c>
      <c r="E17" s="55" t="s">
        <v>5</v>
      </c>
    </row>
    <row r="18" spans="1:5" ht="15.75">
      <c r="A18" s="25"/>
      <c r="B18" s="27" t="s">
        <v>14</v>
      </c>
      <c r="C18" s="37">
        <v>2333136000</v>
      </c>
      <c r="D18" s="59"/>
      <c r="E18" s="55"/>
    </row>
    <row r="19" spans="1:5" ht="12.75">
      <c r="A19" s="29"/>
      <c r="B19" s="30"/>
      <c r="C19" s="30"/>
      <c r="D19" s="30"/>
      <c r="E19" s="38"/>
    </row>
    <row r="20" spans="1:5" ht="15.75">
      <c r="A20" s="23" t="s">
        <v>8</v>
      </c>
      <c r="B20" s="26" t="s">
        <v>15</v>
      </c>
      <c r="C20" s="30"/>
      <c r="D20" s="24" t="s">
        <v>9</v>
      </c>
      <c r="E20" s="38"/>
    </row>
    <row r="21" spans="1:5" ht="15.75">
      <c r="A21" s="29"/>
      <c r="B21" s="27" t="s">
        <v>16</v>
      </c>
      <c r="C21" s="30"/>
      <c r="D21" s="30"/>
      <c r="E21" s="38"/>
    </row>
    <row r="22" spans="1:5" ht="15.75">
      <c r="A22" s="29"/>
      <c r="B22" s="27" t="s">
        <v>17</v>
      </c>
      <c r="C22" s="37">
        <v>838361000</v>
      </c>
      <c r="D22" s="60">
        <f>+C22/C23</f>
        <v>3.5193755168693563</v>
      </c>
      <c r="E22" s="55" t="s">
        <v>5</v>
      </c>
    </row>
    <row r="23" spans="1:5" ht="15.75">
      <c r="A23" s="29"/>
      <c r="B23" s="27" t="s">
        <v>18</v>
      </c>
      <c r="C23" s="37">
        <v>238213000</v>
      </c>
      <c r="D23" s="60"/>
      <c r="E23" s="55"/>
    </row>
    <row r="24" spans="1:5" ht="15.75">
      <c r="A24" s="29"/>
      <c r="B24" s="27"/>
      <c r="C24" s="30"/>
      <c r="D24" s="30"/>
      <c r="E24" s="38"/>
    </row>
    <row r="25" spans="1:5" ht="15.75">
      <c r="A25" s="23" t="s">
        <v>8</v>
      </c>
      <c r="B25" s="26" t="s">
        <v>19</v>
      </c>
      <c r="C25" s="27"/>
      <c r="D25" s="27"/>
      <c r="E25" s="28"/>
    </row>
    <row r="26" spans="1:5" ht="12.75">
      <c r="A26" s="29"/>
      <c r="B26" s="31"/>
      <c r="C26" s="41"/>
      <c r="D26" s="30"/>
      <c r="E26" s="42"/>
    </row>
    <row r="27" spans="1:5" ht="15.75">
      <c r="A27" s="23"/>
      <c r="B27" s="26" t="s">
        <v>20</v>
      </c>
      <c r="C27" s="34"/>
      <c r="D27" s="24" t="s">
        <v>9</v>
      </c>
      <c r="E27" s="36"/>
    </row>
    <row r="28" spans="1:5" ht="15.75">
      <c r="A28" s="25"/>
      <c r="B28" s="27" t="s">
        <v>21</v>
      </c>
      <c r="C28" s="43"/>
      <c r="D28" s="30"/>
      <c r="E28" s="38"/>
    </row>
    <row r="29" spans="1:5" ht="15.75">
      <c r="A29" s="25"/>
      <c r="B29" s="27" t="s">
        <v>17</v>
      </c>
      <c r="C29" s="37">
        <f>+C22</f>
        <v>838361000</v>
      </c>
      <c r="D29" s="54">
        <f>+C29/C30</f>
        <v>0.2974418597225332</v>
      </c>
      <c r="E29" s="55" t="s">
        <v>5</v>
      </c>
    </row>
    <row r="30" spans="1:5" ht="15.75">
      <c r="A30" s="25"/>
      <c r="B30" s="27" t="s">
        <v>22</v>
      </c>
      <c r="C30" s="37">
        <f>+C17-C18</f>
        <v>2818571000</v>
      </c>
      <c r="D30" s="54"/>
      <c r="E30" s="55"/>
    </row>
    <row r="31" spans="1:5" ht="12.75">
      <c r="A31" s="29"/>
      <c r="B31" s="31"/>
      <c r="C31" s="41"/>
      <c r="D31" s="31"/>
      <c r="E31" s="38"/>
    </row>
    <row r="32" spans="1:5" ht="15.75">
      <c r="A32" s="23"/>
      <c r="B32" s="26" t="s">
        <v>23</v>
      </c>
      <c r="C32" s="27"/>
      <c r="D32" s="24" t="s">
        <v>9</v>
      </c>
      <c r="E32" s="28"/>
    </row>
    <row r="33" spans="1:5" ht="15.75">
      <c r="A33" s="33"/>
      <c r="B33" s="27" t="s">
        <v>24</v>
      </c>
      <c r="C33" s="44"/>
      <c r="D33" s="30"/>
      <c r="E33" s="38"/>
    </row>
    <row r="34" spans="1:5" ht="15.75">
      <c r="A34" s="45"/>
      <c r="B34" s="27" t="s">
        <v>17</v>
      </c>
      <c r="C34" s="37">
        <f>+C29</f>
        <v>838361000</v>
      </c>
      <c r="D34" s="54">
        <f>+C34/C35</f>
        <v>0.16273460427776656</v>
      </c>
      <c r="E34" s="55" t="s">
        <v>5</v>
      </c>
    </row>
    <row r="35" spans="1:5" ht="15.75">
      <c r="A35" s="45"/>
      <c r="B35" s="27" t="s">
        <v>25</v>
      </c>
      <c r="C35" s="37">
        <f>+C17</f>
        <v>5151707000</v>
      </c>
      <c r="D35" s="54"/>
      <c r="E35" s="55"/>
    </row>
    <row r="36" spans="1:5" ht="15.75">
      <c r="A36" s="46"/>
      <c r="B36" s="27"/>
      <c r="C36" s="47"/>
      <c r="D36" s="27"/>
      <c r="E36" s="28"/>
    </row>
    <row r="37" spans="1:5" ht="15.75">
      <c r="A37" s="48" t="s">
        <v>26</v>
      </c>
      <c r="B37" s="27"/>
      <c r="C37" s="27"/>
      <c r="D37" s="27"/>
      <c r="E37" s="28"/>
    </row>
    <row r="38" spans="1:5" ht="38.25" customHeight="1">
      <c r="A38" s="56" t="s">
        <v>34</v>
      </c>
      <c r="B38" s="57"/>
      <c r="C38" s="57"/>
      <c r="D38" s="57"/>
      <c r="E38" s="58"/>
    </row>
    <row r="39" spans="1:5" ht="16.5" thickBot="1">
      <c r="A39" s="49"/>
      <c r="B39" s="50"/>
      <c r="C39" s="50"/>
      <c r="D39" s="50"/>
      <c r="E39" s="51"/>
    </row>
  </sheetData>
  <sheetProtection password="DF20" sheet="1" objects="1" scenarios="1" selectLockedCells="1" selectUnlockedCells="1"/>
  <mergeCells count="15">
    <mergeCell ref="A1:E1"/>
    <mergeCell ref="A2:E2"/>
    <mergeCell ref="A5:E5"/>
    <mergeCell ref="A6:E6"/>
    <mergeCell ref="D12:D13"/>
    <mergeCell ref="E12:E13"/>
    <mergeCell ref="D34:D35"/>
    <mergeCell ref="E34:E35"/>
    <mergeCell ref="A38:E38"/>
    <mergeCell ref="D17:D18"/>
    <mergeCell ref="E17:E18"/>
    <mergeCell ref="D22:D23"/>
    <mergeCell ref="E22:E23"/>
    <mergeCell ref="D29:D30"/>
    <mergeCell ref="E29:E30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Dilsen Paola Martinez Cifuentes</cp:lastModifiedBy>
  <cp:lastPrinted>2014-11-12T20:23:52Z</cp:lastPrinted>
  <dcterms:created xsi:type="dcterms:W3CDTF">2011-03-16T15:21:58Z</dcterms:created>
  <dcterms:modified xsi:type="dcterms:W3CDTF">2014-11-12T21:53:41Z</dcterms:modified>
  <cp:category/>
  <cp:version/>
  <cp:contentType/>
  <cp:contentStatus/>
</cp:coreProperties>
</file>