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30" activeTab="0"/>
  </bookViews>
  <sheets>
    <sheet name="Verificacion  Tecnica Experienc" sheetId="1" r:id="rId1"/>
    <sheet name="Oferta Técnica. P1" sheetId="2" r:id="rId2"/>
    <sheet name="Oferta Técnica. P2" sheetId="3" r:id="rId3"/>
  </sheets>
  <definedNames>
    <definedName name="_xlnm.Print_Area" localSheetId="1">'Oferta Técnica. P1'!$A$1:$E$22</definedName>
    <definedName name="_xlnm.Print_Area" localSheetId="2">'Oferta Técnica. P2'!$A$1:$E$23</definedName>
    <definedName name="_xlnm.Print_Area" localSheetId="0">'Verificacion  Tecnica Experienc'!$A$1:$S$23</definedName>
  </definedNames>
  <calcPr fullCalcOnLoad="1"/>
</workbook>
</file>

<file path=xl/sharedStrings.xml><?xml version="1.0" encoding="utf-8"?>
<sst xmlns="http://schemas.openxmlformats.org/spreadsheetml/2006/main" count="136" uniqueCount="72">
  <si>
    <t>Morral</t>
  </si>
  <si>
    <t>Item</t>
  </si>
  <si>
    <t>Tipo de Lona</t>
  </si>
  <si>
    <t>Medidas Cargadera</t>
  </si>
  <si>
    <t>Tipo Cremallera</t>
  </si>
  <si>
    <t xml:space="preserve">Medidas </t>
  </si>
  <si>
    <t>Compartimiento Interno Pulgadas</t>
  </si>
  <si>
    <t>Logo Medidas</t>
  </si>
  <si>
    <t>Cumple</t>
  </si>
  <si>
    <t>Característica</t>
  </si>
  <si>
    <t>Sombrilla</t>
  </si>
  <si>
    <t>Material Funda</t>
  </si>
  <si>
    <t>Material Mango</t>
  </si>
  <si>
    <t>Medidas sombrilla</t>
  </si>
  <si>
    <t>Logo Medias</t>
  </si>
  <si>
    <t>Ancho 7cm x Alto 7cm</t>
  </si>
  <si>
    <t>Gorra</t>
  </si>
  <si>
    <t>6 cm de ancho mínimo</t>
  </si>
  <si>
    <t>Medidas mínimas Logo: Ancho 3cm x Alto: 3cm</t>
  </si>
  <si>
    <t>Material Dril esmerilado</t>
  </si>
  <si>
    <t>OBJETO DEL PROCESO:</t>
  </si>
  <si>
    <t>NÚMERO DEL PROCESO:</t>
  </si>
  <si>
    <t>AÑO</t>
  </si>
  <si>
    <t>PRESUPUESTO:</t>
  </si>
  <si>
    <t>SMMLV:</t>
  </si>
  <si>
    <t>EXPERIENCIA REQUERIDA (SMMLV)</t>
  </si>
  <si>
    <t>SMMLV</t>
  </si>
  <si>
    <t>No. PROPUESTA</t>
  </si>
  <si>
    <t>PROPONENTE</t>
  </si>
  <si>
    <t>EXPERIENCIA DEL PROPONENTE</t>
  </si>
  <si>
    <t>OBSERVACIONES</t>
  </si>
  <si>
    <t>No.</t>
  </si>
  <si>
    <t>FOLIOS</t>
  </si>
  <si>
    <t>EMPRESA / ENTIDAD</t>
  </si>
  <si>
    <t>VALOR DEL CONTRATO</t>
  </si>
  <si>
    <t>CUMPLE / NO CUMPLE</t>
  </si>
  <si>
    <t>CUMPLE</t>
  </si>
  <si>
    <t>Ministerio de Educación Nacional</t>
  </si>
  <si>
    <t>OFERTA TÉCNICA</t>
  </si>
  <si>
    <t>CONTRATAR LA ADQUISICIÓN POR PARTE DE LA AGENCIA NACIONAL DE INFRAESTRUCTURA DE MATERIAL DIDÁCTICO Y DE APOYO PARA SENSIBILIZAR LAS ACTUALIZACIONES DEL MECI E IMPLEMENTAR LA MEJORA CONTINUA.</t>
  </si>
  <si>
    <t>VJ-VPRE-SI-001-2014</t>
  </si>
  <si>
    <t>Fuerzas Militares de Colombia - Armada Nacional</t>
  </si>
  <si>
    <t>Secretaria movilidad, Alcaldia de Bogotá</t>
  </si>
  <si>
    <t>Comercializadora Internacional MAC LTDA</t>
  </si>
  <si>
    <t>FONADE</t>
  </si>
  <si>
    <t>Instituto Departamental para la Recreación y el deporte Cund.</t>
  </si>
  <si>
    <t>74-77</t>
  </si>
  <si>
    <t>102-103</t>
  </si>
  <si>
    <t>CRITERIOS DE VERIFICACIÓN TÉCNICA</t>
  </si>
  <si>
    <t>EXPRECARD´S S.A.S.</t>
  </si>
  <si>
    <t>Exprecard´s S.A.S</t>
  </si>
  <si>
    <t xml:space="preserve"> Medidas mínimas Logo: Ancho 7cm x Alto: 7cm</t>
  </si>
  <si>
    <t xml:space="preserve"> Minimo Casco: Ancho 35cm x alto 45 cm
Máximo casco: Ancho: 40 cm x Alto 52 CM</t>
  </si>
  <si>
    <t>Plástico, espuma dura o caucho</t>
  </si>
  <si>
    <t xml:space="preserve"> Poliester Pongee</t>
  </si>
  <si>
    <t>Medidas Mínimas logo: 4cm ancho x 4cm alto</t>
  </si>
  <si>
    <t xml:space="preserve"> mínimo 15 pulgadas</t>
  </si>
  <si>
    <t>:Impermeable, la lona será uniforme en color y acabado</t>
  </si>
  <si>
    <t>Deslizadora (Doble cierre, de dientes o espiral)</t>
  </si>
  <si>
    <t>Minimo Alto: 41 cm, ancho, 31 cm, fuelle: 13 cm
Máximo alto: 50 cm, Ancho, 42 cm, fuelle 22 cm</t>
  </si>
  <si>
    <t xml:space="preserve"> Lona CODRA IMPERMEABLE, Tela Sintética, Gruesa, Impermeable, compuesta por polipropileno, uniforme en color y acabado, reforzada de alta calidad, muy resistente y reforzada en la parte inferior para mayor durabilidad</t>
  </si>
  <si>
    <t xml:space="preserve"> Cargaderas 6 cm de ancho ajustable</t>
  </si>
  <si>
    <t xml:space="preserve"> En nylon deslizadora (Doble cierre de dientes)</t>
  </si>
  <si>
    <t xml:space="preserve"> 45cm Alto, 35 cm Ancho, 17 cm Fuelle</t>
  </si>
  <si>
    <t xml:space="preserve"> Compartimiento interno acolchado con Yumbolom para portatil de 17 pulgadas</t>
  </si>
  <si>
    <t>Repujado en Alta Frecuencia, de 4cm de ancho x 4cm de alto</t>
  </si>
  <si>
    <t>Poliester Pongee</t>
  </si>
  <si>
    <t>Plástico</t>
  </si>
  <si>
    <t xml:space="preserve"> 37cm ancho, 47cm alto, cobertura 97 cms, largo total 75 cms</t>
  </si>
  <si>
    <t>Ancho 4cm x Alto 4cm</t>
  </si>
  <si>
    <t xml:space="preserve"> Exterior Dril Esmerilado y el interior en PVC</t>
  </si>
  <si>
    <t>Material Visera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</si>
</sst>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[$$-240A]#,##0"/>
    <numFmt numFmtId="174" formatCode="_-[$$-240A]* #,##0_-;\-[$$-240A]* #,##0_-;_-[$$-240A]* &quot;-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thin"/>
      <bottom style="double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double"/>
    </border>
    <border>
      <left style="hair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double"/>
      <bottom/>
    </border>
    <border>
      <left style="hair"/>
      <right/>
      <top style="double"/>
      <bottom/>
    </border>
    <border>
      <left/>
      <right style="hair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172" fontId="40" fillId="0" borderId="0" xfId="47" applyNumberFormat="1" applyFont="1" applyAlignment="1">
      <alignment horizontal="center" vertical="center" wrapText="1"/>
    </xf>
    <xf numFmtId="173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justify" wrapText="1"/>
    </xf>
    <xf numFmtId="0" fontId="41" fillId="0" borderId="0" xfId="0" applyFont="1" applyAlignment="1">
      <alignment horizontal="justify" vertical="justify"/>
    </xf>
    <xf numFmtId="0" fontId="42" fillId="0" borderId="10" xfId="0" applyFont="1" applyBorder="1" applyAlignment="1">
      <alignment horizontal="justify" vertical="justify"/>
    </xf>
    <xf numFmtId="0" fontId="41" fillId="0" borderId="0" xfId="0" applyFont="1" applyAlignment="1">
      <alignment horizontal="justify"/>
    </xf>
    <xf numFmtId="172" fontId="43" fillId="0" borderId="0" xfId="47" applyNumberFormat="1" applyFont="1" applyAlignment="1">
      <alignment horizontal="center" vertical="center" wrapText="1"/>
    </xf>
    <xf numFmtId="17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4" fillId="0" borderId="11" xfId="47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4" fontId="43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172" fontId="43" fillId="0" borderId="16" xfId="47" applyNumberFormat="1" applyFont="1" applyBorder="1" applyAlignment="1">
      <alignment horizontal="center" vertical="center" wrapText="1"/>
    </xf>
    <xf numFmtId="173" fontId="43" fillId="0" borderId="17" xfId="0" applyNumberFormat="1" applyFont="1" applyBorder="1" applyAlignment="1">
      <alignment horizontal="center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73" fontId="43" fillId="0" borderId="20" xfId="0" applyNumberFormat="1" applyFont="1" applyBorder="1" applyAlignment="1">
      <alignment horizontal="right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Fill="1" applyBorder="1" applyAlignment="1">
      <alignment horizontal="center" vertical="center" wrapText="1"/>
    </xf>
    <xf numFmtId="173" fontId="43" fillId="0" borderId="22" xfId="0" applyNumberFormat="1" applyFont="1" applyFill="1" applyBorder="1" applyAlignment="1">
      <alignment horizontal="right" vertical="center" wrapText="1"/>
    </xf>
    <xf numFmtId="1" fontId="43" fillId="0" borderId="22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2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5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44" fillId="0" borderId="27" xfId="0" applyNumberFormat="1" applyFont="1" applyBorder="1" applyAlignment="1">
      <alignment horizontal="center" vertical="center" wrapText="1"/>
    </xf>
    <xf numFmtId="0" fontId="44" fillId="0" borderId="28" xfId="0" applyNumberFormat="1" applyFont="1" applyBorder="1" applyAlignment="1">
      <alignment horizontal="center" vertical="center" wrapText="1"/>
    </xf>
    <xf numFmtId="0" fontId="44" fillId="0" borderId="29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30" xfId="0" applyNumberFormat="1" applyFont="1" applyBorder="1" applyAlignment="1">
      <alignment horizontal="center" vertical="center" wrapText="1"/>
    </xf>
    <xf numFmtId="0" fontId="44" fillId="0" borderId="31" xfId="0" applyNumberFormat="1" applyFont="1" applyBorder="1" applyAlignment="1">
      <alignment horizontal="center" vertical="center" wrapText="1"/>
    </xf>
    <xf numFmtId="0" fontId="43" fillId="0" borderId="32" xfId="0" applyNumberFormat="1" applyFont="1" applyBorder="1" applyAlignment="1">
      <alignment horizontal="center" vertical="center" wrapText="1"/>
    </xf>
    <xf numFmtId="0" fontId="43" fillId="0" borderId="33" xfId="0" applyNumberFormat="1" applyFont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4"/>
  <sheetViews>
    <sheetView showGridLines="0" tabSelected="1" view="pageBreakPreview" zoomScale="50" zoomScaleNormal="50" zoomScaleSheetLayoutView="50" zoomScalePageLayoutView="0" workbookViewId="0" topLeftCell="A1">
      <selection activeCell="A16" sqref="A16"/>
    </sheetView>
  </sheetViews>
  <sheetFormatPr defaultColWidth="11.421875" defaultRowHeight="15"/>
  <cols>
    <col min="1" max="1" width="16.140625" style="17" customWidth="1"/>
    <col min="2" max="2" width="19.57421875" style="17" customWidth="1"/>
    <col min="3" max="3" width="34.00390625" style="17" customWidth="1"/>
    <col min="4" max="4" width="29.421875" style="17" customWidth="1"/>
    <col min="5" max="5" width="29.140625" style="17" customWidth="1"/>
    <col min="6" max="6" width="33.00390625" style="17" customWidth="1"/>
    <col min="7" max="9" width="30.140625" style="17" customWidth="1"/>
    <col min="10" max="10" width="21.57421875" style="17" customWidth="1"/>
    <col min="11" max="11" width="49.00390625" style="17" customWidth="1"/>
    <col min="12" max="12" width="14.421875" style="15" bestFit="1" customWidth="1"/>
    <col min="13" max="13" width="13.421875" style="16" customWidth="1"/>
    <col min="14" max="18" width="13.7109375" style="17" customWidth="1"/>
    <col min="19" max="19" width="11.421875" style="17" customWidth="1"/>
    <col min="20" max="16384" width="11.421875" style="3" customWidth="1"/>
  </cols>
  <sheetData>
    <row r="1" spans="1:11" ht="39" customHeight="1" thickBot="1">
      <c r="A1" s="93" t="s">
        <v>20</v>
      </c>
      <c r="B1" s="93"/>
      <c r="C1" s="94" t="s">
        <v>39</v>
      </c>
      <c r="D1" s="94"/>
      <c r="E1" s="94"/>
      <c r="F1" s="94"/>
      <c r="G1" s="94"/>
      <c r="H1" s="94"/>
      <c r="I1" s="94"/>
      <c r="J1" s="94"/>
      <c r="K1" s="94"/>
    </row>
    <row r="2" spans="1:18" ht="27" customHeight="1" thickBot="1">
      <c r="A2" s="93" t="s">
        <v>21</v>
      </c>
      <c r="B2" s="93"/>
      <c r="C2" s="95" t="s">
        <v>40</v>
      </c>
      <c r="D2" s="95"/>
      <c r="E2" s="95"/>
      <c r="F2" s="18"/>
      <c r="L2" s="19" t="s">
        <v>22</v>
      </c>
      <c r="M2" s="20">
        <v>2014</v>
      </c>
      <c r="N2" s="21">
        <v>2013</v>
      </c>
      <c r="O2" s="21">
        <v>2012</v>
      </c>
      <c r="P2" s="21">
        <v>2011</v>
      </c>
      <c r="Q2" s="21">
        <v>2010</v>
      </c>
      <c r="R2" s="22">
        <v>2009</v>
      </c>
    </row>
    <row r="3" spans="1:18" ht="33.75" customHeight="1" thickBot="1">
      <c r="A3" s="93" t="s">
        <v>23</v>
      </c>
      <c r="B3" s="93"/>
      <c r="C3" s="23">
        <v>79311044</v>
      </c>
      <c r="E3" s="24" t="s">
        <v>24</v>
      </c>
      <c r="F3" s="25">
        <f>C3/M3</f>
        <v>128.7516948051948</v>
      </c>
      <c r="G3" s="24" t="s">
        <v>25</v>
      </c>
      <c r="H3" s="25">
        <f>+C3/M3</f>
        <v>128.7516948051948</v>
      </c>
      <c r="L3" s="26" t="s">
        <v>26</v>
      </c>
      <c r="M3" s="27">
        <v>616000</v>
      </c>
      <c r="N3" s="27">
        <v>589500</v>
      </c>
      <c r="O3" s="27">
        <v>566700</v>
      </c>
      <c r="P3" s="27">
        <v>589500</v>
      </c>
      <c r="Q3" s="27">
        <v>515000</v>
      </c>
      <c r="R3" s="28">
        <v>496900</v>
      </c>
    </row>
    <row r="5" spans="1:11" ht="18">
      <c r="A5" s="96" t="s">
        <v>48</v>
      </c>
      <c r="B5" s="96"/>
      <c r="C5" s="96"/>
      <c r="D5" s="29"/>
      <c r="E5" s="29"/>
      <c r="F5" s="29"/>
      <c r="G5" s="29"/>
      <c r="H5" s="29"/>
      <c r="I5" s="29"/>
      <c r="J5" s="29"/>
      <c r="K5" s="29"/>
    </row>
    <row r="6" ht="18.75" thickBot="1"/>
    <row r="7" spans="1:12" ht="33" customHeight="1">
      <c r="A7" s="84" t="s">
        <v>27</v>
      </c>
      <c r="B7" s="86" t="s">
        <v>28</v>
      </c>
      <c r="C7" s="86"/>
      <c r="D7" s="86" t="s">
        <v>29</v>
      </c>
      <c r="E7" s="86"/>
      <c r="F7" s="86"/>
      <c r="G7" s="86"/>
      <c r="H7" s="86"/>
      <c r="I7" s="86"/>
      <c r="J7" s="86"/>
      <c r="K7" s="88" t="s">
        <v>30</v>
      </c>
      <c r="L7" s="17"/>
    </row>
    <row r="8" spans="1:12" ht="33" customHeight="1" thickBot="1">
      <c r="A8" s="85"/>
      <c r="B8" s="87"/>
      <c r="C8" s="87"/>
      <c r="D8" s="30" t="s">
        <v>31</v>
      </c>
      <c r="E8" s="30" t="s">
        <v>32</v>
      </c>
      <c r="F8" s="87" t="s">
        <v>33</v>
      </c>
      <c r="G8" s="87"/>
      <c r="H8" s="30" t="s">
        <v>34</v>
      </c>
      <c r="I8" s="30" t="s">
        <v>26</v>
      </c>
      <c r="J8" s="30" t="s">
        <v>35</v>
      </c>
      <c r="K8" s="89"/>
      <c r="L8" s="17"/>
    </row>
    <row r="9" spans="1:12" ht="42.75" customHeight="1" thickTop="1">
      <c r="A9" s="90">
        <v>1</v>
      </c>
      <c r="B9" s="91" t="s">
        <v>43</v>
      </c>
      <c r="C9" s="92"/>
      <c r="D9" s="31">
        <v>1</v>
      </c>
      <c r="E9" s="31">
        <v>68</v>
      </c>
      <c r="F9" s="79" t="s">
        <v>44</v>
      </c>
      <c r="G9" s="79"/>
      <c r="H9" s="32">
        <f>569998140*0.8</f>
        <v>455998512</v>
      </c>
      <c r="I9" s="33">
        <f>H9/M3</f>
        <v>740.2573246753246</v>
      </c>
      <c r="J9" s="34" t="s">
        <v>36</v>
      </c>
      <c r="K9" s="35"/>
      <c r="L9" s="17"/>
    </row>
    <row r="10" spans="1:12" ht="42" customHeight="1">
      <c r="A10" s="71"/>
      <c r="B10" s="75"/>
      <c r="C10" s="76"/>
      <c r="D10" s="36">
        <v>2</v>
      </c>
      <c r="E10" s="36">
        <v>69</v>
      </c>
      <c r="F10" s="80" t="s">
        <v>45</v>
      </c>
      <c r="G10" s="80"/>
      <c r="H10" s="37">
        <v>185999330</v>
      </c>
      <c r="I10" s="38">
        <f>H10/O3</f>
        <v>328.21480501146993</v>
      </c>
      <c r="J10" s="34" t="s">
        <v>36</v>
      </c>
      <c r="K10" s="35"/>
      <c r="L10" s="17"/>
    </row>
    <row r="11" spans="1:12" ht="18">
      <c r="A11" s="72"/>
      <c r="B11" s="77"/>
      <c r="C11" s="78"/>
      <c r="D11" s="81"/>
      <c r="E11" s="82"/>
      <c r="F11" s="82"/>
      <c r="G11" s="82"/>
      <c r="H11" s="83"/>
      <c r="I11" s="39">
        <f>SUM(I9:I10)</f>
        <v>1068.4721296867947</v>
      </c>
      <c r="J11" s="40" t="str">
        <f>IF(I11&gt;=$H$3,"CUMPLE","NO CUMPLE")</f>
        <v>CUMPLE</v>
      </c>
      <c r="K11" s="41"/>
      <c r="L11" s="17"/>
    </row>
    <row r="12" spans="1:12" ht="25.5" customHeight="1">
      <c r="A12" s="70">
        <v>2</v>
      </c>
      <c r="B12" s="73" t="s">
        <v>50</v>
      </c>
      <c r="C12" s="74"/>
      <c r="D12" s="31">
        <v>1</v>
      </c>
      <c r="E12" s="31">
        <v>110</v>
      </c>
      <c r="F12" s="79" t="s">
        <v>41</v>
      </c>
      <c r="G12" s="79"/>
      <c r="H12" s="32">
        <v>533297778.24</v>
      </c>
      <c r="I12" s="33">
        <f>H12/O3</f>
        <v>941.0583699311806</v>
      </c>
      <c r="J12" s="34" t="s">
        <v>36</v>
      </c>
      <c r="K12" s="35"/>
      <c r="L12" s="17"/>
    </row>
    <row r="13" spans="1:12" ht="17.25" customHeight="1">
      <c r="A13" s="71"/>
      <c r="B13" s="75"/>
      <c r="C13" s="76"/>
      <c r="D13" s="36">
        <v>2</v>
      </c>
      <c r="E13" s="36">
        <v>111</v>
      </c>
      <c r="F13" s="80" t="s">
        <v>42</v>
      </c>
      <c r="G13" s="80"/>
      <c r="H13" s="37">
        <f>+SUM(1476776000+700000000)</f>
        <v>2176776000</v>
      </c>
      <c r="I13" s="38">
        <f>H13/O3</f>
        <v>3841.1434621492854</v>
      </c>
      <c r="J13" s="42" t="s">
        <v>36</v>
      </c>
      <c r="K13" s="41"/>
      <c r="L13" s="17"/>
    </row>
    <row r="14" spans="1:12" ht="18">
      <c r="A14" s="71"/>
      <c r="B14" s="75"/>
      <c r="C14" s="76"/>
      <c r="D14" s="36">
        <v>3</v>
      </c>
      <c r="E14" s="36">
        <v>112</v>
      </c>
      <c r="F14" s="80" t="s">
        <v>37</v>
      </c>
      <c r="G14" s="80"/>
      <c r="H14" s="37">
        <v>443950053</v>
      </c>
      <c r="I14" s="38">
        <f>H14/N3</f>
        <v>753.0959338422392</v>
      </c>
      <c r="J14" s="42" t="s">
        <v>36</v>
      </c>
      <c r="K14" s="41"/>
      <c r="L14" s="17"/>
    </row>
    <row r="15" spans="1:12" ht="18">
      <c r="A15" s="72"/>
      <c r="B15" s="77"/>
      <c r="C15" s="78"/>
      <c r="D15" s="81"/>
      <c r="E15" s="82"/>
      <c r="F15" s="82"/>
      <c r="G15" s="82"/>
      <c r="H15" s="83"/>
      <c r="I15" s="39">
        <f>+I12+I13+I14</f>
        <v>5535.2977659227045</v>
      </c>
      <c r="J15" s="40" t="s">
        <v>36</v>
      </c>
      <c r="K15" s="41"/>
      <c r="L15" s="17"/>
    </row>
    <row r="16" spans="1:19" s="2" customFormat="1" ht="18.75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6"/>
      <c r="N16" s="17"/>
      <c r="O16" s="17"/>
      <c r="P16" s="17"/>
      <c r="Q16" s="17"/>
      <c r="R16" s="17"/>
      <c r="S16" s="16"/>
    </row>
    <row r="17" spans="1:19" s="2" customFormat="1" ht="27" customHeight="1">
      <c r="A17" s="62" t="s">
        <v>27</v>
      </c>
      <c r="B17" s="64" t="s">
        <v>28</v>
      </c>
      <c r="C17" s="64"/>
      <c r="D17" s="64" t="s">
        <v>38</v>
      </c>
      <c r="E17" s="64"/>
      <c r="F17" s="64" t="s">
        <v>30</v>
      </c>
      <c r="G17" s="66"/>
      <c r="H17" s="43"/>
      <c r="I17" s="43"/>
      <c r="J17" s="17"/>
      <c r="K17" s="17"/>
      <c r="L17" s="15"/>
      <c r="M17" s="16"/>
      <c r="N17" s="17"/>
      <c r="O17" s="17"/>
      <c r="P17" s="17"/>
      <c r="Q17" s="17"/>
      <c r="R17" s="17"/>
      <c r="S17" s="16"/>
    </row>
    <row r="18" spans="1:19" s="2" customFormat="1" ht="36" customHeight="1" thickBot="1">
      <c r="A18" s="63"/>
      <c r="B18" s="65"/>
      <c r="C18" s="65"/>
      <c r="D18" s="44" t="s">
        <v>32</v>
      </c>
      <c r="E18" s="44" t="s">
        <v>35</v>
      </c>
      <c r="F18" s="65"/>
      <c r="G18" s="67"/>
      <c r="H18" s="43"/>
      <c r="I18" s="43"/>
      <c r="J18" s="17"/>
      <c r="K18" s="17"/>
      <c r="L18" s="15"/>
      <c r="M18" s="16"/>
      <c r="N18" s="17"/>
      <c r="O18" s="17"/>
      <c r="P18" s="17"/>
      <c r="Q18" s="17"/>
      <c r="R18" s="17"/>
      <c r="S18" s="16"/>
    </row>
    <row r="19" spans="1:19" s="2" customFormat="1" ht="19.5" customHeight="1" thickTop="1">
      <c r="A19" s="45">
        <f>A9</f>
        <v>1</v>
      </c>
      <c r="B19" s="59" t="str">
        <f>B9</f>
        <v>Comercializadora Internacional MAC LTDA</v>
      </c>
      <c r="C19" s="59"/>
      <c r="D19" s="46" t="s">
        <v>46</v>
      </c>
      <c r="E19" s="46" t="s">
        <v>36</v>
      </c>
      <c r="F19" s="68"/>
      <c r="G19" s="69"/>
      <c r="H19" s="47"/>
      <c r="I19" s="47"/>
      <c r="J19" s="17"/>
      <c r="K19" s="17"/>
      <c r="L19" s="15"/>
      <c r="M19" s="16"/>
      <c r="N19" s="17"/>
      <c r="O19" s="17"/>
      <c r="P19" s="17"/>
      <c r="Q19" s="17"/>
      <c r="R19" s="17"/>
      <c r="S19" s="16"/>
    </row>
    <row r="20" spans="1:19" s="2" customFormat="1" ht="19.5" customHeight="1">
      <c r="A20" s="45">
        <f>A12</f>
        <v>2</v>
      </c>
      <c r="B20" s="59" t="s">
        <v>50</v>
      </c>
      <c r="C20" s="59"/>
      <c r="D20" s="48" t="s">
        <v>47</v>
      </c>
      <c r="E20" s="48" t="s">
        <v>36</v>
      </c>
      <c r="F20" s="60"/>
      <c r="G20" s="61"/>
      <c r="H20" s="47"/>
      <c r="I20" s="47"/>
      <c r="J20" s="17"/>
      <c r="K20" s="17"/>
      <c r="L20" s="15"/>
      <c r="M20" s="16"/>
      <c r="N20" s="17"/>
      <c r="O20" s="17"/>
      <c r="P20" s="17"/>
      <c r="Q20" s="17"/>
      <c r="R20" s="17"/>
      <c r="S20" s="16"/>
    </row>
    <row r="21" spans="1:19" s="2" customFormat="1" ht="1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5"/>
      <c r="M21" s="16"/>
      <c r="N21" s="17"/>
      <c r="O21" s="17"/>
      <c r="P21" s="17"/>
      <c r="Q21" s="17"/>
      <c r="R21" s="17"/>
      <c r="S21" s="16"/>
    </row>
    <row r="22" spans="1:19" s="1" customFormat="1" ht="1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5"/>
      <c r="M22" s="16"/>
      <c r="N22" s="17"/>
      <c r="O22" s="17"/>
      <c r="P22" s="17"/>
      <c r="Q22" s="17"/>
      <c r="R22" s="17"/>
      <c r="S22" s="15"/>
    </row>
    <row r="23" spans="1:19" s="1" customFormat="1" ht="1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6"/>
      <c r="N23" s="17"/>
      <c r="O23" s="17"/>
      <c r="P23" s="17"/>
      <c r="Q23" s="17"/>
      <c r="R23" s="17"/>
      <c r="S23" s="15"/>
    </row>
    <row r="24" spans="1:19" s="1" customFormat="1" ht="1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5"/>
      <c r="M24" s="16"/>
      <c r="N24" s="17"/>
      <c r="O24" s="17"/>
      <c r="P24" s="17"/>
      <c r="Q24" s="17"/>
      <c r="R24" s="17"/>
      <c r="S24" s="15"/>
    </row>
    <row r="25" spans="1:19" s="1" customFormat="1" ht="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5"/>
      <c r="M25" s="16"/>
      <c r="N25" s="17"/>
      <c r="O25" s="17"/>
      <c r="P25" s="17"/>
      <c r="Q25" s="17"/>
      <c r="R25" s="17"/>
      <c r="S25" s="15"/>
    </row>
    <row r="26" spans="1:19" s="1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5"/>
      <c r="M26" s="16"/>
      <c r="N26" s="17"/>
      <c r="O26" s="17"/>
      <c r="P26" s="17"/>
      <c r="Q26" s="17"/>
      <c r="R26" s="17"/>
      <c r="S26" s="15"/>
    </row>
    <row r="27" spans="1:19" s="1" customFormat="1" ht="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5"/>
      <c r="M27" s="16"/>
      <c r="N27" s="17"/>
      <c r="O27" s="17"/>
      <c r="P27" s="17"/>
      <c r="Q27" s="17"/>
      <c r="R27" s="17"/>
      <c r="S27" s="15"/>
    </row>
    <row r="28" spans="1:19" s="1" customFormat="1" ht="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5"/>
      <c r="M28" s="16"/>
      <c r="N28" s="17"/>
      <c r="O28" s="17"/>
      <c r="P28" s="17"/>
      <c r="Q28" s="17"/>
      <c r="R28" s="17"/>
      <c r="S28" s="15"/>
    </row>
    <row r="29" spans="1:19" s="1" customFormat="1" ht="18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5"/>
      <c r="M29" s="16"/>
      <c r="N29" s="17"/>
      <c r="O29" s="17"/>
      <c r="P29" s="17"/>
      <c r="Q29" s="17"/>
      <c r="R29" s="17"/>
      <c r="S29" s="15"/>
    </row>
    <row r="30" spans="1:19" s="1" customFormat="1" ht="1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5"/>
      <c r="M30" s="16"/>
      <c r="N30" s="17"/>
      <c r="O30" s="17"/>
      <c r="P30" s="17"/>
      <c r="Q30" s="17"/>
      <c r="R30" s="17"/>
      <c r="S30" s="15"/>
    </row>
    <row r="31" spans="1:19" s="1" customFormat="1" ht="18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5"/>
      <c r="M31" s="16"/>
      <c r="N31" s="17"/>
      <c r="O31" s="17"/>
      <c r="P31" s="17"/>
      <c r="Q31" s="17"/>
      <c r="R31" s="17"/>
      <c r="S31" s="15"/>
    </row>
    <row r="32" spans="1:19" s="1" customFormat="1" ht="18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5"/>
      <c r="M32" s="16"/>
      <c r="N32" s="17"/>
      <c r="O32" s="17"/>
      <c r="P32" s="17"/>
      <c r="Q32" s="17"/>
      <c r="R32" s="17"/>
      <c r="S32" s="15"/>
    </row>
    <row r="33" spans="1:19" s="1" customFormat="1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5"/>
      <c r="M33" s="16"/>
      <c r="N33" s="17"/>
      <c r="O33" s="17"/>
      <c r="P33" s="17"/>
      <c r="Q33" s="17"/>
      <c r="R33" s="17"/>
      <c r="S33" s="15"/>
    </row>
    <row r="34" spans="1:19" s="1" customFormat="1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5"/>
      <c r="M34" s="16"/>
      <c r="N34" s="17"/>
      <c r="O34" s="17"/>
      <c r="P34" s="17"/>
      <c r="Q34" s="17"/>
      <c r="R34" s="17"/>
      <c r="S34" s="15"/>
    </row>
    <row r="35" spans="1:19" s="1" customFormat="1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5"/>
      <c r="M35" s="16"/>
      <c r="N35" s="17"/>
      <c r="O35" s="17"/>
      <c r="P35" s="17"/>
      <c r="Q35" s="17"/>
      <c r="R35" s="17"/>
      <c r="S35" s="15"/>
    </row>
    <row r="36" spans="1:19" s="1" customFormat="1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5"/>
      <c r="M36" s="16"/>
      <c r="N36" s="17"/>
      <c r="O36" s="17"/>
      <c r="P36" s="17"/>
      <c r="Q36" s="17"/>
      <c r="R36" s="17"/>
      <c r="S36" s="15"/>
    </row>
    <row r="37" spans="1:19" s="1" customFormat="1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5"/>
      <c r="M37" s="16"/>
      <c r="N37" s="17"/>
      <c r="O37" s="17"/>
      <c r="P37" s="17"/>
      <c r="Q37" s="17"/>
      <c r="R37" s="17"/>
      <c r="S37" s="15"/>
    </row>
    <row r="38" spans="1:19" s="1" customFormat="1" ht="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6"/>
      <c r="N38" s="17"/>
      <c r="O38" s="17"/>
      <c r="P38" s="17"/>
      <c r="Q38" s="17"/>
      <c r="R38" s="17"/>
      <c r="S38" s="15"/>
    </row>
    <row r="39" spans="1:19" s="1" customFormat="1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5"/>
      <c r="M39" s="16"/>
      <c r="N39" s="17"/>
      <c r="O39" s="17"/>
      <c r="P39" s="17"/>
      <c r="Q39" s="17"/>
      <c r="R39" s="17"/>
      <c r="S39" s="15"/>
    </row>
    <row r="40" spans="1:19" s="1" customFormat="1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5"/>
      <c r="M40" s="16"/>
      <c r="N40" s="17"/>
      <c r="O40" s="17"/>
      <c r="P40" s="17"/>
      <c r="Q40" s="17"/>
      <c r="R40" s="17"/>
      <c r="S40" s="15"/>
    </row>
    <row r="41" spans="1:19" s="1" customFormat="1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5"/>
      <c r="M41" s="16"/>
      <c r="N41" s="17"/>
      <c r="O41" s="17"/>
      <c r="P41" s="17"/>
      <c r="Q41" s="17"/>
      <c r="R41" s="17"/>
      <c r="S41" s="15"/>
    </row>
    <row r="42" spans="1:19" s="1" customFormat="1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6"/>
      <c r="N42" s="17"/>
      <c r="O42" s="17"/>
      <c r="P42" s="17"/>
      <c r="Q42" s="17"/>
      <c r="R42" s="17"/>
      <c r="S42" s="15"/>
    </row>
    <row r="43" spans="1:19" s="1" customFormat="1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16"/>
      <c r="N43" s="17"/>
      <c r="O43" s="17"/>
      <c r="P43" s="17"/>
      <c r="Q43" s="17"/>
      <c r="R43" s="17"/>
      <c r="S43" s="15"/>
    </row>
    <row r="44" spans="1:19" s="1" customFormat="1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16"/>
      <c r="N44" s="17"/>
      <c r="O44" s="17"/>
      <c r="P44" s="17"/>
      <c r="Q44" s="17"/>
      <c r="R44" s="17"/>
      <c r="S44" s="15"/>
    </row>
    <row r="45" spans="1:19" s="1" customFormat="1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6"/>
      <c r="N45" s="17"/>
      <c r="O45" s="17"/>
      <c r="P45" s="17"/>
      <c r="Q45" s="17"/>
      <c r="R45" s="17"/>
      <c r="S45" s="15"/>
    </row>
    <row r="46" spans="1:19" s="1" customFormat="1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6"/>
      <c r="N46" s="17"/>
      <c r="O46" s="17"/>
      <c r="P46" s="17"/>
      <c r="Q46" s="17"/>
      <c r="R46" s="17"/>
      <c r="S46" s="15"/>
    </row>
    <row r="47" spans="1:19" s="1" customFormat="1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5"/>
      <c r="M47" s="16"/>
      <c r="N47" s="17"/>
      <c r="O47" s="17"/>
      <c r="P47" s="17"/>
      <c r="Q47" s="17"/>
      <c r="R47" s="17"/>
      <c r="S47" s="15"/>
    </row>
    <row r="48" spans="1:19" s="1" customFormat="1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5"/>
      <c r="M48" s="16"/>
      <c r="N48" s="17"/>
      <c r="O48" s="17"/>
      <c r="P48" s="17"/>
      <c r="Q48" s="17"/>
      <c r="R48" s="17"/>
      <c r="S48" s="15"/>
    </row>
    <row r="49" spans="1:19" s="1" customFormat="1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5"/>
      <c r="M49" s="16"/>
      <c r="N49" s="17"/>
      <c r="O49" s="17"/>
      <c r="P49" s="17"/>
      <c r="Q49" s="17"/>
      <c r="R49" s="17"/>
      <c r="S49" s="15"/>
    </row>
    <row r="50" spans="1:19" s="1" customFormat="1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5"/>
      <c r="M50" s="16"/>
      <c r="N50" s="17"/>
      <c r="O50" s="17"/>
      <c r="P50" s="17"/>
      <c r="Q50" s="17"/>
      <c r="R50" s="17"/>
      <c r="S50" s="15"/>
    </row>
    <row r="51" spans="1:19" s="1" customFormat="1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16"/>
      <c r="N51" s="17"/>
      <c r="O51" s="17"/>
      <c r="P51" s="17"/>
      <c r="Q51" s="17"/>
      <c r="R51" s="17"/>
      <c r="S51" s="15"/>
    </row>
    <row r="52" spans="1:19" s="1" customFormat="1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5"/>
      <c r="M52" s="16"/>
      <c r="N52" s="17"/>
      <c r="O52" s="17"/>
      <c r="P52" s="17"/>
      <c r="Q52" s="17"/>
      <c r="R52" s="17"/>
      <c r="S52" s="15"/>
    </row>
    <row r="53" spans="1:19" s="1" customFormat="1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5"/>
      <c r="M53" s="16"/>
      <c r="N53" s="17"/>
      <c r="O53" s="17"/>
      <c r="P53" s="17"/>
      <c r="Q53" s="17"/>
      <c r="R53" s="17"/>
      <c r="S53" s="15"/>
    </row>
    <row r="54" spans="1:19" s="1" customFormat="1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16"/>
      <c r="N54" s="17"/>
      <c r="O54" s="17"/>
      <c r="P54" s="17"/>
      <c r="Q54" s="17"/>
      <c r="R54" s="17"/>
      <c r="S54" s="15"/>
    </row>
    <row r="55" spans="1:19" s="1" customFormat="1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5"/>
      <c r="M55" s="16"/>
      <c r="N55" s="17"/>
      <c r="O55" s="17"/>
      <c r="P55" s="17"/>
      <c r="Q55" s="17"/>
      <c r="R55" s="17"/>
      <c r="S55" s="15"/>
    </row>
    <row r="56" spans="1:19" s="1" customFormat="1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  <c r="M56" s="16"/>
      <c r="N56" s="17"/>
      <c r="O56" s="17"/>
      <c r="P56" s="17"/>
      <c r="Q56" s="17"/>
      <c r="R56" s="17"/>
      <c r="S56" s="15"/>
    </row>
    <row r="57" spans="1:19" s="1" customFormat="1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5"/>
      <c r="M57" s="16"/>
      <c r="N57" s="17"/>
      <c r="O57" s="17"/>
      <c r="P57" s="17"/>
      <c r="Q57" s="17"/>
      <c r="R57" s="17"/>
      <c r="S57" s="15"/>
    </row>
    <row r="58" spans="1:19" s="1" customFormat="1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5"/>
      <c r="M58" s="16"/>
      <c r="N58" s="17"/>
      <c r="O58" s="17"/>
      <c r="P58" s="17"/>
      <c r="Q58" s="17"/>
      <c r="R58" s="17"/>
      <c r="S58" s="15"/>
    </row>
    <row r="59" spans="1:19" s="1" customFormat="1" ht="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5"/>
      <c r="M59" s="16"/>
      <c r="N59" s="17"/>
      <c r="O59" s="17"/>
      <c r="P59" s="17"/>
      <c r="Q59" s="17"/>
      <c r="R59" s="17"/>
      <c r="S59" s="15"/>
    </row>
    <row r="60" spans="1:19" s="1" customFormat="1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5"/>
      <c r="M60" s="16"/>
      <c r="N60" s="17"/>
      <c r="O60" s="17"/>
      <c r="P60" s="17"/>
      <c r="Q60" s="17"/>
      <c r="R60" s="17"/>
      <c r="S60" s="15"/>
    </row>
    <row r="61" spans="1:19" s="1" customFormat="1" ht="1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5"/>
      <c r="M61" s="16"/>
      <c r="N61" s="17"/>
      <c r="O61" s="17"/>
      <c r="P61" s="17"/>
      <c r="Q61" s="17"/>
      <c r="R61" s="17"/>
      <c r="S61" s="15"/>
    </row>
    <row r="62" spans="1:19" s="1" customFormat="1" ht="1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5"/>
      <c r="M62" s="16"/>
      <c r="N62" s="17"/>
      <c r="O62" s="17"/>
      <c r="P62" s="17"/>
      <c r="Q62" s="17"/>
      <c r="R62" s="17"/>
      <c r="S62" s="15"/>
    </row>
    <row r="63" spans="1:19" s="1" customFormat="1" ht="1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  <c r="M63" s="16"/>
      <c r="N63" s="17"/>
      <c r="O63" s="17"/>
      <c r="P63" s="17"/>
      <c r="Q63" s="17"/>
      <c r="R63" s="17"/>
      <c r="S63" s="15"/>
    </row>
    <row r="64" spans="1:19" s="1" customFormat="1" ht="1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5"/>
      <c r="M64" s="16"/>
      <c r="N64" s="17"/>
      <c r="O64" s="17"/>
      <c r="P64" s="17"/>
      <c r="Q64" s="17"/>
      <c r="R64" s="17"/>
      <c r="S64" s="15"/>
    </row>
    <row r="65" spans="1:19" s="1" customFormat="1" ht="1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5"/>
      <c r="M65" s="16"/>
      <c r="N65" s="17"/>
      <c r="O65" s="17"/>
      <c r="P65" s="17"/>
      <c r="Q65" s="17"/>
      <c r="R65" s="17"/>
      <c r="S65" s="15"/>
    </row>
    <row r="66" spans="1:19" s="1" customFormat="1" ht="1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  <c r="M66" s="16"/>
      <c r="N66" s="17"/>
      <c r="O66" s="17"/>
      <c r="P66" s="17"/>
      <c r="Q66" s="17"/>
      <c r="R66" s="17"/>
      <c r="S66" s="15"/>
    </row>
    <row r="67" spans="1:19" s="1" customFormat="1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5"/>
      <c r="M67" s="16"/>
      <c r="N67" s="17"/>
      <c r="O67" s="17"/>
      <c r="P67" s="17"/>
      <c r="Q67" s="17"/>
      <c r="R67" s="17"/>
      <c r="S67" s="15"/>
    </row>
    <row r="68" spans="1:19" s="1" customFormat="1" ht="1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5"/>
      <c r="M68" s="16"/>
      <c r="N68" s="17"/>
      <c r="O68" s="17"/>
      <c r="P68" s="17"/>
      <c r="Q68" s="17"/>
      <c r="R68" s="17"/>
      <c r="S68" s="15"/>
    </row>
    <row r="69" spans="1:19" s="1" customFormat="1" ht="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5"/>
      <c r="M69" s="16"/>
      <c r="N69" s="17"/>
      <c r="O69" s="17"/>
      <c r="P69" s="17"/>
      <c r="Q69" s="17"/>
      <c r="R69" s="17"/>
      <c r="S69" s="15"/>
    </row>
    <row r="70" spans="1:19" s="1" customFormat="1" ht="1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5"/>
      <c r="M70" s="16"/>
      <c r="N70" s="17"/>
      <c r="O70" s="17"/>
      <c r="P70" s="17"/>
      <c r="Q70" s="17"/>
      <c r="R70" s="17"/>
      <c r="S70" s="15"/>
    </row>
    <row r="71" spans="1:19" s="1" customFormat="1" ht="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  <c r="M71" s="16"/>
      <c r="N71" s="17"/>
      <c r="O71" s="17"/>
      <c r="P71" s="17"/>
      <c r="Q71" s="17"/>
      <c r="R71" s="17"/>
      <c r="S71" s="15"/>
    </row>
    <row r="72" spans="1:19" s="1" customFormat="1" ht="1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5"/>
      <c r="M72" s="16"/>
      <c r="N72" s="17"/>
      <c r="O72" s="17"/>
      <c r="P72" s="17"/>
      <c r="Q72" s="17"/>
      <c r="R72" s="17"/>
      <c r="S72" s="15"/>
    </row>
    <row r="73" spans="1:19" s="1" customFormat="1" ht="1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5"/>
      <c r="M73" s="16"/>
      <c r="N73" s="17"/>
      <c r="O73" s="17"/>
      <c r="P73" s="17"/>
      <c r="Q73" s="17"/>
      <c r="R73" s="17"/>
      <c r="S73" s="15"/>
    </row>
    <row r="74" spans="1:19" s="1" customFormat="1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5"/>
      <c r="M74" s="16"/>
      <c r="N74" s="17"/>
      <c r="O74" s="17"/>
      <c r="P74" s="17"/>
      <c r="Q74" s="17"/>
      <c r="R74" s="17"/>
      <c r="S74" s="15"/>
    </row>
    <row r="75" spans="1:19" s="1" customFormat="1" ht="1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5"/>
      <c r="M75" s="16"/>
      <c r="N75" s="17"/>
      <c r="O75" s="17"/>
      <c r="P75" s="17"/>
      <c r="Q75" s="17"/>
      <c r="R75" s="17"/>
      <c r="S75" s="15"/>
    </row>
    <row r="76" spans="1:19" s="1" customFormat="1" ht="1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5"/>
      <c r="M76" s="16"/>
      <c r="N76" s="17"/>
      <c r="O76" s="17"/>
      <c r="P76" s="17"/>
      <c r="Q76" s="17"/>
      <c r="R76" s="17"/>
      <c r="S76" s="15"/>
    </row>
    <row r="77" spans="1:19" s="1" customFormat="1" ht="1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5"/>
      <c r="M77" s="16"/>
      <c r="N77" s="17"/>
      <c r="O77" s="17"/>
      <c r="P77" s="17"/>
      <c r="Q77" s="17"/>
      <c r="R77" s="17"/>
      <c r="S77" s="15"/>
    </row>
    <row r="78" spans="1:19" s="1" customFormat="1" ht="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5"/>
      <c r="M78" s="16"/>
      <c r="N78" s="17"/>
      <c r="O78" s="17"/>
      <c r="P78" s="17"/>
      <c r="Q78" s="17"/>
      <c r="R78" s="17"/>
      <c r="S78" s="15"/>
    </row>
    <row r="79" spans="1:19" s="1" customFormat="1" ht="1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5"/>
      <c r="M79" s="16"/>
      <c r="N79" s="17"/>
      <c r="O79" s="17"/>
      <c r="P79" s="17"/>
      <c r="Q79" s="17"/>
      <c r="R79" s="17"/>
      <c r="S79" s="15"/>
    </row>
    <row r="80" spans="1:19" s="1" customFormat="1" ht="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5"/>
      <c r="M80" s="16"/>
      <c r="N80" s="17"/>
      <c r="O80" s="17"/>
      <c r="P80" s="17"/>
      <c r="Q80" s="17"/>
      <c r="R80" s="17"/>
      <c r="S80" s="15"/>
    </row>
    <row r="81" spans="1:19" s="1" customFormat="1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5"/>
      <c r="M81" s="16"/>
      <c r="N81" s="17"/>
      <c r="O81" s="17"/>
      <c r="P81" s="17"/>
      <c r="Q81" s="17"/>
      <c r="R81" s="17"/>
      <c r="S81" s="15"/>
    </row>
    <row r="82" spans="1:19" s="1" customFormat="1" ht="1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5"/>
      <c r="M82" s="16"/>
      <c r="N82" s="17"/>
      <c r="O82" s="17"/>
      <c r="P82" s="17"/>
      <c r="Q82" s="17"/>
      <c r="R82" s="17"/>
      <c r="S82" s="15"/>
    </row>
    <row r="83" spans="1:19" s="1" customFormat="1" ht="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5"/>
      <c r="M83" s="16"/>
      <c r="N83" s="17"/>
      <c r="O83" s="17"/>
      <c r="P83" s="17"/>
      <c r="Q83" s="17"/>
      <c r="R83" s="17"/>
      <c r="S83" s="15"/>
    </row>
    <row r="84" spans="1:19" s="1" customFormat="1" ht="1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5"/>
      <c r="M84" s="16"/>
      <c r="N84" s="17"/>
      <c r="O84" s="17"/>
      <c r="P84" s="17"/>
      <c r="Q84" s="17"/>
      <c r="R84" s="17"/>
      <c r="S84" s="15"/>
    </row>
    <row r="85" spans="1:19" s="1" customFormat="1" ht="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5"/>
      <c r="M85" s="16"/>
      <c r="N85" s="17"/>
      <c r="O85" s="17"/>
      <c r="P85" s="17"/>
      <c r="Q85" s="17"/>
      <c r="R85" s="17"/>
      <c r="S85" s="15"/>
    </row>
    <row r="86" spans="1:19" s="1" customFormat="1" ht="1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5"/>
      <c r="M86" s="16"/>
      <c r="N86" s="17"/>
      <c r="O86" s="17"/>
      <c r="P86" s="17"/>
      <c r="Q86" s="17"/>
      <c r="R86" s="17"/>
      <c r="S86" s="15"/>
    </row>
    <row r="87" spans="1:19" s="1" customFormat="1" ht="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5"/>
      <c r="M87" s="16"/>
      <c r="N87" s="17"/>
      <c r="O87" s="17"/>
      <c r="P87" s="17"/>
      <c r="Q87" s="17"/>
      <c r="R87" s="17"/>
      <c r="S87" s="15"/>
    </row>
    <row r="88" spans="1:19" s="1" customFormat="1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5"/>
      <c r="M88" s="16"/>
      <c r="N88" s="17"/>
      <c r="O88" s="17"/>
      <c r="P88" s="17"/>
      <c r="Q88" s="17"/>
      <c r="R88" s="17"/>
      <c r="S88" s="15"/>
    </row>
    <row r="89" spans="1:19" s="1" customFormat="1" ht="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5"/>
      <c r="M89" s="16"/>
      <c r="N89" s="17"/>
      <c r="O89" s="17"/>
      <c r="P89" s="17"/>
      <c r="Q89" s="17"/>
      <c r="R89" s="17"/>
      <c r="S89" s="15"/>
    </row>
    <row r="90" spans="1:19" s="1" customFormat="1" ht="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5"/>
      <c r="M90" s="16"/>
      <c r="N90" s="17"/>
      <c r="O90" s="17"/>
      <c r="P90" s="17"/>
      <c r="Q90" s="17"/>
      <c r="R90" s="17"/>
      <c r="S90" s="15"/>
    </row>
    <row r="91" spans="1:19" s="1" customFormat="1" ht="1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5"/>
      <c r="M91" s="16"/>
      <c r="N91" s="17"/>
      <c r="O91" s="17"/>
      <c r="P91" s="17"/>
      <c r="Q91" s="17"/>
      <c r="R91" s="17"/>
      <c r="S91" s="15"/>
    </row>
    <row r="92" spans="1:19" s="1" customFormat="1" ht="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5"/>
      <c r="M92" s="16"/>
      <c r="N92" s="17"/>
      <c r="O92" s="17"/>
      <c r="P92" s="17"/>
      <c r="Q92" s="17"/>
      <c r="R92" s="17"/>
      <c r="S92" s="15"/>
    </row>
    <row r="93" spans="1:19" s="1" customFormat="1" ht="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5"/>
      <c r="M93" s="16"/>
      <c r="N93" s="17"/>
      <c r="O93" s="17"/>
      <c r="P93" s="17"/>
      <c r="Q93" s="17"/>
      <c r="R93" s="17"/>
      <c r="S93" s="15"/>
    </row>
    <row r="94" spans="1:19" s="1" customFormat="1" ht="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5"/>
      <c r="M94" s="16"/>
      <c r="N94" s="17"/>
      <c r="O94" s="17"/>
      <c r="P94" s="17"/>
      <c r="Q94" s="17"/>
      <c r="R94" s="17"/>
      <c r="S94" s="15"/>
    </row>
    <row r="95" spans="1:19" s="1" customFormat="1" ht="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5"/>
      <c r="M95" s="16"/>
      <c r="N95" s="17"/>
      <c r="O95" s="17"/>
      <c r="P95" s="17"/>
      <c r="Q95" s="17"/>
      <c r="R95" s="17"/>
      <c r="S95" s="15"/>
    </row>
    <row r="96" spans="1:19" s="1" customFormat="1" ht="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5"/>
      <c r="M96" s="16"/>
      <c r="N96" s="17"/>
      <c r="O96" s="17"/>
      <c r="P96" s="17"/>
      <c r="Q96" s="17"/>
      <c r="R96" s="17"/>
      <c r="S96" s="15"/>
    </row>
    <row r="97" spans="1:19" s="1" customFormat="1" ht="1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5"/>
      <c r="M97" s="16"/>
      <c r="N97" s="17"/>
      <c r="O97" s="17"/>
      <c r="P97" s="17"/>
      <c r="Q97" s="17"/>
      <c r="R97" s="17"/>
      <c r="S97" s="15"/>
    </row>
    <row r="98" spans="1:19" s="1" customFormat="1" ht="1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5"/>
      <c r="M98" s="16"/>
      <c r="N98" s="17"/>
      <c r="O98" s="17"/>
      <c r="P98" s="17"/>
      <c r="Q98" s="17"/>
      <c r="R98" s="17"/>
      <c r="S98" s="15"/>
    </row>
    <row r="99" spans="1:19" s="1" customFormat="1" ht="1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5"/>
      <c r="M99" s="16"/>
      <c r="N99" s="17"/>
      <c r="O99" s="17"/>
      <c r="P99" s="17"/>
      <c r="Q99" s="17"/>
      <c r="R99" s="17"/>
      <c r="S99" s="15"/>
    </row>
    <row r="100" spans="1:19" s="1" customFormat="1" ht="1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5"/>
      <c r="M100" s="16"/>
      <c r="N100" s="17"/>
      <c r="O100" s="17"/>
      <c r="P100" s="17"/>
      <c r="Q100" s="17"/>
      <c r="R100" s="17"/>
      <c r="S100" s="15"/>
    </row>
    <row r="101" spans="1:19" s="1" customFormat="1" ht="1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5"/>
      <c r="M101" s="16"/>
      <c r="N101" s="17"/>
      <c r="O101" s="17"/>
      <c r="P101" s="17"/>
      <c r="Q101" s="17"/>
      <c r="R101" s="17"/>
      <c r="S101" s="15"/>
    </row>
    <row r="102" spans="1:19" s="1" customFormat="1" ht="1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5"/>
      <c r="M102" s="16"/>
      <c r="N102" s="17"/>
      <c r="O102" s="17"/>
      <c r="P102" s="17"/>
      <c r="Q102" s="17"/>
      <c r="R102" s="17"/>
      <c r="S102" s="15"/>
    </row>
    <row r="103" spans="1:19" s="1" customFormat="1" ht="1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5"/>
      <c r="M103" s="16"/>
      <c r="N103" s="17"/>
      <c r="O103" s="17"/>
      <c r="P103" s="17"/>
      <c r="Q103" s="17"/>
      <c r="R103" s="17"/>
      <c r="S103" s="15"/>
    </row>
    <row r="104" spans="1:19" s="1" customFormat="1" ht="1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5"/>
      <c r="M104" s="16"/>
      <c r="N104" s="17"/>
      <c r="O104" s="17"/>
      <c r="P104" s="17"/>
      <c r="Q104" s="17"/>
      <c r="R104" s="17"/>
      <c r="S104" s="15"/>
    </row>
    <row r="105" spans="1:19" s="1" customFormat="1" ht="1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5"/>
      <c r="M105" s="16"/>
      <c r="N105" s="17"/>
      <c r="O105" s="17"/>
      <c r="P105" s="17"/>
      <c r="Q105" s="17"/>
      <c r="R105" s="17"/>
      <c r="S105" s="15"/>
    </row>
    <row r="106" spans="1:19" s="1" customFormat="1" ht="1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5"/>
      <c r="M106" s="16"/>
      <c r="N106" s="17"/>
      <c r="O106" s="17"/>
      <c r="P106" s="17"/>
      <c r="Q106" s="17"/>
      <c r="R106" s="17"/>
      <c r="S106" s="15"/>
    </row>
    <row r="107" spans="1:19" s="1" customFormat="1" ht="1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5"/>
      <c r="M107" s="16"/>
      <c r="N107" s="17"/>
      <c r="O107" s="17"/>
      <c r="P107" s="17"/>
      <c r="Q107" s="17"/>
      <c r="R107" s="17"/>
      <c r="S107" s="15"/>
    </row>
    <row r="108" spans="1:19" s="1" customFormat="1" ht="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5"/>
      <c r="M108" s="16"/>
      <c r="N108" s="17"/>
      <c r="O108" s="17"/>
      <c r="P108" s="17"/>
      <c r="Q108" s="17"/>
      <c r="R108" s="17"/>
      <c r="S108" s="15"/>
    </row>
    <row r="109" spans="1:19" s="1" customFormat="1" ht="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5"/>
      <c r="M109" s="16"/>
      <c r="N109" s="17"/>
      <c r="O109" s="17"/>
      <c r="P109" s="17"/>
      <c r="Q109" s="17"/>
      <c r="R109" s="17"/>
      <c r="S109" s="15"/>
    </row>
    <row r="110" spans="1:19" s="1" customFormat="1" ht="1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5"/>
      <c r="M110" s="16"/>
      <c r="N110" s="17"/>
      <c r="O110" s="17"/>
      <c r="P110" s="17"/>
      <c r="Q110" s="17"/>
      <c r="R110" s="17"/>
      <c r="S110" s="15"/>
    </row>
    <row r="111" spans="1:19" s="1" customFormat="1" ht="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5"/>
      <c r="M111" s="16"/>
      <c r="N111" s="17"/>
      <c r="O111" s="17"/>
      <c r="P111" s="17"/>
      <c r="Q111" s="17"/>
      <c r="R111" s="17"/>
      <c r="S111" s="15"/>
    </row>
    <row r="112" spans="1:19" s="1" customFormat="1" ht="1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5"/>
      <c r="M112" s="16"/>
      <c r="N112" s="17"/>
      <c r="O112" s="17"/>
      <c r="P112" s="17"/>
      <c r="Q112" s="17"/>
      <c r="R112" s="17"/>
      <c r="S112" s="15"/>
    </row>
    <row r="113" spans="1:19" s="1" customFormat="1" ht="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5"/>
      <c r="M113" s="16"/>
      <c r="N113" s="17"/>
      <c r="O113" s="17"/>
      <c r="P113" s="17"/>
      <c r="Q113" s="17"/>
      <c r="R113" s="17"/>
      <c r="S113" s="15"/>
    </row>
    <row r="114" spans="1:19" s="1" customFormat="1" ht="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5"/>
      <c r="M114" s="16"/>
      <c r="N114" s="17"/>
      <c r="O114" s="17"/>
      <c r="P114" s="17"/>
      <c r="Q114" s="17"/>
      <c r="R114" s="17"/>
      <c r="S114" s="15"/>
    </row>
    <row r="115" spans="1:19" s="1" customFormat="1" ht="1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5"/>
      <c r="M115" s="16"/>
      <c r="N115" s="17"/>
      <c r="O115" s="17"/>
      <c r="P115" s="17"/>
      <c r="Q115" s="17"/>
      <c r="R115" s="17"/>
      <c r="S115" s="15"/>
    </row>
    <row r="116" spans="1:19" s="1" customFormat="1" ht="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5"/>
      <c r="M116" s="16"/>
      <c r="N116" s="17"/>
      <c r="O116" s="17"/>
      <c r="P116" s="17"/>
      <c r="Q116" s="17"/>
      <c r="R116" s="17"/>
      <c r="S116" s="15"/>
    </row>
    <row r="117" spans="1:19" s="1" customFormat="1" ht="1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5"/>
      <c r="M117" s="16"/>
      <c r="N117" s="17"/>
      <c r="O117" s="17"/>
      <c r="P117" s="17"/>
      <c r="Q117" s="17"/>
      <c r="R117" s="17"/>
      <c r="S117" s="15"/>
    </row>
    <row r="118" spans="1:19" s="1" customFormat="1" ht="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5"/>
      <c r="M118" s="16"/>
      <c r="N118" s="17"/>
      <c r="O118" s="17"/>
      <c r="P118" s="17"/>
      <c r="Q118" s="17"/>
      <c r="R118" s="17"/>
      <c r="S118" s="15"/>
    </row>
    <row r="119" spans="1:19" s="1" customFormat="1" ht="18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5"/>
      <c r="M119" s="16"/>
      <c r="N119" s="17"/>
      <c r="O119" s="17"/>
      <c r="P119" s="17"/>
      <c r="Q119" s="17"/>
      <c r="R119" s="17"/>
      <c r="S119" s="15"/>
    </row>
    <row r="120" spans="1:19" s="1" customFormat="1" ht="18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5"/>
      <c r="M120" s="16"/>
      <c r="N120" s="17"/>
      <c r="O120" s="17"/>
      <c r="P120" s="17"/>
      <c r="Q120" s="17"/>
      <c r="R120" s="17"/>
      <c r="S120" s="15"/>
    </row>
    <row r="121" spans="1:19" s="1" customFormat="1" ht="18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5"/>
      <c r="M121" s="16"/>
      <c r="N121" s="17"/>
      <c r="O121" s="17"/>
      <c r="P121" s="17"/>
      <c r="Q121" s="17"/>
      <c r="R121" s="17"/>
      <c r="S121" s="15"/>
    </row>
    <row r="122" spans="1:19" s="1" customFormat="1" ht="18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5"/>
      <c r="M122" s="16"/>
      <c r="N122" s="17"/>
      <c r="O122" s="17"/>
      <c r="P122" s="17"/>
      <c r="Q122" s="17"/>
      <c r="R122" s="17"/>
      <c r="S122" s="15"/>
    </row>
    <row r="123" spans="1:19" s="1" customFormat="1" ht="18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5"/>
      <c r="M123" s="16"/>
      <c r="N123" s="17"/>
      <c r="O123" s="17"/>
      <c r="P123" s="17"/>
      <c r="Q123" s="17"/>
      <c r="R123" s="17"/>
      <c r="S123" s="15"/>
    </row>
    <row r="124" spans="1:19" s="1" customFormat="1" ht="18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5"/>
      <c r="M124" s="16"/>
      <c r="N124" s="17"/>
      <c r="O124" s="17"/>
      <c r="P124" s="17"/>
      <c r="Q124" s="17"/>
      <c r="R124" s="17"/>
      <c r="S124" s="15"/>
    </row>
    <row r="125" spans="1:19" s="1" customFormat="1" ht="18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5"/>
      <c r="M125" s="16"/>
      <c r="N125" s="17"/>
      <c r="O125" s="17"/>
      <c r="P125" s="17"/>
      <c r="Q125" s="17"/>
      <c r="R125" s="17"/>
      <c r="S125" s="15"/>
    </row>
    <row r="126" spans="1:19" s="1" customFormat="1" ht="18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5"/>
      <c r="M126" s="16"/>
      <c r="N126" s="17"/>
      <c r="O126" s="17"/>
      <c r="P126" s="17"/>
      <c r="Q126" s="17"/>
      <c r="R126" s="17"/>
      <c r="S126" s="15"/>
    </row>
    <row r="127" spans="1:19" s="1" customFormat="1" ht="18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5"/>
      <c r="M127" s="16"/>
      <c r="N127" s="17"/>
      <c r="O127" s="17"/>
      <c r="P127" s="17"/>
      <c r="Q127" s="17"/>
      <c r="R127" s="17"/>
      <c r="S127" s="15"/>
    </row>
    <row r="128" spans="1:19" s="1" customFormat="1" ht="1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5"/>
      <c r="M128" s="16"/>
      <c r="N128" s="17"/>
      <c r="O128" s="17"/>
      <c r="P128" s="17"/>
      <c r="Q128" s="17"/>
      <c r="R128" s="17"/>
      <c r="S128" s="15"/>
    </row>
    <row r="129" spans="1:19" s="1" customFormat="1" ht="18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5"/>
      <c r="M129" s="16"/>
      <c r="N129" s="17"/>
      <c r="O129" s="17"/>
      <c r="P129" s="17"/>
      <c r="Q129" s="17"/>
      <c r="R129" s="17"/>
      <c r="S129" s="15"/>
    </row>
    <row r="130" spans="1:19" s="1" customFormat="1" ht="18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5"/>
      <c r="M130" s="16"/>
      <c r="N130" s="17"/>
      <c r="O130" s="17"/>
      <c r="P130" s="17"/>
      <c r="Q130" s="17"/>
      <c r="R130" s="17"/>
      <c r="S130" s="15"/>
    </row>
    <row r="131" spans="1:19" s="1" customFormat="1" ht="18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5"/>
      <c r="M131" s="16"/>
      <c r="N131" s="17"/>
      <c r="O131" s="17"/>
      <c r="P131" s="17"/>
      <c r="Q131" s="17"/>
      <c r="R131" s="17"/>
      <c r="S131" s="15"/>
    </row>
    <row r="132" spans="1:19" s="1" customFormat="1" ht="1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5"/>
      <c r="M132" s="16"/>
      <c r="N132" s="17"/>
      <c r="O132" s="17"/>
      <c r="P132" s="17"/>
      <c r="Q132" s="17"/>
      <c r="R132" s="17"/>
      <c r="S132" s="15"/>
    </row>
    <row r="133" spans="1:19" s="1" customFormat="1" ht="18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5"/>
      <c r="M133" s="16"/>
      <c r="N133" s="17"/>
      <c r="O133" s="17"/>
      <c r="P133" s="17"/>
      <c r="Q133" s="17"/>
      <c r="R133" s="17"/>
      <c r="S133" s="15"/>
    </row>
    <row r="134" spans="1:19" s="1" customFormat="1" ht="18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5"/>
      <c r="M134" s="16"/>
      <c r="N134" s="17"/>
      <c r="O134" s="17"/>
      <c r="P134" s="17"/>
      <c r="Q134" s="17"/>
      <c r="R134" s="17"/>
      <c r="S134" s="15"/>
    </row>
    <row r="135" spans="1:19" s="1" customFormat="1" ht="18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5"/>
      <c r="M135" s="16"/>
      <c r="N135" s="17"/>
      <c r="O135" s="17"/>
      <c r="P135" s="17"/>
      <c r="Q135" s="17"/>
      <c r="R135" s="17"/>
      <c r="S135" s="15"/>
    </row>
    <row r="136" spans="1:19" s="1" customFormat="1" ht="18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5"/>
      <c r="M136" s="16"/>
      <c r="N136" s="17"/>
      <c r="O136" s="17"/>
      <c r="P136" s="17"/>
      <c r="Q136" s="17"/>
      <c r="R136" s="17"/>
      <c r="S136" s="15"/>
    </row>
    <row r="137" spans="1:19" s="1" customFormat="1" ht="18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5"/>
      <c r="M137" s="16"/>
      <c r="N137" s="17"/>
      <c r="O137" s="17"/>
      <c r="P137" s="17"/>
      <c r="Q137" s="17"/>
      <c r="R137" s="17"/>
      <c r="S137" s="15"/>
    </row>
    <row r="138" spans="1:19" s="1" customFormat="1" ht="1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5"/>
      <c r="M138" s="16"/>
      <c r="N138" s="17"/>
      <c r="O138" s="17"/>
      <c r="P138" s="17"/>
      <c r="Q138" s="17"/>
      <c r="R138" s="17"/>
      <c r="S138" s="15"/>
    </row>
    <row r="139" spans="1:19" s="1" customFormat="1" ht="18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5"/>
      <c r="M139" s="16"/>
      <c r="N139" s="17"/>
      <c r="O139" s="17"/>
      <c r="P139" s="17"/>
      <c r="Q139" s="17"/>
      <c r="R139" s="17"/>
      <c r="S139" s="15"/>
    </row>
    <row r="140" spans="1:19" s="1" customFormat="1" ht="18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5"/>
      <c r="M140" s="16"/>
      <c r="N140" s="17"/>
      <c r="O140" s="17"/>
      <c r="P140" s="17"/>
      <c r="Q140" s="17"/>
      <c r="R140" s="17"/>
      <c r="S140" s="15"/>
    </row>
    <row r="141" spans="1:19" s="1" customFormat="1" ht="18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5"/>
      <c r="M141" s="16"/>
      <c r="N141" s="17"/>
      <c r="O141" s="17"/>
      <c r="P141" s="17"/>
      <c r="Q141" s="17"/>
      <c r="R141" s="17"/>
      <c r="S141" s="15"/>
    </row>
    <row r="142" spans="1:19" s="1" customFormat="1" ht="18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5"/>
      <c r="M142" s="16"/>
      <c r="N142" s="17"/>
      <c r="O142" s="17"/>
      <c r="P142" s="17"/>
      <c r="Q142" s="17"/>
      <c r="R142" s="17"/>
      <c r="S142" s="15"/>
    </row>
    <row r="143" spans="1:19" s="1" customFormat="1" ht="18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5"/>
      <c r="M143" s="16"/>
      <c r="N143" s="17"/>
      <c r="O143" s="17"/>
      <c r="P143" s="17"/>
      <c r="Q143" s="17"/>
      <c r="R143" s="17"/>
      <c r="S143" s="15"/>
    </row>
    <row r="144" spans="1:19" s="1" customFormat="1" ht="18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5"/>
      <c r="M144" s="16"/>
      <c r="N144" s="17"/>
      <c r="O144" s="17"/>
      <c r="P144" s="17"/>
      <c r="Q144" s="17"/>
      <c r="R144" s="17"/>
      <c r="S144" s="15"/>
    </row>
    <row r="145" spans="1:19" s="1" customFormat="1" ht="18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5"/>
      <c r="M145" s="16"/>
      <c r="N145" s="17"/>
      <c r="O145" s="17"/>
      <c r="P145" s="17"/>
      <c r="Q145" s="17"/>
      <c r="R145" s="17"/>
      <c r="S145" s="15"/>
    </row>
    <row r="146" spans="1:19" s="1" customFormat="1" ht="1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5"/>
      <c r="M146" s="16"/>
      <c r="N146" s="17"/>
      <c r="O146" s="17"/>
      <c r="P146" s="17"/>
      <c r="Q146" s="17"/>
      <c r="R146" s="17"/>
      <c r="S146" s="15"/>
    </row>
    <row r="147" spans="1:19" s="1" customFormat="1" ht="18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5"/>
      <c r="M147" s="16"/>
      <c r="N147" s="17"/>
      <c r="O147" s="17"/>
      <c r="P147" s="17"/>
      <c r="Q147" s="17"/>
      <c r="R147" s="17"/>
      <c r="S147" s="15"/>
    </row>
    <row r="148" spans="1:19" s="1" customFormat="1" ht="1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5"/>
      <c r="M148" s="16"/>
      <c r="N148" s="17"/>
      <c r="O148" s="17"/>
      <c r="P148" s="17"/>
      <c r="Q148" s="17"/>
      <c r="R148" s="17"/>
      <c r="S148" s="15"/>
    </row>
    <row r="149" spans="1:19" s="1" customFormat="1" ht="18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5"/>
      <c r="M149" s="16"/>
      <c r="N149" s="17"/>
      <c r="O149" s="17"/>
      <c r="P149" s="17"/>
      <c r="Q149" s="17"/>
      <c r="R149" s="17"/>
      <c r="S149" s="15"/>
    </row>
    <row r="150" spans="1:19" s="1" customFormat="1" ht="18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5"/>
      <c r="M150" s="16"/>
      <c r="N150" s="17"/>
      <c r="O150" s="17"/>
      <c r="P150" s="17"/>
      <c r="Q150" s="17"/>
      <c r="R150" s="17"/>
      <c r="S150" s="15"/>
    </row>
    <row r="151" spans="1:19" s="1" customFormat="1" ht="18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5"/>
      <c r="M151" s="16"/>
      <c r="N151" s="17"/>
      <c r="O151" s="17"/>
      <c r="P151" s="17"/>
      <c r="Q151" s="17"/>
      <c r="R151" s="17"/>
      <c r="S151" s="15"/>
    </row>
    <row r="152" spans="1:19" s="1" customFormat="1" ht="1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5"/>
      <c r="M152" s="16"/>
      <c r="N152" s="17"/>
      <c r="O152" s="17"/>
      <c r="P152" s="17"/>
      <c r="Q152" s="17"/>
      <c r="R152" s="17"/>
      <c r="S152" s="15"/>
    </row>
    <row r="153" spans="1:19" s="1" customFormat="1" ht="18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5"/>
      <c r="M153" s="16"/>
      <c r="N153" s="17"/>
      <c r="O153" s="17"/>
      <c r="P153" s="17"/>
      <c r="Q153" s="17"/>
      <c r="R153" s="17"/>
      <c r="S153" s="15"/>
    </row>
    <row r="154" spans="1:19" s="1" customFormat="1" ht="18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5"/>
      <c r="M154" s="16"/>
      <c r="N154" s="17"/>
      <c r="O154" s="17"/>
      <c r="P154" s="17"/>
      <c r="Q154" s="17"/>
      <c r="R154" s="17"/>
      <c r="S154" s="15"/>
    </row>
    <row r="155" spans="1:19" s="1" customFormat="1" ht="18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5"/>
      <c r="M155" s="16"/>
      <c r="N155" s="17"/>
      <c r="O155" s="17"/>
      <c r="P155" s="17"/>
      <c r="Q155" s="17"/>
      <c r="R155" s="17"/>
      <c r="S155" s="15"/>
    </row>
    <row r="156" spans="1:19" s="1" customFormat="1" ht="18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5"/>
      <c r="M156" s="16"/>
      <c r="N156" s="17"/>
      <c r="O156" s="17"/>
      <c r="P156" s="17"/>
      <c r="Q156" s="17"/>
      <c r="R156" s="17"/>
      <c r="S156" s="15"/>
    </row>
    <row r="157" spans="1:19" s="1" customFormat="1" ht="18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5"/>
      <c r="M157" s="16"/>
      <c r="N157" s="17"/>
      <c r="O157" s="17"/>
      <c r="P157" s="17"/>
      <c r="Q157" s="17"/>
      <c r="R157" s="17"/>
      <c r="S157" s="15"/>
    </row>
    <row r="158" spans="1:19" s="1" customFormat="1" ht="1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5"/>
      <c r="M158" s="16"/>
      <c r="N158" s="17"/>
      <c r="O158" s="17"/>
      <c r="P158" s="17"/>
      <c r="Q158" s="17"/>
      <c r="R158" s="17"/>
      <c r="S158" s="15"/>
    </row>
    <row r="159" spans="1:19" s="1" customFormat="1" ht="18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5"/>
      <c r="M159" s="16"/>
      <c r="N159" s="17"/>
      <c r="O159" s="17"/>
      <c r="P159" s="17"/>
      <c r="Q159" s="17"/>
      <c r="R159" s="17"/>
      <c r="S159" s="15"/>
    </row>
    <row r="160" spans="1:19" s="1" customFormat="1" ht="1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5"/>
      <c r="M160" s="16"/>
      <c r="N160" s="17"/>
      <c r="O160" s="17"/>
      <c r="P160" s="17"/>
      <c r="Q160" s="17"/>
      <c r="R160" s="17"/>
      <c r="S160" s="15"/>
    </row>
    <row r="161" spans="1:19" s="1" customFormat="1" ht="18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5"/>
      <c r="M161" s="16"/>
      <c r="N161" s="17"/>
      <c r="O161" s="17"/>
      <c r="P161" s="17"/>
      <c r="Q161" s="17"/>
      <c r="R161" s="17"/>
      <c r="S161" s="15"/>
    </row>
    <row r="162" spans="1:19" s="1" customFormat="1" ht="18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5"/>
      <c r="M162" s="16"/>
      <c r="N162" s="17"/>
      <c r="O162" s="17"/>
      <c r="P162" s="17"/>
      <c r="Q162" s="17"/>
      <c r="R162" s="17"/>
      <c r="S162" s="15"/>
    </row>
    <row r="163" spans="1:19" s="1" customFormat="1" ht="18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5"/>
      <c r="M163" s="16"/>
      <c r="N163" s="17"/>
      <c r="O163" s="17"/>
      <c r="P163" s="17"/>
      <c r="Q163" s="17"/>
      <c r="R163" s="17"/>
      <c r="S163" s="15"/>
    </row>
    <row r="164" spans="1:19" s="1" customFormat="1" ht="18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5"/>
      <c r="M164" s="16"/>
      <c r="N164" s="17"/>
      <c r="O164" s="17"/>
      <c r="P164" s="17"/>
      <c r="Q164" s="17"/>
      <c r="R164" s="17"/>
      <c r="S164" s="15"/>
    </row>
    <row r="165" spans="1:19" s="1" customFormat="1" ht="18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5"/>
      <c r="M165" s="16"/>
      <c r="N165" s="17"/>
      <c r="O165" s="17"/>
      <c r="P165" s="17"/>
      <c r="Q165" s="17"/>
      <c r="R165" s="17"/>
      <c r="S165" s="15"/>
    </row>
    <row r="166" spans="1:19" s="1" customFormat="1" ht="18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5"/>
      <c r="M166" s="16"/>
      <c r="N166" s="17"/>
      <c r="O166" s="17"/>
      <c r="P166" s="17"/>
      <c r="Q166" s="17"/>
      <c r="R166" s="17"/>
      <c r="S166" s="15"/>
    </row>
    <row r="167" spans="1:19" s="1" customFormat="1" ht="18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5"/>
      <c r="M167" s="16"/>
      <c r="N167" s="17"/>
      <c r="O167" s="17"/>
      <c r="P167" s="17"/>
      <c r="Q167" s="17"/>
      <c r="R167" s="17"/>
      <c r="S167" s="15"/>
    </row>
    <row r="168" spans="1:19" s="1" customFormat="1" ht="1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5"/>
      <c r="M168" s="16"/>
      <c r="N168" s="17"/>
      <c r="O168" s="17"/>
      <c r="P168" s="17"/>
      <c r="Q168" s="17"/>
      <c r="R168" s="17"/>
      <c r="S168" s="15"/>
    </row>
    <row r="169" spans="1:19" s="1" customFormat="1" ht="18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5"/>
      <c r="M169" s="16"/>
      <c r="N169" s="17"/>
      <c r="O169" s="17"/>
      <c r="P169" s="17"/>
      <c r="Q169" s="17"/>
      <c r="R169" s="17"/>
      <c r="S169" s="15"/>
    </row>
    <row r="170" spans="1:19" s="1" customFormat="1" ht="1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5"/>
      <c r="M170" s="16"/>
      <c r="N170" s="17"/>
      <c r="O170" s="17"/>
      <c r="P170" s="17"/>
      <c r="Q170" s="17"/>
      <c r="R170" s="17"/>
      <c r="S170" s="15"/>
    </row>
    <row r="171" spans="1:19" s="1" customFormat="1" ht="1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5"/>
      <c r="M171" s="16"/>
      <c r="N171" s="17"/>
      <c r="O171" s="17"/>
      <c r="P171" s="17"/>
      <c r="Q171" s="17"/>
      <c r="R171" s="17"/>
      <c r="S171" s="15"/>
    </row>
    <row r="172" spans="1:19" s="1" customFormat="1" ht="1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5"/>
      <c r="M172" s="16"/>
      <c r="N172" s="17"/>
      <c r="O172" s="17"/>
      <c r="P172" s="17"/>
      <c r="Q172" s="17"/>
      <c r="R172" s="17"/>
      <c r="S172" s="15"/>
    </row>
    <row r="173" spans="1:19" s="1" customFormat="1" ht="1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5"/>
      <c r="M173" s="16"/>
      <c r="N173" s="17"/>
      <c r="O173" s="17"/>
      <c r="P173" s="17"/>
      <c r="Q173" s="17"/>
      <c r="R173" s="17"/>
      <c r="S173" s="15"/>
    </row>
    <row r="174" spans="1:19" s="1" customFormat="1" ht="1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5"/>
      <c r="M174" s="16"/>
      <c r="N174" s="17"/>
      <c r="O174" s="17"/>
      <c r="P174" s="17"/>
      <c r="Q174" s="17"/>
      <c r="R174" s="17"/>
      <c r="S174" s="15"/>
    </row>
    <row r="175" spans="1:19" s="1" customFormat="1" ht="1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5"/>
      <c r="M175" s="16"/>
      <c r="N175" s="17"/>
      <c r="O175" s="17"/>
      <c r="P175" s="17"/>
      <c r="Q175" s="17"/>
      <c r="R175" s="17"/>
      <c r="S175" s="15"/>
    </row>
    <row r="176" spans="1:19" s="1" customFormat="1" ht="1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5"/>
      <c r="M176" s="16"/>
      <c r="N176" s="17"/>
      <c r="O176" s="17"/>
      <c r="P176" s="17"/>
      <c r="Q176" s="17"/>
      <c r="R176" s="17"/>
      <c r="S176" s="15"/>
    </row>
    <row r="177" spans="1:19" s="1" customFormat="1" ht="1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5"/>
      <c r="M177" s="16"/>
      <c r="N177" s="17"/>
      <c r="O177" s="17"/>
      <c r="P177" s="17"/>
      <c r="Q177" s="17"/>
      <c r="R177" s="17"/>
      <c r="S177" s="15"/>
    </row>
    <row r="178" spans="1:19" s="1" customFormat="1" ht="1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5"/>
      <c r="M178" s="16"/>
      <c r="N178" s="17"/>
      <c r="O178" s="17"/>
      <c r="P178" s="17"/>
      <c r="Q178" s="17"/>
      <c r="R178" s="17"/>
      <c r="S178" s="15"/>
    </row>
    <row r="179" spans="1:19" s="1" customFormat="1" ht="18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5"/>
      <c r="M179" s="16"/>
      <c r="N179" s="17"/>
      <c r="O179" s="17"/>
      <c r="P179" s="17"/>
      <c r="Q179" s="17"/>
      <c r="R179" s="17"/>
      <c r="S179" s="15"/>
    </row>
    <row r="180" spans="1:19" s="1" customFormat="1" ht="18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5"/>
      <c r="M180" s="16"/>
      <c r="N180" s="17"/>
      <c r="O180" s="17"/>
      <c r="P180" s="17"/>
      <c r="Q180" s="17"/>
      <c r="R180" s="17"/>
      <c r="S180" s="15"/>
    </row>
    <row r="181" spans="1:19" s="1" customFormat="1" ht="18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5"/>
      <c r="M181" s="16"/>
      <c r="N181" s="17"/>
      <c r="O181" s="17"/>
      <c r="P181" s="17"/>
      <c r="Q181" s="17"/>
      <c r="R181" s="17"/>
      <c r="S181" s="15"/>
    </row>
    <row r="182" spans="1:19" s="1" customFormat="1" ht="18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5"/>
      <c r="M182" s="16"/>
      <c r="N182" s="17"/>
      <c r="O182" s="17"/>
      <c r="P182" s="17"/>
      <c r="Q182" s="17"/>
      <c r="R182" s="17"/>
      <c r="S182" s="15"/>
    </row>
    <row r="183" spans="1:19" s="1" customFormat="1" ht="18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5"/>
      <c r="M183" s="16"/>
      <c r="N183" s="17"/>
      <c r="O183" s="17"/>
      <c r="P183" s="17"/>
      <c r="Q183" s="17"/>
      <c r="R183" s="17"/>
      <c r="S183" s="15"/>
    </row>
    <row r="184" spans="1:19" s="1" customFormat="1" ht="18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5"/>
      <c r="M184" s="16"/>
      <c r="N184" s="17"/>
      <c r="O184" s="17"/>
      <c r="P184" s="17"/>
      <c r="Q184" s="17"/>
      <c r="R184" s="17"/>
      <c r="S184" s="15"/>
    </row>
    <row r="185" spans="1:19" s="1" customFormat="1" ht="18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5"/>
      <c r="M185" s="16"/>
      <c r="N185" s="17"/>
      <c r="O185" s="17"/>
      <c r="P185" s="17"/>
      <c r="Q185" s="17"/>
      <c r="R185" s="17"/>
      <c r="S185" s="15"/>
    </row>
    <row r="186" spans="1:19" s="1" customFormat="1" ht="18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5"/>
      <c r="M186" s="16"/>
      <c r="N186" s="17"/>
      <c r="O186" s="17"/>
      <c r="P186" s="17"/>
      <c r="Q186" s="17"/>
      <c r="R186" s="17"/>
      <c r="S186" s="15"/>
    </row>
    <row r="187" spans="1:19" s="1" customFormat="1" ht="18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5"/>
      <c r="M187" s="16"/>
      <c r="N187" s="17"/>
      <c r="O187" s="17"/>
      <c r="P187" s="17"/>
      <c r="Q187" s="17"/>
      <c r="R187" s="17"/>
      <c r="S187" s="15"/>
    </row>
    <row r="188" spans="1:19" s="1" customFormat="1" ht="1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5"/>
      <c r="M188" s="16"/>
      <c r="N188" s="17"/>
      <c r="O188" s="17"/>
      <c r="P188" s="17"/>
      <c r="Q188" s="17"/>
      <c r="R188" s="17"/>
      <c r="S188" s="15"/>
    </row>
    <row r="189" spans="1:19" s="1" customFormat="1" ht="18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5"/>
      <c r="M189" s="16"/>
      <c r="N189" s="17"/>
      <c r="O189" s="17"/>
      <c r="P189" s="17"/>
      <c r="Q189" s="17"/>
      <c r="R189" s="17"/>
      <c r="S189" s="15"/>
    </row>
    <row r="190" spans="1:19" s="1" customFormat="1" ht="18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5"/>
      <c r="M190" s="16"/>
      <c r="N190" s="17"/>
      <c r="O190" s="17"/>
      <c r="P190" s="17"/>
      <c r="Q190" s="17"/>
      <c r="R190" s="17"/>
      <c r="S190" s="15"/>
    </row>
    <row r="191" spans="1:19" s="1" customFormat="1" ht="18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5"/>
      <c r="M191" s="16"/>
      <c r="N191" s="17"/>
      <c r="O191" s="17"/>
      <c r="P191" s="17"/>
      <c r="Q191" s="17"/>
      <c r="R191" s="17"/>
      <c r="S191" s="15"/>
    </row>
    <row r="192" spans="1:19" s="1" customFormat="1" ht="18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5"/>
      <c r="M192" s="16"/>
      <c r="N192" s="17"/>
      <c r="O192" s="17"/>
      <c r="P192" s="17"/>
      <c r="Q192" s="17"/>
      <c r="R192" s="17"/>
      <c r="S192" s="15"/>
    </row>
    <row r="193" spans="1:19" s="1" customFormat="1" ht="18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5"/>
      <c r="M193" s="16"/>
      <c r="N193" s="17"/>
      <c r="O193" s="17"/>
      <c r="P193" s="17"/>
      <c r="Q193" s="17"/>
      <c r="R193" s="17"/>
      <c r="S193" s="15"/>
    </row>
    <row r="194" spans="1:19" s="1" customFormat="1" ht="18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5"/>
      <c r="M194" s="16"/>
      <c r="N194" s="17"/>
      <c r="O194" s="17"/>
      <c r="P194" s="17"/>
      <c r="Q194" s="17"/>
      <c r="R194" s="17"/>
      <c r="S194" s="15"/>
    </row>
  </sheetData>
  <sheetProtection password="DF20" sheet="1" objects="1" scenarios="1" selectLockedCells="1" selectUnlockedCells="1"/>
  <mergeCells count="30">
    <mergeCell ref="A1:B1"/>
    <mergeCell ref="C1:K1"/>
    <mergeCell ref="A2:B2"/>
    <mergeCell ref="C2:E2"/>
    <mergeCell ref="A3:B3"/>
    <mergeCell ref="A5:C5"/>
    <mergeCell ref="A7:A8"/>
    <mergeCell ref="B7:C8"/>
    <mergeCell ref="D7:J7"/>
    <mergeCell ref="K7:K8"/>
    <mergeCell ref="F8:G8"/>
    <mergeCell ref="A9:A11"/>
    <mergeCell ref="B9:C11"/>
    <mergeCell ref="F9:G9"/>
    <mergeCell ref="F10:G10"/>
    <mergeCell ref="D11:H11"/>
    <mergeCell ref="A12:A15"/>
    <mergeCell ref="B12:C15"/>
    <mergeCell ref="F12:G12"/>
    <mergeCell ref="F13:G13"/>
    <mergeCell ref="F14:G14"/>
    <mergeCell ref="D15:H15"/>
    <mergeCell ref="B20:C20"/>
    <mergeCell ref="F20:G20"/>
    <mergeCell ref="A17:A18"/>
    <mergeCell ref="B17:C18"/>
    <mergeCell ref="D17:E17"/>
    <mergeCell ref="F17:G18"/>
    <mergeCell ref="B19:C19"/>
    <mergeCell ref="F19:G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showGridLines="0" view="pageBreakPreview" zoomScale="60" zoomScalePageLayoutView="0" workbookViewId="0" topLeftCell="A1">
      <selection activeCell="B22" sqref="B22:C22"/>
    </sheetView>
  </sheetViews>
  <sheetFormatPr defaultColWidth="11.421875" defaultRowHeight="15"/>
  <cols>
    <col min="1" max="1" width="3.00390625" style="4" customWidth="1"/>
    <col min="2" max="2" width="28.00390625" style="4" customWidth="1"/>
    <col min="3" max="3" width="21.8515625" style="4" customWidth="1"/>
    <col min="4" max="4" width="50.7109375" style="14" customWidth="1"/>
    <col min="5" max="5" width="11.421875" style="4" customWidth="1"/>
  </cols>
  <sheetData>
    <row r="1" ht="6" customHeight="1"/>
    <row r="2" spans="2:4" ht="16.5">
      <c r="B2" s="97" t="s">
        <v>43</v>
      </c>
      <c r="C2" s="97"/>
      <c r="D2" s="97"/>
    </row>
    <row r="3" ht="6" customHeight="1"/>
    <row r="4" spans="2:4" ht="16.5">
      <c r="B4" s="5" t="s">
        <v>1</v>
      </c>
      <c r="C4" s="5" t="s">
        <v>0</v>
      </c>
      <c r="D4" s="55" t="s">
        <v>9</v>
      </c>
    </row>
    <row r="5" spans="2:4" ht="16.5">
      <c r="B5" s="6" t="s">
        <v>2</v>
      </c>
      <c r="C5" s="7" t="s">
        <v>8</v>
      </c>
      <c r="D5" s="56" t="s">
        <v>57</v>
      </c>
    </row>
    <row r="6" spans="2:4" ht="16.5">
      <c r="B6" s="8" t="s">
        <v>3</v>
      </c>
      <c r="C6" s="9" t="s">
        <v>8</v>
      </c>
      <c r="D6" s="56" t="s">
        <v>17</v>
      </c>
    </row>
    <row r="7" spans="2:4" ht="16.5">
      <c r="B7" s="8" t="s">
        <v>4</v>
      </c>
      <c r="C7" s="9" t="s">
        <v>8</v>
      </c>
      <c r="D7" s="56" t="s">
        <v>58</v>
      </c>
    </row>
    <row r="8" spans="2:4" ht="33">
      <c r="B8" s="8" t="s">
        <v>5</v>
      </c>
      <c r="C8" s="9" t="s">
        <v>8</v>
      </c>
      <c r="D8" s="57" t="s">
        <v>59</v>
      </c>
    </row>
    <row r="9" spans="2:4" ht="33">
      <c r="B9" s="10" t="s">
        <v>6</v>
      </c>
      <c r="C9" s="9" t="s">
        <v>8</v>
      </c>
      <c r="D9" s="56" t="s">
        <v>56</v>
      </c>
    </row>
    <row r="10" spans="2:4" ht="16.5">
      <c r="B10" s="8" t="s">
        <v>7</v>
      </c>
      <c r="C10" s="9" t="s">
        <v>8</v>
      </c>
      <c r="D10" s="56" t="s">
        <v>55</v>
      </c>
    </row>
    <row r="11" ht="6.75" customHeight="1">
      <c r="D11" s="58"/>
    </row>
    <row r="12" spans="2:4" ht="16.5">
      <c r="B12" s="5" t="s">
        <v>1</v>
      </c>
      <c r="C12" s="5" t="s">
        <v>10</v>
      </c>
      <c r="D12" s="55" t="s">
        <v>9</v>
      </c>
    </row>
    <row r="13" spans="2:4" ht="16.5">
      <c r="B13" s="6" t="s">
        <v>11</v>
      </c>
      <c r="C13" s="7" t="s">
        <v>8</v>
      </c>
      <c r="D13" s="56" t="s">
        <v>54</v>
      </c>
    </row>
    <row r="14" spans="2:4" ht="16.5">
      <c r="B14" s="8" t="s">
        <v>12</v>
      </c>
      <c r="C14" s="9" t="s">
        <v>8</v>
      </c>
      <c r="D14" s="56" t="s">
        <v>53</v>
      </c>
    </row>
    <row r="15" spans="2:4" ht="33">
      <c r="B15" s="8" t="s">
        <v>13</v>
      </c>
      <c r="C15" s="9" t="s">
        <v>8</v>
      </c>
      <c r="D15" s="57" t="s">
        <v>52</v>
      </c>
    </row>
    <row r="16" spans="2:4" ht="16.5">
      <c r="B16" s="8" t="s">
        <v>14</v>
      </c>
      <c r="C16" s="9" t="s">
        <v>8</v>
      </c>
      <c r="D16" s="56" t="s">
        <v>51</v>
      </c>
    </row>
    <row r="17" ht="8.25" customHeight="1">
      <c r="D17" s="58"/>
    </row>
    <row r="18" spans="2:4" ht="16.5">
      <c r="B18" s="5" t="s">
        <v>1</v>
      </c>
      <c r="C18" s="5" t="s">
        <v>16</v>
      </c>
      <c r="D18" s="55" t="s">
        <v>9</v>
      </c>
    </row>
    <row r="19" spans="2:4" ht="16.5">
      <c r="B19" s="6" t="s">
        <v>7</v>
      </c>
      <c r="C19" s="7" t="s">
        <v>8</v>
      </c>
      <c r="D19" s="56" t="s">
        <v>18</v>
      </c>
    </row>
    <row r="20" spans="2:4" ht="16.5">
      <c r="B20" s="8" t="s">
        <v>71</v>
      </c>
      <c r="C20" s="9" t="s">
        <v>8</v>
      </c>
      <c r="D20" s="56" t="s">
        <v>19</v>
      </c>
    </row>
  </sheetData>
  <sheetProtection password="DF20" sheet="1" objects="1" scenarios="1" selectLockedCells="1" selectUnlockedCells="1"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view="pageBreakPreview" zoomScale="60" zoomScalePageLayoutView="0" workbookViewId="0" topLeftCell="A1">
      <selection activeCell="B21" sqref="B21"/>
    </sheetView>
  </sheetViews>
  <sheetFormatPr defaultColWidth="11.421875" defaultRowHeight="15"/>
  <cols>
    <col min="1" max="1" width="6.57421875" style="0" customWidth="1"/>
    <col min="2" max="2" width="23.00390625" style="54" customWidth="1"/>
    <col min="3" max="3" width="21.8515625" style="0" customWidth="1"/>
    <col min="4" max="4" width="49.28125" style="0" customWidth="1"/>
  </cols>
  <sheetData>
    <row r="1" spans="1:4" ht="6.75" customHeight="1">
      <c r="A1" s="4"/>
      <c r="B1" s="51"/>
      <c r="C1" s="4"/>
      <c r="D1" s="4"/>
    </row>
    <row r="2" spans="1:4" ht="16.5">
      <c r="A2" s="4"/>
      <c r="B2" s="98" t="s">
        <v>49</v>
      </c>
      <c r="C2" s="98"/>
      <c r="D2" s="98"/>
    </row>
    <row r="3" spans="1:4" ht="6.75" customHeight="1">
      <c r="A3" s="4"/>
      <c r="B3" s="51"/>
      <c r="C3" s="4"/>
      <c r="D3" s="4"/>
    </row>
    <row r="4" spans="1:4" ht="16.5">
      <c r="A4" s="4"/>
      <c r="B4" s="52" t="s">
        <v>1</v>
      </c>
      <c r="C4" s="5" t="s">
        <v>0</v>
      </c>
      <c r="D4" s="5" t="s">
        <v>9</v>
      </c>
    </row>
    <row r="5" spans="1:4" ht="66">
      <c r="A5" s="4"/>
      <c r="B5" s="53" t="s">
        <v>2</v>
      </c>
      <c r="C5" s="7" t="s">
        <v>8</v>
      </c>
      <c r="D5" s="11" t="s">
        <v>60</v>
      </c>
    </row>
    <row r="6" spans="1:4" ht="16.5">
      <c r="A6" s="4"/>
      <c r="B6" s="10" t="s">
        <v>3</v>
      </c>
      <c r="C6" s="9" t="s">
        <v>8</v>
      </c>
      <c r="D6" s="11" t="s">
        <v>61</v>
      </c>
    </row>
    <row r="7" spans="1:4" ht="16.5">
      <c r="A7" s="4"/>
      <c r="B7" s="10" t="s">
        <v>4</v>
      </c>
      <c r="C7" s="9" t="s">
        <v>8</v>
      </c>
      <c r="D7" s="11" t="s">
        <v>62</v>
      </c>
    </row>
    <row r="8" spans="1:4" ht="16.5">
      <c r="A8" s="4"/>
      <c r="B8" s="10" t="s">
        <v>5</v>
      </c>
      <c r="C8" s="9" t="s">
        <v>8</v>
      </c>
      <c r="D8" s="11" t="s">
        <v>63</v>
      </c>
    </row>
    <row r="9" spans="1:4" ht="33">
      <c r="A9" s="4"/>
      <c r="B9" s="10" t="s">
        <v>6</v>
      </c>
      <c r="C9" s="9" t="s">
        <v>8</v>
      </c>
      <c r="D9" s="11" t="s">
        <v>64</v>
      </c>
    </row>
    <row r="10" spans="1:4" ht="33">
      <c r="A10" s="4"/>
      <c r="B10" s="10" t="s">
        <v>7</v>
      </c>
      <c r="C10" s="9" t="s">
        <v>8</v>
      </c>
      <c r="D10" s="11" t="s">
        <v>65</v>
      </c>
    </row>
    <row r="11" spans="1:4" ht="16.5">
      <c r="A11" s="4"/>
      <c r="B11" s="51"/>
      <c r="C11" s="4"/>
      <c r="D11" s="12"/>
    </row>
    <row r="12" spans="1:4" ht="16.5">
      <c r="A12" s="4"/>
      <c r="B12" s="52" t="s">
        <v>1</v>
      </c>
      <c r="C12" s="5" t="s">
        <v>10</v>
      </c>
      <c r="D12" s="13" t="s">
        <v>9</v>
      </c>
    </row>
    <row r="13" spans="1:4" ht="16.5">
      <c r="A13" s="4"/>
      <c r="B13" s="53" t="s">
        <v>11</v>
      </c>
      <c r="C13" s="7" t="s">
        <v>8</v>
      </c>
      <c r="D13" s="11" t="s">
        <v>66</v>
      </c>
    </row>
    <row r="14" spans="1:4" ht="16.5">
      <c r="A14" s="4"/>
      <c r="B14" s="10" t="s">
        <v>12</v>
      </c>
      <c r="C14" s="9" t="s">
        <v>8</v>
      </c>
      <c r="D14" s="11" t="s">
        <v>67</v>
      </c>
    </row>
    <row r="15" spans="1:4" ht="33">
      <c r="A15" s="4"/>
      <c r="B15" s="10" t="s">
        <v>13</v>
      </c>
      <c r="C15" s="9" t="s">
        <v>8</v>
      </c>
      <c r="D15" s="11" t="s">
        <v>68</v>
      </c>
    </row>
    <row r="16" spans="1:4" ht="16.5">
      <c r="A16" s="4"/>
      <c r="B16" s="10" t="s">
        <v>14</v>
      </c>
      <c r="C16" s="9" t="s">
        <v>8</v>
      </c>
      <c r="D16" s="11" t="s">
        <v>15</v>
      </c>
    </row>
    <row r="17" spans="1:4" ht="16.5">
      <c r="A17" s="4"/>
      <c r="B17" s="51"/>
      <c r="C17" s="4"/>
      <c r="D17" s="12"/>
    </row>
    <row r="18" spans="1:4" ht="16.5">
      <c r="A18" s="4"/>
      <c r="B18" s="52" t="s">
        <v>1</v>
      </c>
      <c r="C18" s="5" t="s">
        <v>16</v>
      </c>
      <c r="D18" s="13" t="s">
        <v>9</v>
      </c>
    </row>
    <row r="19" spans="1:4" ht="16.5">
      <c r="A19" s="4"/>
      <c r="B19" s="53" t="s">
        <v>7</v>
      </c>
      <c r="C19" s="7" t="s">
        <v>8</v>
      </c>
      <c r="D19" s="11" t="s">
        <v>69</v>
      </c>
    </row>
    <row r="20" spans="1:4" ht="35.25" customHeight="1">
      <c r="A20" s="4"/>
      <c r="B20" s="10" t="s">
        <v>71</v>
      </c>
      <c r="C20" s="9" t="s">
        <v>8</v>
      </c>
      <c r="D20" s="11" t="s">
        <v>70</v>
      </c>
    </row>
    <row r="21" spans="1:4" ht="16.5">
      <c r="A21" s="4"/>
      <c r="B21" s="51"/>
      <c r="C21" s="4"/>
      <c r="D21" s="4"/>
    </row>
    <row r="22" spans="1:4" ht="16.5">
      <c r="A22" s="4"/>
      <c r="B22" s="51"/>
      <c r="C22" s="4"/>
      <c r="D22" s="4"/>
    </row>
    <row r="23" spans="1:4" ht="16.5">
      <c r="A23" s="4"/>
      <c r="B23" s="51"/>
      <c r="C23" s="4"/>
      <c r="D23" s="4"/>
    </row>
    <row r="24" spans="1:4" ht="16.5">
      <c r="A24" s="4"/>
      <c r="B24" s="51"/>
      <c r="C24" s="4"/>
      <c r="D24" s="4"/>
    </row>
  </sheetData>
  <sheetProtection password="DF20" sheet="1" objects="1" scenarios="1" selectLockedCells="1" selectUnlockedCells="1"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EVA3_ANI</dc:creator>
  <cp:keywords/>
  <dc:description/>
  <cp:lastModifiedBy>Dilsen Paola Martinez Cifuentes</cp:lastModifiedBy>
  <cp:lastPrinted>2014-11-12T21:32:49Z</cp:lastPrinted>
  <dcterms:created xsi:type="dcterms:W3CDTF">2014-11-11T17:13:49Z</dcterms:created>
  <dcterms:modified xsi:type="dcterms:W3CDTF">2014-11-12T21:56:29Z</dcterms:modified>
  <cp:category/>
  <cp:version/>
  <cp:contentType/>
  <cp:contentStatus/>
</cp:coreProperties>
</file>