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0-EVALUACION TECNICA\"/>
    </mc:Choice>
  </mc:AlternateContent>
  <bookViews>
    <workbookView xWindow="0" yWindow="0" windowWidth="20490" windowHeight="7755"/>
  </bookViews>
  <sheets>
    <sheet name="PUNTAJES" sheetId="1" r:id="rId1"/>
  </sheets>
  <externalReferences>
    <externalReference r:id="rId2"/>
    <externalReference r:id="rId3"/>
    <externalReference r:id="rId4"/>
    <externalReference r:id="rId5"/>
    <externalReference r:id="rId6"/>
    <externalReference r:id="rId7"/>
  </externalReferences>
  <definedNames>
    <definedName name="ACARG03" localSheetId="0">[2]INTRO!#REF!</definedName>
    <definedName name="ACARG03">[2]INTRO!#REF!</definedName>
    <definedName name="acarg3" localSheetId="0">[3]INTRO!#REF!</definedName>
    <definedName name="acarg3">[3]INTRO!#REF!</definedName>
    <definedName name="area">[3]INTRO!$B$3</definedName>
    <definedName name="bcarg3" localSheetId="0">[3]INTRO!#REF!</definedName>
    <definedName name="bcarg3">[3]INTRO!#REF!</definedName>
    <definedName name="BCARG4" localSheetId="0">[3]INTRO!#REF!</definedName>
    <definedName name="BCARG4">[3]INTRO!#REF!</definedName>
    <definedName name="CARGO1">[3]INTRO!$B$14</definedName>
    <definedName name="CARGO2">[3]INTRO!$B$15</definedName>
    <definedName name="ccarg3" localSheetId="0">[3]INTRO!#REF!</definedName>
    <definedName name="ccarg3">[3]INTRO!#REF!</definedName>
    <definedName name="CONSORCIO">[3]DEPENDENCIAS!$I$2:$I$4</definedName>
    <definedName name="dcarg3" localSheetId="0">[3]INTRO!#REF!</definedName>
    <definedName name="dcarg3">[3]INTRO!#REF!</definedName>
    <definedName name="DEPENDENCIAS">[3]DEPENDENCIAS!$B$2:$B$10</definedName>
    <definedName name="LIDERGEN" localSheetId="0">[4]Requisitos!$H$7</definedName>
    <definedName name="LIDERGEN">[5]Requisitos!$H$8</definedName>
    <definedName name="MINGEN" localSheetId="0">[4]Requisitos!#REF!</definedName>
    <definedName name="MINGEN">[4]Requisitos!#REF!</definedName>
    <definedName name="numproceso">[3]INTRO!$B$6</definedName>
    <definedName name="objproceso">[3]INTRO!$B$7</definedName>
    <definedName name="PO">[4]Requisitos!$H$3</definedName>
    <definedName name="PROF_REQUE">[6]LISTAS!$D$2:$D$31</definedName>
    <definedName name="PROFESIONES">[6]LISTAS!$E$2:$E$31</definedName>
    <definedName name="SALACTUAL" localSheetId="0">[4]SMLM!$H$14</definedName>
    <definedName name="SALACTUAL">[5]SMLM!$H$14</definedName>
    <definedName name="SUMAGEN" localSheetId="0">[4]Requisitos!$H$6</definedName>
    <definedName name="SUMAGEN">[5]Requisitos!$H$6</definedName>
    <definedName name="VALIDACION">[6]SMLM!$G$17:$G$18</definedName>
    <definedName name="XXX" localSheetId="0">[3]INTRO!#REF!</definedName>
    <definedName name="XXX">[3]INTRO!#REF!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15" i="1"/>
  <c r="H14" i="1" s="1"/>
  <c r="E14" i="1"/>
  <c r="F12" i="1"/>
  <c r="H11" i="1"/>
  <c r="E11" i="1"/>
</calcChain>
</file>

<file path=xl/sharedStrings.xml><?xml version="1.0" encoding="utf-8"?>
<sst xmlns="http://schemas.openxmlformats.org/spreadsheetml/2006/main" count="30" uniqueCount="23">
  <si>
    <t>AGENCIA NACIONAL DE INFRAESTRUCTURA</t>
  </si>
  <si>
    <t>VICEPRESIDENCIA DE GESTIÓN CONTRACTUAL</t>
  </si>
  <si>
    <t>CONCURSO DE MÉRITOS VJ-VE-CM-004-2015</t>
  </si>
  <si>
    <t>CONTRATAR UN CONSULTOR EN NEGOCIOS DE AVIACIÓN QUE LLEVE A CABO ESTUDIOS INICIALES DE PREFACTIBILIDAD DE CARÁCTER ESTATÉGICO FINANCIERO Y JURÍDICO QUE SIRVAN COMO INSUMO PARA EL DESARROLLO DE LA ESTRUCTURACIÓN DEL PROYECTO DE ASOCIACIÓN PÚBLICO PRIVADA DE INICIATIVA PÚBLICA QUE INTEGRE EL AEROPUERTO ELDORADO EXISTENTE,CON EL PROYECTO AEROPUERTO ELDORADO II, DE CONFORMIDAD CON EL ALCANCE DEL OBJETO</t>
  </si>
  <si>
    <t>PUNTAJES TECNICOS</t>
  </si>
  <si>
    <t xml:space="preserve">CUADRO No. 2 </t>
  </si>
  <si>
    <t>PROPONENTE</t>
  </si>
  <si>
    <t>ROL</t>
  </si>
  <si>
    <t>%</t>
  </si>
  <si>
    <t>EXP. GENERAL</t>
  </si>
  <si>
    <t>EXP. ESPECIFICA</t>
  </si>
  <si>
    <t>UNION TEMPORAL DELOITTE - DURAN &amp; OSORIO</t>
  </si>
  <si>
    <t>HABIL</t>
  </si>
  <si>
    <t>Deloitte Advisory SL</t>
  </si>
  <si>
    <t>LIDER</t>
  </si>
  <si>
    <t>Puntaje por Experiencias</t>
  </si>
  <si>
    <t xml:space="preserve">Durán &amp; Osorio Abogados Asociados. </t>
  </si>
  <si>
    <t>No LIDER</t>
  </si>
  <si>
    <t>Hábil</t>
  </si>
  <si>
    <t>UNION TEMPORAL INTEGRACION DORADO I Y PROYECTO DORADO II</t>
  </si>
  <si>
    <t>NO HABIL</t>
  </si>
  <si>
    <t>AERTEC INGENIERIA Y DESARROLLOS S.L.</t>
  </si>
  <si>
    <t>BANICOL S.A.S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</si>
</sst>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b/>
      <sz val="11"/>
      <color theme="0"/>
      <name val="Arial"/>
      <family val="2"/>
    </font>
    <font>
      <b/>
      <sz val="8"/>
      <color theme="1"/>
      <name val="Arial"/>
      <family val="2"/>
    </font>
    <font>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249977111117893"/>
        <bgColor indexed="64"/>
      </patternFill>
    </fill>
  </fills>
  <borders count="21">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top style="double">
        <color auto="1"/>
      </top>
      <bottom style="dashed">
        <color auto="1"/>
      </bottom>
      <diagonal/>
    </border>
    <border>
      <left style="dashed">
        <color indexed="64"/>
      </left>
      <right style="thin">
        <color indexed="64"/>
      </right>
      <top style="double">
        <color indexed="64"/>
      </top>
      <bottom style="dashed">
        <color indexed="64"/>
      </bottom>
      <diagonal/>
    </border>
    <border>
      <left style="dashed">
        <color auto="1"/>
      </left>
      <right style="double">
        <color auto="1"/>
      </right>
      <top style="double">
        <color auto="1"/>
      </top>
      <bottom style="dashed">
        <color auto="1"/>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style="dashed">
        <color indexed="64"/>
      </left>
      <right style="thin">
        <color indexed="64"/>
      </right>
      <top style="dashed">
        <color indexed="64"/>
      </top>
      <bottom style="double">
        <color auto="1"/>
      </bottom>
      <diagonal/>
    </border>
    <border>
      <left style="thin">
        <color indexed="64"/>
      </left>
      <right/>
      <top style="dashed">
        <color indexed="64"/>
      </top>
      <bottom style="double">
        <color auto="1"/>
      </bottom>
      <diagonal/>
    </border>
    <border>
      <left style="dashed">
        <color indexed="64"/>
      </left>
      <right style="double">
        <color indexed="64"/>
      </right>
      <top style="dashed">
        <color indexed="64"/>
      </top>
      <bottom style="double">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2" borderId="0" xfId="0" applyFont="1" applyFill="1"/>
    <xf numFmtId="0" fontId="2" fillId="2" borderId="0" xfId="0" applyFont="1" applyFill="1" applyBorder="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2" xfId="0" applyFont="1" applyFill="1" applyBorder="1" applyAlignment="1">
      <alignment horizontal="center"/>
    </xf>
    <xf numFmtId="1" fontId="5" fillId="3" borderId="3" xfId="0" applyNumberFormat="1" applyFont="1" applyFill="1" applyBorder="1" applyAlignment="1">
      <alignment horizontal="center" vertical="center"/>
    </xf>
    <xf numFmtId="0" fontId="5" fillId="3" borderId="1" xfId="0" applyFont="1" applyFill="1" applyBorder="1" applyAlignment="1">
      <alignment horizontal="center"/>
    </xf>
    <xf numFmtId="0" fontId="3" fillId="2" borderId="0" xfId="0" applyFont="1" applyFill="1"/>
    <xf numFmtId="0" fontId="6" fillId="4" borderId="4" xfId="0" applyFont="1" applyFill="1" applyBorder="1" applyAlignment="1">
      <alignment horizontal="center"/>
    </xf>
    <xf numFmtId="0" fontId="6" fillId="4" borderId="5" xfId="0" applyFont="1" applyFill="1" applyBorder="1"/>
    <xf numFmtId="0" fontId="6" fillId="4" borderId="6" xfId="0" applyFont="1" applyFill="1" applyBorder="1"/>
    <xf numFmtId="9" fontId="6" fillId="4" borderId="6" xfId="1" applyFont="1" applyFill="1" applyBorder="1"/>
    <xf numFmtId="0" fontId="6" fillId="4" borderId="7" xfId="0" applyFont="1" applyFill="1" applyBorder="1" applyAlignment="1">
      <alignment horizontal="center"/>
    </xf>
    <xf numFmtId="0" fontId="6" fillId="4" borderId="8"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xf numFmtId="0" fontId="7" fillId="2" borderId="11" xfId="0" applyFont="1" applyFill="1" applyBorder="1"/>
    <xf numFmtId="9" fontId="7" fillId="2" borderId="11" xfId="1" applyFont="1" applyFill="1" applyBorder="1"/>
    <xf numFmtId="0" fontId="7" fillId="2" borderId="12" xfId="0" applyFont="1" applyFill="1" applyBorder="1" applyAlignment="1">
      <alignment horizontal="center"/>
    </xf>
    <xf numFmtId="0" fontId="7" fillId="2" borderId="13" xfId="0" applyFont="1" applyFill="1" applyBorder="1"/>
    <xf numFmtId="0" fontId="7" fillId="2" borderId="14" xfId="1" applyNumberFormat="1"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wrapText="1"/>
    </xf>
    <xf numFmtId="0" fontId="6" fillId="4" borderId="11" xfId="0" applyFont="1" applyFill="1" applyBorder="1" applyAlignment="1">
      <alignment wrapText="1"/>
    </xf>
    <xf numFmtId="9" fontId="6" fillId="4" borderId="11" xfId="1" applyFont="1" applyFill="1" applyBorder="1"/>
    <xf numFmtId="0" fontId="6" fillId="4" borderId="12" xfId="0" applyFont="1" applyFill="1" applyBorder="1" applyAlignment="1">
      <alignment horizontal="center"/>
    </xf>
    <xf numFmtId="0" fontId="6" fillId="4" borderId="14" xfId="0" applyFont="1" applyFill="1" applyBorder="1" applyAlignment="1">
      <alignment horizontal="center"/>
    </xf>
    <xf numFmtId="0" fontId="7" fillId="2" borderId="15" xfId="0" applyFont="1" applyFill="1" applyBorder="1" applyAlignment="1">
      <alignment horizontal="center"/>
    </xf>
    <xf numFmtId="0" fontId="7" fillId="2" borderId="16" xfId="0" applyFont="1" applyFill="1" applyBorder="1"/>
    <xf numFmtId="0" fontId="7" fillId="2" borderId="17" xfId="0" applyFont="1" applyFill="1" applyBorder="1"/>
    <xf numFmtId="9" fontId="7" fillId="2" borderId="17" xfId="1" applyFont="1" applyFill="1" applyBorder="1"/>
    <xf numFmtId="0" fontId="7" fillId="2" borderId="18" xfId="0" applyFont="1" applyFill="1" applyBorder="1" applyAlignment="1">
      <alignment horizontal="center"/>
    </xf>
    <xf numFmtId="0" fontId="7" fillId="2" borderId="19" xfId="0" applyFont="1" applyFill="1" applyBorder="1"/>
    <xf numFmtId="0" fontId="7" fillId="2" borderId="20" xfId="1" applyNumberFormat="1" applyFont="1" applyFill="1" applyBorder="1" applyAlignment="1">
      <alignment horizontal="center"/>
    </xf>
    <xf numFmtId="9" fontId="2" fillId="2" borderId="0" xfId="1" applyFont="1" applyFill="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bonilla\Documents\ANI\AEROPUERTOS\1-%20ELDORADO%202\CONCURSO%20DE%20MERITOS\10-EVALUACION%20TECNICA\Evaluaci&#243;n%20Tecnica%20Consultor%20Negocios%20ElDorado%20II%20ABR%2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VA3_ANI\AppData\Local\Temp\EVALUACION%20OFERTA%20No.%2008%20%20VJ-VE-CM-010-2013%20-%20AEROPU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FRODR~1\AppData\Local\Temp\VJ-VGC-CM-2014%20-%20Centron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USUARIO\AppData\Local\Microsoft\Windows\INetCache\IE\0FGC9Z1Q\Cuadros%20de%20evaluaci&#243;n%2020140723\Matriz%20Evaluaci&#243;n%20T&#233;cnica%205%20-%206%20-%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USUARIO\AppData\Local\Microsoft\Windows\INetCache\IE\0FGC9Z1Q\Cuadros%20de%20evaluaci&#243;n%2020140723\Matriz%20Evaluaci&#243;n%20T&#233;cnica%201%20-%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NI\AppData\Local\Temp\DIRINFRA-027-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nentes"/>
      <sheetName val="Requisitos"/>
      <sheetName val="Experiencia General"/>
      <sheetName val="Experiencia Específica"/>
      <sheetName val="PUNTAJES"/>
      <sheetName val="MONEDA"/>
      <sheetName val="IndicesNal"/>
      <sheetName val="Hoja2"/>
      <sheetName val="Hoja3"/>
    </sheetNames>
    <sheetDataSet>
      <sheetData sheetId="0"/>
      <sheetData sheetId="1"/>
      <sheetData sheetId="2">
        <row r="13">
          <cell r="P13" t="str">
            <v>Hábil</v>
          </cell>
        </row>
      </sheetData>
      <sheetData sheetId="3">
        <row r="30">
          <cell r="W30">
            <v>0</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RESUMEN EXP. GENERAL"/>
      <sheetName val="EXP.ESPECIFICA (2)"/>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VJ-VE-CM-001-2014</v>
          </cell>
        </row>
        <row r="7">
          <cell r="B7" t="str">
            <v>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DIRECCIÓN DE INFRAESTRUCTURA</v>
          </cell>
          <cell r="I2" t="str">
            <v>CONSORCIO</v>
          </cell>
        </row>
        <row r="3">
          <cell r="I3" t="str">
            <v>UNIÓN TEMPORAL</v>
          </cell>
        </row>
        <row r="4">
          <cell r="I4" t="str">
            <v>INTERESADO PERSONA NATURAL O JURIDICA</v>
          </cell>
        </row>
      </sheetData>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E Genreal"/>
      <sheetName val="E Específica"/>
      <sheetName val="SMLM"/>
      <sheetName val="Anexo conversiones"/>
      <sheetName val="IQY Serie historica"/>
      <sheetName val="EURODOLAR"/>
    </sheetNames>
    <sheetDataSet>
      <sheetData sheetId="0" refreshError="1"/>
      <sheetData sheetId="1">
        <row r="3">
          <cell r="H3">
            <v>4632514805</v>
          </cell>
        </row>
        <row r="6">
          <cell r="H6">
            <v>4632514805</v>
          </cell>
        </row>
        <row r="7">
          <cell r="H7">
            <v>2362582550.5500002</v>
          </cell>
        </row>
      </sheetData>
      <sheetData sheetId="2" refreshError="1"/>
      <sheetData sheetId="3" refreshError="1"/>
      <sheetData sheetId="4" refreshError="1"/>
      <sheetData sheetId="5">
        <row r="14">
          <cell r="H14">
            <v>616000</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equisitos"/>
      <sheetName val="Proponentes"/>
      <sheetName val="Resumen"/>
      <sheetName val="E Gal  Oferta 1"/>
      <sheetName val="E EspF 1"/>
      <sheetName val="E Gral Oferta 2"/>
      <sheetName val="E EspF 2"/>
      <sheetName val="SMLM"/>
      <sheetName val="Anexo conversiones"/>
      <sheetName val="IQY Serie historica"/>
      <sheetName val="EURODOLAR"/>
      <sheetName val="Hoja7"/>
    </sheetNames>
    <sheetDataSet>
      <sheetData sheetId="0" refreshError="1"/>
      <sheetData sheetId="1">
        <row r="6">
          <cell r="H6">
            <v>4632514805</v>
          </cell>
        </row>
        <row r="8">
          <cell r="H8">
            <v>832000000</v>
          </cell>
        </row>
      </sheetData>
      <sheetData sheetId="2"/>
      <sheetData sheetId="3" refreshError="1"/>
      <sheetData sheetId="4"/>
      <sheetData sheetId="5">
        <row r="21">
          <cell r="F21">
            <v>900</v>
          </cell>
        </row>
      </sheetData>
      <sheetData sheetId="6" refreshError="1"/>
      <sheetData sheetId="7" refreshError="1"/>
      <sheetData sheetId="8">
        <row r="14">
          <cell r="H14">
            <v>616000</v>
          </cell>
        </row>
      </sheetData>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D2" t="str">
            <v>PROFESIONAL ESPECIALISTA CATEGORIA 2</v>
          </cell>
          <cell r="E2" t="str">
            <v>ECONOMISTA</v>
          </cell>
        </row>
        <row r="3">
          <cell r="D3" t="str">
            <v>PROFESIONAL CATEGORIA 3</v>
          </cell>
          <cell r="E3" t="str">
            <v>ING. ELECTRONICO</v>
          </cell>
        </row>
        <row r="4">
          <cell r="D4" t="str">
            <v>PROFESIONAL ESPECIALISTA CATEGORIA 3</v>
          </cell>
          <cell r="E4" t="str">
            <v>ECOLOGO</v>
          </cell>
        </row>
        <row r="5">
          <cell r="D5" t="str">
            <v>PROFESIONAL CATEGORIA 4</v>
          </cell>
          <cell r="E5" t="str">
            <v>ING. AMBIENTAL</v>
          </cell>
        </row>
        <row r="6">
          <cell r="E6" t="str">
            <v>ING. CIVIL</v>
          </cell>
        </row>
        <row r="7">
          <cell r="E7" t="str">
            <v>ING. DE PETROLEOS</v>
          </cell>
        </row>
        <row r="8">
          <cell r="E8" t="str">
            <v>ING. DE SISTEMAS</v>
          </cell>
        </row>
        <row r="9">
          <cell r="E9" t="str">
            <v>ING. DE VIAS Y TRANSPORTE</v>
          </cell>
        </row>
        <row r="10">
          <cell r="E10" t="str">
            <v>ING. ELECTRICO</v>
          </cell>
        </row>
        <row r="11">
          <cell r="E11" t="str">
            <v>ING. ELECTRONICA</v>
          </cell>
        </row>
        <row r="12">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1"/>
  <sheetViews>
    <sheetView tabSelected="1" topLeftCell="B1" zoomScale="120" zoomScaleNormal="120" workbookViewId="0">
      <selection activeCell="H11" sqref="H11"/>
    </sheetView>
  </sheetViews>
  <sheetFormatPr baseColWidth="10" defaultColWidth="11.42578125" defaultRowHeight="14.25" x14ac:dyDescent="0.2"/>
  <cols>
    <col min="1" max="1" width="11.42578125" style="1"/>
    <col min="2" max="2" width="3.28515625" style="1" customWidth="1"/>
    <col min="3" max="3" width="56.5703125" style="1" customWidth="1"/>
    <col min="4" max="4" width="7.85546875" style="1" customWidth="1"/>
    <col min="5" max="5" width="4.85546875" style="1" customWidth="1"/>
    <col min="6" max="6" width="18.85546875" style="1" customWidth="1"/>
    <col min="7" max="7" width="19" style="1" bestFit="1" customWidth="1"/>
    <col min="8" max="8" width="13.140625" style="1" customWidth="1"/>
    <col min="9" max="16384" width="11.42578125" style="1"/>
  </cols>
  <sheetData>
    <row r="1" spans="1:8" x14ac:dyDescent="0.2">
      <c r="B1" s="2"/>
      <c r="C1" s="2"/>
      <c r="D1" s="2"/>
      <c r="E1" s="2"/>
    </row>
    <row r="2" spans="1:8" ht="14.25" customHeight="1" x14ac:dyDescent="0.25">
      <c r="B2" s="3" t="s">
        <v>0</v>
      </c>
      <c r="C2" s="3"/>
      <c r="D2" s="3"/>
      <c r="E2" s="3"/>
      <c r="F2" s="3"/>
      <c r="G2" s="3"/>
      <c r="H2" s="3"/>
    </row>
    <row r="3" spans="1:8" ht="14.25" customHeight="1" x14ac:dyDescent="0.25">
      <c r="B3" s="3" t="s">
        <v>1</v>
      </c>
      <c r="C3" s="3"/>
      <c r="D3" s="3"/>
      <c r="E3" s="3"/>
      <c r="F3" s="3"/>
      <c r="G3" s="3"/>
      <c r="H3" s="3"/>
    </row>
    <row r="4" spans="1:8" x14ac:dyDescent="0.2">
      <c r="B4" s="2"/>
      <c r="C4" s="2"/>
      <c r="D4" s="2"/>
      <c r="E4" s="2"/>
    </row>
    <row r="5" spans="1:8" ht="15" x14ac:dyDescent="0.25">
      <c r="B5" s="3" t="s">
        <v>2</v>
      </c>
      <c r="C5" s="3"/>
      <c r="D5" s="3"/>
      <c r="E5" s="3"/>
      <c r="F5" s="3"/>
      <c r="G5" s="3"/>
      <c r="H5" s="3"/>
    </row>
    <row r="6" spans="1:8" ht="117.75" customHeight="1" x14ac:dyDescent="0.2">
      <c r="B6" s="4" t="s">
        <v>3</v>
      </c>
      <c r="C6" s="4"/>
      <c r="D6" s="4"/>
      <c r="E6" s="4"/>
      <c r="F6" s="4"/>
      <c r="G6" s="4"/>
      <c r="H6" s="4"/>
    </row>
    <row r="7" spans="1:8" ht="14.25" customHeight="1" x14ac:dyDescent="0.25">
      <c r="B7" s="5" t="s">
        <v>4</v>
      </c>
      <c r="C7" s="5"/>
      <c r="D7" s="5"/>
      <c r="E7" s="5"/>
      <c r="F7" s="5"/>
      <c r="G7" s="5"/>
      <c r="H7" s="5"/>
    </row>
    <row r="8" spans="1:8" ht="15" x14ac:dyDescent="0.25">
      <c r="B8" s="5" t="s">
        <v>5</v>
      </c>
      <c r="C8" s="5"/>
      <c r="D8" s="5"/>
      <c r="E8" s="5"/>
      <c r="F8" s="5"/>
      <c r="G8" s="5"/>
      <c r="H8" s="5"/>
    </row>
    <row r="9" spans="1:8" ht="15" thickBot="1" x14ac:dyDescent="0.25">
      <c r="B9" s="6"/>
      <c r="C9" s="6"/>
      <c r="D9" s="6"/>
      <c r="E9" s="6"/>
    </row>
    <row r="10" spans="1:8" ht="16.5" thickTop="1" thickBot="1" x14ac:dyDescent="0.3">
      <c r="B10" s="7" t="s">
        <v>6</v>
      </c>
      <c r="C10" s="8"/>
      <c r="D10" s="9" t="s">
        <v>7</v>
      </c>
      <c r="E10" s="10" t="s">
        <v>8</v>
      </c>
      <c r="F10" s="11" t="s">
        <v>9</v>
      </c>
      <c r="G10" s="7" t="s">
        <v>10</v>
      </c>
      <c r="H10" s="8"/>
    </row>
    <row r="11" spans="1:8" ht="15.75" thickTop="1" x14ac:dyDescent="0.25">
      <c r="A11" s="12"/>
      <c r="B11" s="13">
        <v>1</v>
      </c>
      <c r="C11" s="14" t="s">
        <v>11</v>
      </c>
      <c r="D11" s="15"/>
      <c r="E11" s="16">
        <f>+E12+E13</f>
        <v>1</v>
      </c>
      <c r="F11" s="17" t="s">
        <v>12</v>
      </c>
      <c r="G11" s="15"/>
      <c r="H11" s="18">
        <f>SUM(H12:H13)</f>
        <v>900</v>
      </c>
    </row>
    <row r="12" spans="1:8" x14ac:dyDescent="0.2">
      <c r="B12" s="19">
        <v>1</v>
      </c>
      <c r="C12" s="20" t="s">
        <v>13</v>
      </c>
      <c r="D12" s="21" t="s">
        <v>14</v>
      </c>
      <c r="E12" s="22">
        <v>0.6</v>
      </c>
      <c r="F12" s="23" t="str">
        <f>+'[1]Experiencia General'!P13</f>
        <v>Hábil</v>
      </c>
      <c r="G12" s="24" t="s">
        <v>15</v>
      </c>
      <c r="H12" s="25">
        <v>600</v>
      </c>
    </row>
    <row r="13" spans="1:8" x14ac:dyDescent="0.2">
      <c r="B13" s="19">
        <v>2</v>
      </c>
      <c r="C13" s="20" t="s">
        <v>16</v>
      </c>
      <c r="D13" s="21" t="s">
        <v>17</v>
      </c>
      <c r="E13" s="22">
        <v>0.4</v>
      </c>
      <c r="F13" s="23" t="s">
        <v>18</v>
      </c>
      <c r="G13" s="24" t="s">
        <v>15</v>
      </c>
      <c r="H13" s="25">
        <v>300</v>
      </c>
    </row>
    <row r="14" spans="1:8" x14ac:dyDescent="0.2">
      <c r="B14" s="26">
        <v>2</v>
      </c>
      <c r="C14" s="27" t="s">
        <v>19</v>
      </c>
      <c r="D14" s="28"/>
      <c r="E14" s="29">
        <f>+E15+E16</f>
        <v>1</v>
      </c>
      <c r="F14" s="30" t="s">
        <v>20</v>
      </c>
      <c r="G14" s="2"/>
      <c r="H14" s="31">
        <f>SUM(H15:H16)</f>
        <v>0</v>
      </c>
    </row>
    <row r="15" spans="1:8" x14ac:dyDescent="0.2">
      <c r="B15" s="19">
        <v>1</v>
      </c>
      <c r="C15" s="20" t="s">
        <v>21</v>
      </c>
      <c r="D15" s="21" t="s">
        <v>14</v>
      </c>
      <c r="E15" s="22">
        <v>0.51</v>
      </c>
      <c r="F15" s="23" t="s">
        <v>12</v>
      </c>
      <c r="G15" s="24" t="s">
        <v>15</v>
      </c>
      <c r="H15" s="25">
        <f>+SUM('[1]Experiencia Específica'!W27:W28)</f>
        <v>0</v>
      </c>
    </row>
    <row r="16" spans="1:8" ht="15" thickBot="1" x14ac:dyDescent="0.25">
      <c r="B16" s="32">
        <v>2</v>
      </c>
      <c r="C16" s="33" t="s">
        <v>22</v>
      </c>
      <c r="D16" s="34" t="s">
        <v>17</v>
      </c>
      <c r="E16" s="35">
        <v>0.49</v>
      </c>
      <c r="F16" s="36" t="s">
        <v>20</v>
      </c>
      <c r="G16" s="37" t="s">
        <v>15</v>
      </c>
      <c r="H16" s="38">
        <f>+'[1]Experiencia Específica'!W30</f>
        <v>0</v>
      </c>
    </row>
    <row r="17" spans="5:5" ht="15" thickTop="1" x14ac:dyDescent="0.2">
      <c r="E17" s="39"/>
    </row>
    <row r="18" spans="5:5" x14ac:dyDescent="0.2">
      <c r="E18" s="39"/>
    </row>
    <row r="19" spans="5:5" x14ac:dyDescent="0.2">
      <c r="E19" s="39"/>
    </row>
    <row r="20" spans="5:5" x14ac:dyDescent="0.2">
      <c r="E20" s="39"/>
    </row>
    <row r="21" spans="5:5" x14ac:dyDescent="0.2">
      <c r="E21" s="39"/>
    </row>
    <row r="22" spans="5:5" x14ac:dyDescent="0.2">
      <c r="E22" s="39"/>
    </row>
    <row r="23" spans="5:5" x14ac:dyDescent="0.2">
      <c r="E23" s="39"/>
    </row>
    <row r="24" spans="5:5" x14ac:dyDescent="0.2">
      <c r="E24" s="39"/>
    </row>
    <row r="25" spans="5:5" x14ac:dyDescent="0.2">
      <c r="E25" s="39"/>
    </row>
    <row r="26" spans="5:5" x14ac:dyDescent="0.2">
      <c r="E26" s="39"/>
    </row>
    <row r="27" spans="5:5" x14ac:dyDescent="0.2">
      <c r="E27" s="39"/>
    </row>
    <row r="28" spans="5:5" x14ac:dyDescent="0.2">
      <c r="E28" s="39"/>
    </row>
    <row r="29" spans="5:5" x14ac:dyDescent="0.2">
      <c r="E29" s="39"/>
    </row>
    <row r="30" spans="5:5" x14ac:dyDescent="0.2">
      <c r="E30" s="39"/>
    </row>
    <row r="31" spans="5:5" x14ac:dyDescent="0.2">
      <c r="E31" s="39"/>
    </row>
    <row r="32" spans="5:5" x14ac:dyDescent="0.2">
      <c r="E32" s="39"/>
    </row>
    <row r="33" spans="5:5" x14ac:dyDescent="0.2">
      <c r="E33" s="39"/>
    </row>
    <row r="34" spans="5:5" x14ac:dyDescent="0.2">
      <c r="E34" s="39"/>
    </row>
    <row r="35" spans="5:5" x14ac:dyDescent="0.2">
      <c r="E35" s="39"/>
    </row>
    <row r="36" spans="5:5" x14ac:dyDescent="0.2">
      <c r="E36" s="39"/>
    </row>
    <row r="37" spans="5:5" x14ac:dyDescent="0.2">
      <c r="E37" s="39"/>
    </row>
    <row r="38" spans="5:5" x14ac:dyDescent="0.2">
      <c r="E38" s="39"/>
    </row>
    <row r="39" spans="5:5" x14ac:dyDescent="0.2">
      <c r="E39" s="39"/>
    </row>
    <row r="40" spans="5:5" x14ac:dyDescent="0.2">
      <c r="E40" s="39"/>
    </row>
    <row r="41" spans="5:5" x14ac:dyDescent="0.2">
      <c r="E41" s="39"/>
    </row>
    <row r="42" spans="5:5" x14ac:dyDescent="0.2">
      <c r="E42" s="39"/>
    </row>
    <row r="43" spans="5:5" x14ac:dyDescent="0.2">
      <c r="E43" s="39"/>
    </row>
    <row r="44" spans="5:5" x14ac:dyDescent="0.2">
      <c r="E44" s="39"/>
    </row>
    <row r="45" spans="5:5" x14ac:dyDescent="0.2">
      <c r="E45" s="39"/>
    </row>
    <row r="46" spans="5:5" x14ac:dyDescent="0.2">
      <c r="E46" s="39"/>
    </row>
    <row r="47" spans="5:5" x14ac:dyDescent="0.2">
      <c r="E47" s="39"/>
    </row>
    <row r="48" spans="5:5" x14ac:dyDescent="0.2">
      <c r="E48" s="39"/>
    </row>
    <row r="49" spans="5:5" x14ac:dyDescent="0.2">
      <c r="E49" s="39"/>
    </row>
    <row r="50" spans="5:5" x14ac:dyDescent="0.2">
      <c r="E50" s="39"/>
    </row>
    <row r="51" spans="5:5" x14ac:dyDescent="0.2">
      <c r="E51" s="39"/>
    </row>
    <row r="52" spans="5:5" x14ac:dyDescent="0.2">
      <c r="E52" s="39"/>
    </row>
    <row r="53" spans="5:5" x14ac:dyDescent="0.2">
      <c r="E53" s="39"/>
    </row>
    <row r="54" spans="5:5" x14ac:dyDescent="0.2">
      <c r="E54" s="39"/>
    </row>
    <row r="55" spans="5:5" x14ac:dyDescent="0.2">
      <c r="E55" s="39"/>
    </row>
    <row r="56" spans="5:5" x14ac:dyDescent="0.2">
      <c r="E56" s="39"/>
    </row>
    <row r="57" spans="5:5" x14ac:dyDescent="0.2">
      <c r="E57" s="39"/>
    </row>
    <row r="58" spans="5:5" x14ac:dyDescent="0.2">
      <c r="E58" s="39"/>
    </row>
    <row r="59" spans="5:5" x14ac:dyDescent="0.2">
      <c r="E59" s="39"/>
    </row>
    <row r="60" spans="5:5" x14ac:dyDescent="0.2">
      <c r="E60" s="39"/>
    </row>
    <row r="61" spans="5:5" x14ac:dyDescent="0.2">
      <c r="E61" s="39"/>
    </row>
    <row r="62" spans="5:5" x14ac:dyDescent="0.2">
      <c r="E62" s="39"/>
    </row>
    <row r="63" spans="5:5" x14ac:dyDescent="0.2">
      <c r="E63" s="39"/>
    </row>
    <row r="64" spans="5:5" x14ac:dyDescent="0.2">
      <c r="E64" s="39"/>
    </row>
    <row r="65" spans="5:5" x14ac:dyDescent="0.2">
      <c r="E65" s="39"/>
    </row>
    <row r="66" spans="5:5" x14ac:dyDescent="0.2">
      <c r="E66" s="39"/>
    </row>
    <row r="67" spans="5:5" x14ac:dyDescent="0.2">
      <c r="E67" s="39"/>
    </row>
    <row r="68" spans="5:5" x14ac:dyDescent="0.2">
      <c r="E68" s="39"/>
    </row>
    <row r="69" spans="5:5" x14ac:dyDescent="0.2">
      <c r="E69" s="39"/>
    </row>
    <row r="70" spans="5:5" x14ac:dyDescent="0.2">
      <c r="E70" s="39"/>
    </row>
    <row r="71" spans="5:5" x14ac:dyDescent="0.2">
      <c r="E71" s="39"/>
    </row>
    <row r="72" spans="5:5" x14ac:dyDescent="0.2">
      <c r="E72" s="39"/>
    </row>
    <row r="73" spans="5:5" x14ac:dyDescent="0.2">
      <c r="E73" s="39"/>
    </row>
    <row r="74" spans="5:5" x14ac:dyDescent="0.2">
      <c r="E74" s="39"/>
    </row>
    <row r="75" spans="5:5" x14ac:dyDescent="0.2">
      <c r="E75" s="39"/>
    </row>
    <row r="76" spans="5:5" x14ac:dyDescent="0.2">
      <c r="E76" s="39"/>
    </row>
    <row r="77" spans="5:5" x14ac:dyDescent="0.2">
      <c r="E77" s="39"/>
    </row>
    <row r="78" spans="5:5" x14ac:dyDescent="0.2">
      <c r="E78" s="39"/>
    </row>
    <row r="79" spans="5:5" x14ac:dyDescent="0.2">
      <c r="E79" s="39"/>
    </row>
    <row r="80" spans="5:5" x14ac:dyDescent="0.2">
      <c r="E80" s="39"/>
    </row>
    <row r="81" spans="5:5" x14ac:dyDescent="0.2">
      <c r="E81" s="39"/>
    </row>
    <row r="82" spans="5:5" x14ac:dyDescent="0.2">
      <c r="E82" s="39"/>
    </row>
    <row r="83" spans="5:5" x14ac:dyDescent="0.2">
      <c r="E83" s="39"/>
    </row>
    <row r="84" spans="5:5" x14ac:dyDescent="0.2">
      <c r="E84" s="39"/>
    </row>
    <row r="85" spans="5:5" x14ac:dyDescent="0.2">
      <c r="E85" s="39"/>
    </row>
    <row r="86" spans="5:5" x14ac:dyDescent="0.2">
      <c r="E86" s="39"/>
    </row>
    <row r="87" spans="5:5" x14ac:dyDescent="0.2">
      <c r="E87" s="39"/>
    </row>
    <row r="88" spans="5:5" x14ac:dyDescent="0.2">
      <c r="E88" s="39"/>
    </row>
    <row r="89" spans="5:5" x14ac:dyDescent="0.2">
      <c r="E89" s="39"/>
    </row>
    <row r="90" spans="5:5" x14ac:dyDescent="0.2">
      <c r="E90" s="39"/>
    </row>
    <row r="91" spans="5:5" x14ac:dyDescent="0.2">
      <c r="E91" s="39"/>
    </row>
    <row r="92" spans="5:5" x14ac:dyDescent="0.2">
      <c r="E92" s="39"/>
    </row>
    <row r="93" spans="5:5" x14ac:dyDescent="0.2">
      <c r="E93" s="39"/>
    </row>
    <row r="94" spans="5:5" x14ac:dyDescent="0.2">
      <c r="E94" s="39"/>
    </row>
    <row r="95" spans="5:5" x14ac:dyDescent="0.2">
      <c r="E95" s="39"/>
    </row>
    <row r="96" spans="5:5" x14ac:dyDescent="0.2">
      <c r="E96" s="39"/>
    </row>
    <row r="97" spans="5:5" x14ac:dyDescent="0.2">
      <c r="E97" s="39"/>
    </row>
    <row r="98" spans="5:5" x14ac:dyDescent="0.2">
      <c r="E98" s="39"/>
    </row>
    <row r="99" spans="5:5" x14ac:dyDescent="0.2">
      <c r="E99" s="39"/>
    </row>
    <row r="100" spans="5:5" x14ac:dyDescent="0.2">
      <c r="E100" s="39"/>
    </row>
    <row r="101" spans="5:5" x14ac:dyDescent="0.2">
      <c r="E101" s="39"/>
    </row>
    <row r="102" spans="5:5" x14ac:dyDescent="0.2">
      <c r="E102" s="39"/>
    </row>
    <row r="103" spans="5:5" x14ac:dyDescent="0.2">
      <c r="E103" s="39"/>
    </row>
    <row r="104" spans="5:5" x14ac:dyDescent="0.2">
      <c r="E104" s="39"/>
    </row>
    <row r="105" spans="5:5" x14ac:dyDescent="0.2">
      <c r="E105" s="39"/>
    </row>
    <row r="106" spans="5:5" x14ac:dyDescent="0.2">
      <c r="E106" s="39"/>
    </row>
    <row r="107" spans="5:5" x14ac:dyDescent="0.2">
      <c r="E107" s="39"/>
    </row>
    <row r="108" spans="5:5" x14ac:dyDescent="0.2">
      <c r="E108" s="39"/>
    </row>
    <row r="109" spans="5:5" x14ac:dyDescent="0.2">
      <c r="E109" s="39"/>
    </row>
    <row r="110" spans="5:5" x14ac:dyDescent="0.2">
      <c r="E110" s="39"/>
    </row>
    <row r="111" spans="5:5" x14ac:dyDescent="0.2">
      <c r="E111" s="39"/>
    </row>
  </sheetData>
  <mergeCells count="8">
    <mergeCell ref="B10:C10"/>
    <mergeCell ref="G10:H10"/>
    <mergeCell ref="B2:H2"/>
    <mergeCell ref="B3:H3"/>
    <mergeCell ref="B5:H5"/>
    <mergeCell ref="B6:H6"/>
    <mergeCell ref="B7:H7"/>
    <mergeCell ref="B8:H8"/>
  </mergeCells>
  <printOptions horizontalCentered="1" verticalCentered="1"/>
  <pageMargins left="0.70866141732283472" right="0.70866141732283472" top="0.74803149606299213" bottom="0.74803149606299213"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PUNTAJES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Bernardo Bonilla Pinzon</dc:creator>
  <cp:lastModifiedBy>Bernardo Bonilla Pinzon</cp:lastModifiedBy>
  <dcterms:created xsi:type="dcterms:W3CDTF">2015-04-30T01:16:55Z</dcterms:created>
  <dcterms:modified xsi:type="dcterms:W3CDTF">2015-04-30T01:18:09Z</dcterms:modified>
</cp:coreProperties>
</file>