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8535" activeTab="1"/>
  </bookViews>
  <sheets>
    <sheet name="Pliegos" sheetId="1" r:id="rId1"/>
    <sheet name="Matriz" sheetId="2" r:id="rId2"/>
  </sheets>
  <calcPr calcId="144525" iterate="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D3" i="1"/>
</calcChain>
</file>

<file path=xl/sharedStrings.xml><?xml version="1.0" encoding="utf-8"?>
<sst xmlns="http://schemas.openxmlformats.org/spreadsheetml/2006/main" count="175" uniqueCount="118">
  <si>
    <t>Módulo</t>
  </si>
  <si>
    <t>Presupuesto</t>
  </si>
  <si>
    <t>KT</t>
  </si>
  <si>
    <t>KT Líder</t>
  </si>
  <si>
    <t>Liquidez</t>
  </si>
  <si>
    <t>Endeudamiento</t>
  </si>
  <si>
    <t xml:space="preserve">Cobertura de Intereses </t>
  </si>
  <si>
    <t>N°.</t>
  </si>
  <si>
    <t>PROPONENTE</t>
  </si>
  <si>
    <t>MIEMBRO ESTRUCTURA</t>
  </si>
  <si>
    <t>PART. %</t>
  </si>
  <si>
    <t>HÁBIL/NO HÁBIL</t>
  </si>
  <si>
    <t>Rentabilidad Activo (ROA) &gt; 0</t>
  </si>
  <si>
    <t>Rentabilidad Patrimonio (ROE) &gt; 0</t>
  </si>
  <si>
    <t>CAPACIDAD 
FINANCIERA</t>
  </si>
  <si>
    <t>CAPACIDAD 
ORGANIZACIONAL</t>
  </si>
  <si>
    <t>otros</t>
  </si>
  <si>
    <t>MAB INGENIERÍA DE VALOR SA</t>
  </si>
  <si>
    <t>ZAÑARTU INGENIEROS CONSULTORES
SAS</t>
  </si>
  <si>
    <t>CONSORCIO API
BARRANQUILLA</t>
  </si>
  <si>
    <t>PROYECTOS E INTERVENTORÍAS LTDA</t>
  </si>
  <si>
    <t xml:space="preserve">INGENERIÍA DE ESTUDIOS Y ASESORÍAS
SAS – INESAS </t>
  </si>
  <si>
    <t>CONSTRUCTORA A &amp; C SA</t>
  </si>
  <si>
    <t>CONSORCIO AEROPUERTO
MZ</t>
  </si>
  <si>
    <t>CONSORCIO
INFRAESTRUCTURA ANI-05-
2015</t>
  </si>
  <si>
    <t xml:space="preserve">JAHV MCGREGOR S.A. </t>
  </si>
  <si>
    <t>CONCIC SAS</t>
  </si>
  <si>
    <t>GARPER INGENIERÍA CIA SAS</t>
  </si>
  <si>
    <t>CONSORCIO BARRANQUILLA</t>
  </si>
  <si>
    <t>INTERPRO S.A.</t>
  </si>
  <si>
    <t>ETA S.A.</t>
  </si>
  <si>
    <t>JESUS ALBERTO ALMEIDA</t>
  </si>
  <si>
    <t>CONSORCIO AEC</t>
  </si>
  <si>
    <t xml:space="preserve">C&amp;M CONSULTORES S.A. </t>
  </si>
  <si>
    <t>EUROESTUDIOS S.A.S.</t>
  </si>
  <si>
    <t>CONSORCIO CONIINSA
TECNICONSULTA 2015</t>
  </si>
  <si>
    <t>ONSULTORIA INTEGRAL EN INGENIERIA
SOCIEDAD ANONIMA DE CAPITAL
VARIABLE</t>
  </si>
  <si>
    <t xml:space="preserve">TECNOLOGIAS Y CONSULTORIAS
AMBIENTALES Y DE GESTION S.A. -
TECNICONSULTA </t>
  </si>
  <si>
    <t>UNION TEMPORAL
AEROPUERTO
BARRANQUILLA</t>
  </si>
  <si>
    <t>AFA CONSULTORES Y CONSTRUCTORES
 S.A</t>
  </si>
  <si>
    <t xml:space="preserve">INC GROUP S.A.S. </t>
  </si>
  <si>
    <t>CONSORCIO
INTERVENTORIA
AEROPUERTO DE
BARRANQUILLA 2015</t>
  </si>
  <si>
    <t xml:space="preserve">EPYPSA COLOMBIA </t>
  </si>
  <si>
    <t>B&amp;C S.A.</t>
  </si>
  <si>
    <t xml:space="preserve">ING. INGENIERIA S.A. </t>
  </si>
  <si>
    <t>CONSORCIO INTERCORTISSOZ</t>
  </si>
  <si>
    <t>GEOTECNICA Y CIMIENTOS SAS</t>
  </si>
  <si>
    <t>COPEBA LTDA</t>
  </si>
  <si>
    <t>ICEACSA CONSULTORES SUCURSAL
COLOMBIA</t>
  </si>
  <si>
    <t xml:space="preserve">CONSORCIO SUPERVISOR
INTERNACIONAL </t>
  </si>
  <si>
    <t>OMICRON AMEPRO S.A.</t>
  </si>
  <si>
    <t>PRODEINCOL SAS</t>
  </si>
  <si>
    <t>CONSORCIO
INFRAESTRUCTURA
AEROPUERTUARIA</t>
  </si>
  <si>
    <t xml:space="preserve">3B PROYECTOS SAS </t>
  </si>
  <si>
    <t xml:space="preserve">SERTIC SAS </t>
  </si>
  <si>
    <t xml:space="preserve">ROBINSON GONZÁLEZ GONZÁLEZ </t>
  </si>
  <si>
    <t>CONSORCIO
INTERAEROPUERTO</t>
  </si>
  <si>
    <t>EGIS COLOMBIA SAS</t>
  </si>
  <si>
    <t xml:space="preserve">CONSULTORES EN INGENIERÍA SAS </t>
  </si>
  <si>
    <t>CONSORCIO SEG INCOPLAN</t>
  </si>
  <si>
    <t>SEG INGENIERÍA S.A.S.</t>
  </si>
  <si>
    <t>CONSORCIO METROANDINA</t>
  </si>
  <si>
    <t xml:space="preserve">INGENIERÍA, CONSULTORÍA Y
 PLANEACIÓN S.A. INCOPLAN S.A. </t>
  </si>
  <si>
    <t xml:space="preserve">INGEOANDINA CONSULTORES DE 
INGENIERÍA SAS </t>
  </si>
  <si>
    <t xml:space="preserve">METRO COLOMBIA </t>
  </si>
  <si>
    <t>CONSORCIO EPS</t>
  </si>
  <si>
    <t xml:space="preserve">JORGE PIDDO SUCURSAL COLOMBIA </t>
  </si>
  <si>
    <t>SIGA INGENIERÍA Y CONSULTORÍA
SUCURSAL COLOMBIA</t>
  </si>
  <si>
    <t xml:space="preserve">ESTRUCTURADOR COLOMBIA SAS </t>
  </si>
  <si>
    <t>CONSORCIO CINCO</t>
  </si>
  <si>
    <t xml:space="preserve">VELNEC S.A. </t>
  </si>
  <si>
    <t xml:space="preserve">INFRAESTRUCTURA INTEGRAL SAS </t>
  </si>
  <si>
    <t xml:space="preserve">SILVA CARREÑO &amp; ASOCIADOS SAS </t>
  </si>
  <si>
    <t>CONSORCIO BAC SILVA ARENAS</t>
  </si>
  <si>
    <t xml:space="preserve">ARENAS DE LA HOZ CONSULTORES SAS </t>
  </si>
  <si>
    <t xml:space="preserve">BAC ENGINEERING CONSULTANCY
GROUP SAS </t>
  </si>
  <si>
    <t>CONSORCIO ERNESTOS
CORTISSOZ 2015</t>
  </si>
  <si>
    <t>INTERSA S.A.</t>
  </si>
  <si>
    <t xml:space="preserve">AYESA DE COLOMBIA INGENIERÍA Y 
ARQUITECTURA SAS </t>
  </si>
  <si>
    <t xml:space="preserve">CONSORCIO
INTERAERPUERTOS </t>
  </si>
  <si>
    <t>INZETT SAS</t>
  </si>
  <si>
    <t>GNG INGENIERÍA SAS</t>
  </si>
  <si>
    <t>J FELIPE ARDILA V &amp; CIA SAS</t>
  </si>
  <si>
    <t>CONSORCIO AEROVÍAS DEL
ATLÁNTICO</t>
  </si>
  <si>
    <t>IV INGENIEROS CONSULTORES SUCURSAL
COLOMBIA SA</t>
  </si>
  <si>
    <t>ALPHA SAS</t>
  </si>
  <si>
    <t xml:space="preserve">CELQO SAS </t>
  </si>
  <si>
    <t>CONSORCIO UP
AEROPUERTOS 2015</t>
  </si>
  <si>
    <t>PAULO EMILIO BRAVO CONSULTORES SAS</t>
  </si>
  <si>
    <t xml:space="preserve">CONSULTORES DE INGENIERÍA UG 21 SL
SUCURSAL EN COLOMBIA </t>
  </si>
  <si>
    <t>CONCOL INGENIERÍA SAS</t>
  </si>
  <si>
    <t>CONSORCIO
INTERCONCESIÓN
AEROPUERTO ERNESTO
CORTISSOZ</t>
  </si>
  <si>
    <t>WSP SERVICIOS SAS</t>
  </si>
  <si>
    <t>ECOVÍAS SAS</t>
  </si>
  <si>
    <t>CONSORCIO SERVINC GC &amp;
Q -VQM</t>
  </si>
  <si>
    <t>SERVINC LTDA</t>
  </si>
  <si>
    <t>GC &amp; Q INGENIEROS COSULTORES SAS</t>
  </si>
  <si>
    <t xml:space="preserve">VQM SAS </t>
  </si>
  <si>
    <t>CONSORCIO SUPERVISIÓN
2015</t>
  </si>
  <si>
    <t xml:space="preserve">JOYCO SAS </t>
  </si>
  <si>
    <t xml:space="preserve">TYPSA SAS </t>
  </si>
  <si>
    <t>CONSULTORES TÉCNICOS Y
ECONÓMICOS SA
CONSULTÉCNICOS</t>
  </si>
  <si>
    <t>CONSULTORES TÉCNICOS Y
ECONÓMICOS SA 
CONSULTÉCNICOS</t>
  </si>
  <si>
    <t>CONSORCIO SERINCO - DICO</t>
  </si>
  <si>
    <t>SERINCO COLOMBIA</t>
  </si>
  <si>
    <t>DICONSULTORÍA S.A</t>
  </si>
  <si>
    <t>CONSORCIO UNIDOS POR
BARRANQUILLA</t>
  </si>
  <si>
    <t>INGENIERÍA DE PROYECTOS SAS</t>
  </si>
  <si>
    <t>CEMOSA INGENIERÍA SAS</t>
  </si>
  <si>
    <t>INGENIEROS CIVILES ESPECIALISTAS LTDA</t>
  </si>
  <si>
    <t>CONSORCIO AEROPUERTO
HACE - CB</t>
  </si>
  <si>
    <t xml:space="preserve">HACE INGENIEROS SAS </t>
  </si>
  <si>
    <t>CB INGENIEROS SA</t>
  </si>
  <si>
    <t>HÁBIL</t>
  </si>
  <si>
    <t>NO HÁBIL</t>
  </si>
  <si>
    <t xml:space="preserve">OBSERVACIONES:  </t>
  </si>
  <si>
    <t>El proponente No 12  no cumple con el indicador de Capital de Trabajo establecido en el Pliego de condiciones en el numeral 4.10.4.4, toda vez que ni LIDER ni el otro miembro de la figura asociativa acredita el capital requerido.</t>
  </si>
  <si>
    <t xml:space="preserve"> HÁBIL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</si>
</sst>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 #,##0.00_);_(&quot;$&quot;\ * \(#,##0.00\);_(&quot;$&quot;\ * &quot;-&quot;??_);_(@_)"/>
    <numFmt numFmtId="165" formatCode="_(* #,##0.00_);_(* \(#,##0.00\);_(* &quot;-&quot;??_);_(@_)"/>
    <numFmt numFmtId="166" formatCode="_-* #,##0.00_-;\-* #,##0.00_-;_-* &quot;-&quot;??_-;_-@_-"/>
    <numFmt numFmtId="167" formatCode="_-* #,##0_-;\-* #,##0_-;_-* &quot;-&quot;??_-;_-@_-"/>
    <numFmt numFmtId="168" formatCode="0.0%"/>
    <numFmt numFmtId="169"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Narrow"/>
      <family val="2"/>
    </font>
    <font>
      <b/>
      <sz val="10"/>
      <name val="Arial Narrow"/>
      <family val="2"/>
    </font>
    <font>
      <b/>
      <sz val="10"/>
      <color theme="1"/>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diagonal/>
    </border>
  </borders>
  <cellStyleXfs count="14">
    <xf numFmtId="0" fontId="0" fillId="0" borderId="0"/>
    <xf numFmtId="166" fontId="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166" fontId="3"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cellStyleXfs>
  <cellXfs count="41">
    <xf numFmtId="0" fontId="0" fillId="0" borderId="0" xfId="0"/>
    <xf numFmtId="0" fontId="0" fillId="0" borderId="0" xfId="0" applyAlignment="1">
      <alignment horizontal="center"/>
    </xf>
    <xf numFmtId="167" fontId="0" fillId="0" borderId="0" xfId="1" applyNumberFormat="1" applyFont="1"/>
    <xf numFmtId="0" fontId="2" fillId="0" borderId="0" xfId="0" applyFont="1" applyAlignment="1">
      <alignment horizontal="center"/>
    </xf>
    <xf numFmtId="10" fontId="0" fillId="2" borderId="0" xfId="0" applyNumberFormat="1" applyFill="1" applyAlignment="1">
      <alignment horizontal="center"/>
    </xf>
    <xf numFmtId="9" fontId="0" fillId="0" borderId="0" xfId="0" applyNumberFormat="1"/>
    <xf numFmtId="9" fontId="0" fillId="2" borderId="0" xfId="0" applyNumberFormat="1" applyFill="1" applyAlignment="1">
      <alignment horizontal="center"/>
    </xf>
    <xf numFmtId="166" fontId="0" fillId="0" borderId="0" xfId="1" applyNumberFormat="1" applyFont="1"/>
    <xf numFmtId="169" fontId="4" fillId="4" borderId="5" xfId="6" applyNumberFormat="1" applyFont="1" applyFill="1" applyBorder="1" applyAlignment="1">
      <alignment horizontal="left" vertical="center" shrinkToFit="1"/>
    </xf>
    <xf numFmtId="168" fontId="4" fillId="4" borderId="5" xfId="3" applyNumberFormat="1" applyFont="1" applyFill="1" applyBorder="1" applyAlignment="1">
      <alignment horizontal="center" vertical="center"/>
    </xf>
    <xf numFmtId="169" fontId="4" fillId="4" borderId="4" xfId="6" applyNumberFormat="1" applyFont="1" applyFill="1" applyBorder="1" applyAlignment="1">
      <alignment horizontal="left" vertical="center" shrinkToFit="1"/>
    </xf>
    <xf numFmtId="168" fontId="4" fillId="4" borderId="4" xfId="3" applyNumberFormat="1" applyFont="1" applyFill="1" applyBorder="1" applyAlignment="1">
      <alignment horizontal="center" vertical="center"/>
    </xf>
    <xf numFmtId="169" fontId="4" fillId="4" borderId="6" xfId="6" applyNumberFormat="1" applyFont="1" applyFill="1" applyBorder="1" applyAlignment="1">
      <alignment horizontal="left" vertical="center" shrinkToFit="1"/>
    </xf>
    <xf numFmtId="168" fontId="4" fillId="4" borderId="6" xfId="3" applyNumberFormat="1" applyFont="1" applyFill="1" applyBorder="1" applyAlignment="1">
      <alignment horizontal="center" vertical="center"/>
    </xf>
    <xf numFmtId="9" fontId="0" fillId="0" borderId="0" xfId="0" applyNumberFormat="1" applyAlignment="1">
      <alignment horizontal="center"/>
    </xf>
    <xf numFmtId="169" fontId="4" fillId="4" borderId="4" xfId="6" applyNumberFormat="1" applyFont="1" applyFill="1" applyBorder="1" applyAlignment="1">
      <alignment horizontal="left" vertical="center" wrapText="1" shrinkToFit="1"/>
    </xf>
    <xf numFmtId="169" fontId="4" fillId="4" borderId="2" xfId="6" applyNumberFormat="1" applyFont="1" applyFill="1" applyBorder="1" applyAlignment="1">
      <alignment horizontal="left" vertical="center" shrinkToFit="1"/>
    </xf>
    <xf numFmtId="0" fontId="0" fillId="0" borderId="0" xfId="0" applyAlignment="1">
      <alignment horizontal="center" vertical="center"/>
    </xf>
    <xf numFmtId="169" fontId="4" fillId="4" borderId="1" xfId="6" applyNumberFormat="1" applyFont="1" applyFill="1" applyBorder="1" applyAlignment="1">
      <alignment horizontal="left" vertical="center" shrinkToFit="1"/>
    </xf>
    <xf numFmtId="169" fontId="5" fillId="3" borderId="7" xfId="6" applyNumberFormat="1" applyFont="1" applyFill="1" applyBorder="1" applyAlignment="1">
      <alignment horizontal="center" vertical="center" wrapText="1"/>
    </xf>
    <xf numFmtId="169" fontId="4" fillId="4" borderId="5" xfId="6" applyNumberFormat="1" applyFont="1" applyFill="1" applyBorder="1" applyAlignment="1">
      <alignment horizontal="center" vertical="center" wrapText="1"/>
    </xf>
    <xf numFmtId="0" fontId="6" fillId="0" borderId="11" xfId="0" applyFont="1" applyBorder="1" applyAlignment="1">
      <alignment horizontal="center" wrapText="1"/>
    </xf>
    <xf numFmtId="0" fontId="4" fillId="0" borderId="10" xfId="6" applyNumberFormat="1" applyFont="1" applyFill="1" applyBorder="1" applyAlignment="1">
      <alignment horizontal="center" vertical="center"/>
    </xf>
    <xf numFmtId="0" fontId="2" fillId="0" borderId="0" xfId="0" applyFont="1"/>
    <xf numFmtId="0" fontId="4" fillId="0" borderId="10" xfId="6" applyNumberFormat="1" applyFont="1" applyFill="1" applyBorder="1" applyAlignment="1">
      <alignment horizontal="center" vertical="center"/>
    </xf>
    <xf numFmtId="0" fontId="4" fillId="0" borderId="12" xfId="6" applyNumberFormat="1" applyFont="1" applyFill="1" applyBorder="1" applyAlignment="1">
      <alignment horizontal="center" vertical="center"/>
    </xf>
    <xf numFmtId="169" fontId="4" fillId="4" borderId="2" xfId="6" applyNumberFormat="1" applyFont="1" applyFill="1" applyBorder="1" applyAlignment="1">
      <alignment horizontal="center" vertical="center" wrapText="1"/>
    </xf>
    <xf numFmtId="169" fontId="4" fillId="4" borderId="3" xfId="6" applyNumberFormat="1" applyFont="1" applyFill="1" applyBorder="1" applyAlignment="1">
      <alignment horizontal="center" vertical="center" wrapText="1"/>
    </xf>
    <xf numFmtId="169" fontId="5" fillId="3" borderId="7" xfId="6" applyNumberFormat="1" applyFont="1" applyFill="1" applyBorder="1" applyAlignment="1">
      <alignment horizontal="center" vertical="center" wrapText="1"/>
    </xf>
    <xf numFmtId="169" fontId="5" fillId="3" borderId="9" xfId="6" applyNumberFormat="1" applyFont="1" applyFill="1" applyBorder="1" applyAlignment="1">
      <alignment horizontal="center" vertical="center" wrapText="1"/>
    </xf>
    <xf numFmtId="0" fontId="4" fillId="0" borderId="13" xfId="6" applyNumberFormat="1" applyFont="1" applyFill="1" applyBorder="1" applyAlignment="1">
      <alignment horizontal="center" vertical="center"/>
    </xf>
    <xf numFmtId="169" fontId="4" fillId="4" borderId="1" xfId="6" applyNumberFormat="1" applyFont="1" applyFill="1" applyBorder="1" applyAlignment="1">
      <alignment horizontal="center" vertical="center" wrapText="1"/>
    </xf>
    <xf numFmtId="169" fontId="5" fillId="3" borderId="8" xfId="6" applyNumberFormat="1" applyFont="1" applyFill="1" applyBorder="1" applyAlignment="1">
      <alignment horizontal="center" vertical="center" wrapText="1"/>
    </xf>
    <xf numFmtId="169" fontId="5" fillId="3" borderId="7" xfId="2" applyNumberFormat="1" applyFont="1" applyFill="1" applyBorder="1" applyAlignment="1">
      <alignment horizontal="center" vertical="center" wrapText="1"/>
    </xf>
    <xf numFmtId="169" fontId="5" fillId="3" borderId="9" xfId="2" applyNumberFormat="1" applyFont="1" applyFill="1" applyBorder="1" applyAlignment="1">
      <alignment horizontal="center" vertical="center" wrapText="1"/>
    </xf>
    <xf numFmtId="169" fontId="5" fillId="0" borderId="2" xfId="2" applyNumberFormat="1" applyFont="1" applyFill="1" applyBorder="1" applyAlignment="1">
      <alignment horizontal="center" vertical="center" wrapText="1"/>
    </xf>
    <xf numFmtId="169" fontId="5" fillId="0" borderId="3" xfId="2" applyNumberFormat="1" applyFont="1" applyFill="1" applyBorder="1" applyAlignment="1">
      <alignment horizontal="center" vertical="center" wrapText="1"/>
    </xf>
    <xf numFmtId="169" fontId="5" fillId="0" borderId="10" xfId="2" applyNumberFormat="1" applyFont="1" applyFill="1" applyBorder="1" applyAlignment="1">
      <alignment horizontal="center" vertical="center"/>
    </xf>
    <xf numFmtId="169" fontId="5" fillId="0" borderId="12" xfId="2" applyNumberFormat="1" applyFont="1" applyFill="1" applyBorder="1" applyAlignment="1">
      <alignment horizontal="center" vertical="center"/>
    </xf>
    <xf numFmtId="168" fontId="5" fillId="0" borderId="2" xfId="3" applyNumberFormat="1" applyFont="1" applyFill="1" applyBorder="1" applyAlignment="1">
      <alignment horizontal="center" vertical="center"/>
    </xf>
    <xf numFmtId="168" fontId="5" fillId="0" borderId="3" xfId="3" applyNumberFormat="1" applyFont="1" applyFill="1" applyBorder="1" applyAlignment="1">
      <alignment horizontal="center" vertical="center"/>
    </xf>
  </cellXfs>
  <cellStyles count="14">
    <cellStyle name="Millares" xfId="1" builtinId="3"/>
    <cellStyle name="Millares 2" xfId="7"/>
    <cellStyle name="Millares 2 9" xfId="12"/>
    <cellStyle name="Millares 3" xfId="4"/>
    <cellStyle name="Millares 9" xfId="13"/>
    <cellStyle name="Moneda 2" xfId="5"/>
    <cellStyle name="Normal" xfId="0" builtinId="0"/>
    <cellStyle name="Normal 2" xfId="6"/>
    <cellStyle name="Normal 3" xfId="8"/>
    <cellStyle name="Normal 4" xfId="2"/>
    <cellStyle name="Normal 9" xfId="10"/>
    <cellStyle name="Porcentaje 2" xfId="3"/>
    <cellStyle name="Porcentual 2" xfId="9"/>
    <cellStyle name="Porcentual 9" xfId="11"/>
  </cellStyles>
  <dxfs count="15">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D3" sqref="D3"/>
    </sheetView>
  </sheetViews>
  <sheetFormatPr baseColWidth="10" defaultRowHeight="15" x14ac:dyDescent="0.25"/>
  <cols>
    <col min="1" max="1" width="31.28515625" bestFit="1" customWidth="1"/>
    <col min="2" max="3" width="15.140625" bestFit="1" customWidth="1"/>
    <col min="4" max="4" width="14.140625" bestFit="1" customWidth="1"/>
    <col min="5" max="5" width="15.140625" bestFit="1" customWidth="1"/>
  </cols>
  <sheetData>
    <row r="1" spans="1:5" x14ac:dyDescent="0.25">
      <c r="C1" s="3" t="s">
        <v>2</v>
      </c>
      <c r="D1" s="3" t="s">
        <v>3</v>
      </c>
      <c r="E1" s="1" t="s">
        <v>16</v>
      </c>
    </row>
    <row r="2" spans="1:5" x14ac:dyDescent="0.25">
      <c r="A2" s="3" t="s">
        <v>0</v>
      </c>
      <c r="B2" s="3" t="s">
        <v>1</v>
      </c>
      <c r="C2" s="4">
        <v>7.1400000000000005E-2</v>
      </c>
      <c r="D2" s="6">
        <v>0.5</v>
      </c>
      <c r="E2" s="14">
        <v>0.5</v>
      </c>
    </row>
    <row r="3" spans="1:5" x14ac:dyDescent="0.25">
      <c r="A3" s="1">
        <v>1</v>
      </c>
      <c r="B3" s="2">
        <v>19171734564</v>
      </c>
      <c r="C3" s="2">
        <f>+B3*$C$2</f>
        <v>1368861847.8696001</v>
      </c>
      <c r="D3" s="2">
        <f>+C3*$D$2</f>
        <v>684430923.93480003</v>
      </c>
    </row>
    <row r="6" spans="1:5" x14ac:dyDescent="0.25">
      <c r="A6" t="s">
        <v>4</v>
      </c>
      <c r="B6" s="7">
        <v>1.1000000000000001</v>
      </c>
    </row>
    <row r="7" spans="1:5" x14ac:dyDescent="0.25">
      <c r="A7" t="s">
        <v>5</v>
      </c>
      <c r="B7" s="5">
        <v>0.8</v>
      </c>
    </row>
    <row r="8" spans="1:5" x14ac:dyDescent="0.25">
      <c r="A8" t="s">
        <v>6</v>
      </c>
      <c r="B8" s="7">
        <v>1</v>
      </c>
    </row>
    <row r="9" spans="1:5" x14ac:dyDescent="0.25">
      <c r="A9" t="s">
        <v>12</v>
      </c>
      <c r="B9" s="5">
        <v>0</v>
      </c>
    </row>
    <row r="10" spans="1:5" x14ac:dyDescent="0.25">
      <c r="A10" t="s">
        <v>13</v>
      </c>
      <c r="B10" s="5">
        <v>0</v>
      </c>
    </row>
  </sheetData>
  <sortState ref="A3:D11">
    <sortCondition descending="1" ref="B3:B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GridLines="0" tabSelected="1" workbookViewId="0">
      <pane xSplit="4" ySplit="3" topLeftCell="E58" activePane="bottomRight" state="frozen"/>
      <selection pane="topRight" activeCell="F1" sqref="F1"/>
      <selection pane="bottomLeft" activeCell="A4" sqref="A4"/>
      <selection pane="bottomRight" activeCell="F72" sqref="F72"/>
    </sheetView>
  </sheetViews>
  <sheetFormatPr baseColWidth="10" defaultRowHeight="15" x14ac:dyDescent="0.25"/>
  <cols>
    <col min="1" max="1" width="4.42578125" bestFit="1" customWidth="1"/>
    <col min="2" max="2" width="26.42578125" style="17" customWidth="1"/>
    <col min="3" max="3" width="48.5703125" customWidth="1"/>
    <col min="4" max="5" width="10.85546875" customWidth="1"/>
    <col min="6" max="6" width="15.85546875" customWidth="1"/>
  </cols>
  <sheetData>
    <row r="1" spans="1:6" ht="34.5" customHeight="1" thickBot="1" x14ac:dyDescent="0.3">
      <c r="E1" s="21" t="s">
        <v>14</v>
      </c>
      <c r="F1" s="21" t="s">
        <v>15</v>
      </c>
    </row>
    <row r="2" spans="1:6" ht="15" customHeight="1" x14ac:dyDescent="0.25">
      <c r="A2" s="37" t="s">
        <v>7</v>
      </c>
      <c r="B2" s="35" t="s">
        <v>8</v>
      </c>
      <c r="C2" s="35" t="s">
        <v>9</v>
      </c>
      <c r="D2" s="39" t="s">
        <v>10</v>
      </c>
      <c r="E2" s="33" t="s">
        <v>11</v>
      </c>
      <c r="F2" s="33" t="s">
        <v>11</v>
      </c>
    </row>
    <row r="3" spans="1:6" ht="15.75" thickBot="1" x14ac:dyDescent="0.3">
      <c r="A3" s="38"/>
      <c r="B3" s="36"/>
      <c r="C3" s="36"/>
      <c r="D3" s="40"/>
      <c r="E3" s="34"/>
      <c r="F3" s="34"/>
    </row>
    <row r="4" spans="1:6" ht="15.75" customHeight="1" x14ac:dyDescent="0.25">
      <c r="A4" s="24">
        <v>1</v>
      </c>
      <c r="B4" s="26" t="s">
        <v>23</v>
      </c>
      <c r="C4" s="16" t="s">
        <v>17</v>
      </c>
      <c r="D4" s="9">
        <v>0.51</v>
      </c>
      <c r="E4" s="28" t="s">
        <v>113</v>
      </c>
      <c r="F4" s="28" t="s">
        <v>113</v>
      </c>
    </row>
    <row r="5" spans="1:6" ht="15.75" thickBot="1" x14ac:dyDescent="0.3">
      <c r="A5" s="25"/>
      <c r="B5" s="27"/>
      <c r="C5" s="10" t="s">
        <v>18</v>
      </c>
      <c r="D5" s="11">
        <v>0.49</v>
      </c>
      <c r="E5" s="29"/>
      <c r="F5" s="29"/>
    </row>
    <row r="6" spans="1:6" ht="15.75" customHeight="1" x14ac:dyDescent="0.25">
      <c r="A6" s="24">
        <v>2</v>
      </c>
      <c r="B6" s="26" t="s">
        <v>19</v>
      </c>
      <c r="C6" s="16" t="s">
        <v>20</v>
      </c>
      <c r="D6" s="9">
        <v>0.6</v>
      </c>
      <c r="E6" s="28" t="s">
        <v>113</v>
      </c>
      <c r="F6" s="28" t="s">
        <v>113</v>
      </c>
    </row>
    <row r="7" spans="1:6" x14ac:dyDescent="0.25">
      <c r="A7" s="30"/>
      <c r="B7" s="31"/>
      <c r="C7" s="10" t="s">
        <v>21</v>
      </c>
      <c r="D7" s="11">
        <v>0.2</v>
      </c>
      <c r="E7" s="32"/>
      <c r="F7" s="32"/>
    </row>
    <row r="8" spans="1:6" ht="15.75" thickBot="1" x14ac:dyDescent="0.3">
      <c r="A8" s="25"/>
      <c r="B8" s="27"/>
      <c r="C8" s="10" t="s">
        <v>22</v>
      </c>
      <c r="D8" s="11">
        <v>0.2</v>
      </c>
      <c r="E8" s="29"/>
      <c r="F8" s="29"/>
    </row>
    <row r="9" spans="1:6" ht="15.75" customHeight="1" x14ac:dyDescent="0.25">
      <c r="A9" s="24">
        <v>3</v>
      </c>
      <c r="B9" s="26" t="s">
        <v>24</v>
      </c>
      <c r="C9" s="8" t="s">
        <v>25</v>
      </c>
      <c r="D9" s="9">
        <v>0.51</v>
      </c>
      <c r="E9" s="28" t="s">
        <v>113</v>
      </c>
      <c r="F9" s="28" t="s">
        <v>113</v>
      </c>
    </row>
    <row r="10" spans="1:6" x14ac:dyDescent="0.25">
      <c r="A10" s="30"/>
      <c r="B10" s="31"/>
      <c r="C10" s="10" t="s">
        <v>26</v>
      </c>
      <c r="D10" s="11">
        <v>0.25</v>
      </c>
      <c r="E10" s="32"/>
      <c r="F10" s="32"/>
    </row>
    <row r="11" spans="1:6" ht="15.75" thickBot="1" x14ac:dyDescent="0.3">
      <c r="A11" s="25"/>
      <c r="B11" s="27"/>
      <c r="C11" s="12" t="s">
        <v>27</v>
      </c>
      <c r="D11" s="13">
        <v>0.24</v>
      </c>
      <c r="E11" s="29"/>
      <c r="F11" s="29"/>
    </row>
    <row r="12" spans="1:6" x14ac:dyDescent="0.25">
      <c r="A12" s="24">
        <v>4</v>
      </c>
      <c r="B12" s="26" t="s">
        <v>28</v>
      </c>
      <c r="C12" s="8" t="s">
        <v>29</v>
      </c>
      <c r="D12" s="9">
        <v>0.51</v>
      </c>
      <c r="E12" s="28" t="s">
        <v>113</v>
      </c>
      <c r="F12" s="28" t="s">
        <v>113</v>
      </c>
    </row>
    <row r="13" spans="1:6" x14ac:dyDescent="0.25">
      <c r="A13" s="30"/>
      <c r="B13" s="31"/>
      <c r="C13" s="10" t="s">
        <v>30</v>
      </c>
      <c r="D13" s="11">
        <v>0.25</v>
      </c>
      <c r="E13" s="32"/>
      <c r="F13" s="32"/>
    </row>
    <row r="14" spans="1:6" ht="15.75" thickBot="1" x14ac:dyDescent="0.3">
      <c r="A14" s="25"/>
      <c r="B14" s="27"/>
      <c r="C14" s="12" t="s">
        <v>31</v>
      </c>
      <c r="D14" s="13">
        <v>0.24</v>
      </c>
      <c r="E14" s="29"/>
      <c r="F14" s="29"/>
    </row>
    <row r="15" spans="1:6" x14ac:dyDescent="0.25">
      <c r="A15" s="24">
        <v>5</v>
      </c>
      <c r="B15" s="26" t="s">
        <v>32</v>
      </c>
      <c r="C15" s="8" t="s">
        <v>33</v>
      </c>
      <c r="D15" s="9">
        <v>0.51</v>
      </c>
      <c r="E15" s="28" t="s">
        <v>113</v>
      </c>
      <c r="F15" s="28" t="s">
        <v>113</v>
      </c>
    </row>
    <row r="16" spans="1:6" ht="15.75" thickBot="1" x14ac:dyDescent="0.3">
      <c r="A16" s="25"/>
      <c r="B16" s="27"/>
      <c r="C16" s="12" t="s">
        <v>34</v>
      </c>
      <c r="D16" s="13">
        <v>0.49</v>
      </c>
      <c r="E16" s="29"/>
      <c r="F16" s="29"/>
    </row>
    <row r="17" spans="1:6" ht="19.5" customHeight="1" thickBot="1" x14ac:dyDescent="0.3">
      <c r="A17" s="24">
        <v>6</v>
      </c>
      <c r="B17" s="26" t="s">
        <v>35</v>
      </c>
      <c r="C17" s="12" t="s">
        <v>36</v>
      </c>
      <c r="D17" s="9">
        <v>0.51</v>
      </c>
      <c r="E17" s="28" t="s">
        <v>117</v>
      </c>
      <c r="F17" s="28" t="s">
        <v>113</v>
      </c>
    </row>
    <row r="18" spans="1:6" ht="19.5" customHeight="1" thickBot="1" x14ac:dyDescent="0.3">
      <c r="A18" s="25"/>
      <c r="B18" s="27"/>
      <c r="C18" s="12" t="s">
        <v>37</v>
      </c>
      <c r="D18" s="13">
        <v>0.49</v>
      </c>
      <c r="E18" s="29"/>
      <c r="F18" s="29"/>
    </row>
    <row r="19" spans="1:6" ht="21.75" customHeight="1" x14ac:dyDescent="0.25">
      <c r="A19" s="24">
        <v>7</v>
      </c>
      <c r="B19" s="26" t="s">
        <v>38</v>
      </c>
      <c r="C19" s="18" t="s">
        <v>39</v>
      </c>
      <c r="D19" s="9">
        <v>0.6</v>
      </c>
      <c r="E19" s="28" t="s">
        <v>113</v>
      </c>
      <c r="F19" s="28" t="s">
        <v>113</v>
      </c>
    </row>
    <row r="20" spans="1:6" ht="21.75" customHeight="1" thickBot="1" x14ac:dyDescent="0.3">
      <c r="A20" s="25"/>
      <c r="B20" s="27"/>
      <c r="C20" s="12" t="s">
        <v>40</v>
      </c>
      <c r="D20" s="13">
        <v>0.4</v>
      </c>
      <c r="E20" s="29"/>
      <c r="F20" s="29"/>
    </row>
    <row r="21" spans="1:6" ht="19.5" customHeight="1" x14ac:dyDescent="0.25">
      <c r="A21" s="24">
        <v>8</v>
      </c>
      <c r="B21" s="26" t="s">
        <v>41</v>
      </c>
      <c r="C21" s="8" t="s">
        <v>42</v>
      </c>
      <c r="D21" s="9">
        <v>0.51</v>
      </c>
      <c r="E21" s="28" t="s">
        <v>113</v>
      </c>
      <c r="F21" s="28" t="s">
        <v>113</v>
      </c>
    </row>
    <row r="22" spans="1:6" ht="19.5" customHeight="1" x14ac:dyDescent="0.25">
      <c r="A22" s="30"/>
      <c r="B22" s="31"/>
      <c r="C22" s="10" t="s">
        <v>43</v>
      </c>
      <c r="D22" s="11">
        <v>0.24</v>
      </c>
      <c r="E22" s="32"/>
      <c r="F22" s="32"/>
    </row>
    <row r="23" spans="1:6" ht="19.5" customHeight="1" thickBot="1" x14ac:dyDescent="0.3">
      <c r="A23" s="25"/>
      <c r="B23" s="27"/>
      <c r="C23" s="12" t="s">
        <v>44</v>
      </c>
      <c r="D23" s="13">
        <v>0.25</v>
      </c>
      <c r="E23" s="29"/>
      <c r="F23" s="29"/>
    </row>
    <row r="24" spans="1:6" x14ac:dyDescent="0.25">
      <c r="A24" s="24">
        <v>9</v>
      </c>
      <c r="B24" s="26" t="s">
        <v>45</v>
      </c>
      <c r="C24" s="8" t="s">
        <v>46</v>
      </c>
      <c r="D24" s="9">
        <v>0.51</v>
      </c>
      <c r="E24" s="28" t="s">
        <v>113</v>
      </c>
      <c r="F24" s="28" t="s">
        <v>113</v>
      </c>
    </row>
    <row r="25" spans="1:6" x14ac:dyDescent="0.25">
      <c r="A25" s="30"/>
      <c r="B25" s="31"/>
      <c r="C25" s="10" t="s">
        <v>47</v>
      </c>
      <c r="D25" s="11">
        <v>0.25</v>
      </c>
      <c r="E25" s="32"/>
      <c r="F25" s="32"/>
    </row>
    <row r="26" spans="1:6" ht="15.75" thickBot="1" x14ac:dyDescent="0.3">
      <c r="A26" s="25"/>
      <c r="B26" s="27"/>
      <c r="C26" s="12" t="s">
        <v>48</v>
      </c>
      <c r="D26" s="13">
        <v>0.24</v>
      </c>
      <c r="E26" s="29"/>
      <c r="F26" s="29"/>
    </row>
    <row r="27" spans="1:6" ht="15.75" customHeight="1" x14ac:dyDescent="0.25">
      <c r="A27" s="24">
        <v>10</v>
      </c>
      <c r="B27" s="26" t="s">
        <v>49</v>
      </c>
      <c r="C27" s="8" t="s">
        <v>50</v>
      </c>
      <c r="D27" s="9">
        <v>0.51</v>
      </c>
      <c r="E27" s="28" t="s">
        <v>113</v>
      </c>
      <c r="F27" s="28" t="s">
        <v>113</v>
      </c>
    </row>
    <row r="28" spans="1:6" ht="15.75" thickBot="1" x14ac:dyDescent="0.3">
      <c r="A28" s="25"/>
      <c r="B28" s="27"/>
      <c r="C28" s="12" t="s">
        <v>51</v>
      </c>
      <c r="D28" s="13">
        <v>0.49</v>
      </c>
      <c r="E28" s="29"/>
      <c r="F28" s="29"/>
    </row>
    <row r="29" spans="1:6" ht="15.75" customHeight="1" x14ac:dyDescent="0.25">
      <c r="A29" s="24">
        <v>11</v>
      </c>
      <c r="B29" s="26" t="s">
        <v>52</v>
      </c>
      <c r="C29" s="8" t="s">
        <v>53</v>
      </c>
      <c r="D29" s="9">
        <v>0.51</v>
      </c>
      <c r="E29" s="28" t="s">
        <v>113</v>
      </c>
      <c r="F29" s="28" t="s">
        <v>113</v>
      </c>
    </row>
    <row r="30" spans="1:6" x14ac:dyDescent="0.25">
      <c r="A30" s="30"/>
      <c r="B30" s="31"/>
      <c r="C30" s="10" t="s">
        <v>54</v>
      </c>
      <c r="D30" s="11">
        <v>0.28999999999999998</v>
      </c>
      <c r="E30" s="32"/>
      <c r="F30" s="32"/>
    </row>
    <row r="31" spans="1:6" ht="15.75" thickBot="1" x14ac:dyDescent="0.3">
      <c r="A31" s="25"/>
      <c r="B31" s="27"/>
      <c r="C31" s="12" t="s">
        <v>55</v>
      </c>
      <c r="D31" s="13">
        <v>0.2</v>
      </c>
      <c r="E31" s="29"/>
      <c r="F31" s="29"/>
    </row>
    <row r="32" spans="1:6" ht="15.75" customHeight="1" x14ac:dyDescent="0.25">
      <c r="A32" s="24">
        <v>12</v>
      </c>
      <c r="B32" s="26" t="s">
        <v>56</v>
      </c>
      <c r="C32" s="8" t="s">
        <v>57</v>
      </c>
      <c r="D32" s="9">
        <v>0.51</v>
      </c>
      <c r="E32" s="28" t="s">
        <v>114</v>
      </c>
      <c r="F32" s="28" t="s">
        <v>113</v>
      </c>
    </row>
    <row r="33" spans="1:6" ht="15.75" thickBot="1" x14ac:dyDescent="0.3">
      <c r="A33" s="25"/>
      <c r="B33" s="27"/>
      <c r="C33" s="12" t="s">
        <v>58</v>
      </c>
      <c r="D33" s="13">
        <v>0.49</v>
      </c>
      <c r="E33" s="29"/>
      <c r="F33" s="29"/>
    </row>
    <row r="34" spans="1:6" x14ac:dyDescent="0.25">
      <c r="A34" s="24">
        <v>13</v>
      </c>
      <c r="B34" s="26" t="s">
        <v>59</v>
      </c>
      <c r="C34" s="8" t="s">
        <v>62</v>
      </c>
      <c r="D34" s="9">
        <v>0.51</v>
      </c>
      <c r="E34" s="28" t="s">
        <v>113</v>
      </c>
      <c r="F34" s="28" t="s">
        <v>113</v>
      </c>
    </row>
    <row r="35" spans="1:6" ht="15.75" thickBot="1" x14ac:dyDescent="0.3">
      <c r="A35" s="25"/>
      <c r="B35" s="27"/>
      <c r="C35" s="12" t="s">
        <v>60</v>
      </c>
      <c r="D35" s="13">
        <v>0.49</v>
      </c>
      <c r="E35" s="29"/>
      <c r="F35" s="29"/>
    </row>
    <row r="36" spans="1:6" x14ac:dyDescent="0.25">
      <c r="A36" s="24">
        <v>14</v>
      </c>
      <c r="B36" s="26" t="s">
        <v>61</v>
      </c>
      <c r="C36" s="8" t="s">
        <v>63</v>
      </c>
      <c r="D36" s="9">
        <v>0.51</v>
      </c>
      <c r="E36" s="28" t="s">
        <v>113</v>
      </c>
      <c r="F36" s="28" t="s">
        <v>113</v>
      </c>
    </row>
    <row r="37" spans="1:6" ht="15.75" thickBot="1" x14ac:dyDescent="0.3">
      <c r="A37" s="25"/>
      <c r="B37" s="27"/>
      <c r="C37" s="12" t="s">
        <v>64</v>
      </c>
      <c r="D37" s="13">
        <v>0.49</v>
      </c>
      <c r="E37" s="29"/>
      <c r="F37" s="29"/>
    </row>
    <row r="38" spans="1:6" x14ac:dyDescent="0.25">
      <c r="A38" s="24">
        <v>15</v>
      </c>
      <c r="B38" s="26" t="s">
        <v>65</v>
      </c>
      <c r="C38" s="8" t="s">
        <v>66</v>
      </c>
      <c r="D38" s="9">
        <v>0.51</v>
      </c>
      <c r="E38" s="28" t="s">
        <v>113</v>
      </c>
      <c r="F38" s="28" t="s">
        <v>113</v>
      </c>
    </row>
    <row r="39" spans="1:6" x14ac:dyDescent="0.25">
      <c r="A39" s="30"/>
      <c r="B39" s="31"/>
      <c r="C39" s="15" t="s">
        <v>68</v>
      </c>
      <c r="D39" s="11">
        <v>0.35</v>
      </c>
      <c r="E39" s="32"/>
      <c r="F39" s="32"/>
    </row>
    <row r="40" spans="1:6" ht="15.75" thickBot="1" x14ac:dyDescent="0.3">
      <c r="A40" s="25"/>
      <c r="B40" s="27"/>
      <c r="C40" s="12" t="s">
        <v>67</v>
      </c>
      <c r="D40" s="13">
        <v>0.14000000000000001</v>
      </c>
      <c r="E40" s="29"/>
      <c r="F40" s="29"/>
    </row>
    <row r="41" spans="1:6" x14ac:dyDescent="0.25">
      <c r="A41" s="24">
        <v>16</v>
      </c>
      <c r="B41" s="26" t="s">
        <v>69</v>
      </c>
      <c r="C41" s="8" t="s">
        <v>71</v>
      </c>
      <c r="D41" s="9">
        <v>0.51</v>
      </c>
      <c r="E41" s="28" t="s">
        <v>113</v>
      </c>
      <c r="F41" s="28" t="s">
        <v>113</v>
      </c>
    </row>
    <row r="42" spans="1:6" ht="15.75" thickBot="1" x14ac:dyDescent="0.3">
      <c r="A42" s="25"/>
      <c r="B42" s="27"/>
      <c r="C42" s="12" t="s">
        <v>70</v>
      </c>
      <c r="D42" s="13">
        <v>0.49</v>
      </c>
      <c r="E42" s="29"/>
      <c r="F42" s="29"/>
    </row>
    <row r="43" spans="1:6" x14ac:dyDescent="0.25">
      <c r="A43" s="24">
        <v>17</v>
      </c>
      <c r="B43" s="26" t="s">
        <v>73</v>
      </c>
      <c r="C43" s="8" t="s">
        <v>72</v>
      </c>
      <c r="D43" s="9">
        <v>0.51</v>
      </c>
      <c r="E43" s="28" t="s">
        <v>113</v>
      </c>
      <c r="F43" s="28" t="s">
        <v>113</v>
      </c>
    </row>
    <row r="44" spans="1:6" x14ac:dyDescent="0.25">
      <c r="A44" s="30"/>
      <c r="B44" s="31"/>
      <c r="C44" s="10" t="s">
        <v>74</v>
      </c>
      <c r="D44" s="11">
        <v>0.25</v>
      </c>
      <c r="E44" s="32"/>
      <c r="F44" s="32"/>
    </row>
    <row r="45" spans="1:6" ht="15.75" thickBot="1" x14ac:dyDescent="0.3">
      <c r="A45" s="25"/>
      <c r="B45" s="27"/>
      <c r="C45" s="12" t="s">
        <v>75</v>
      </c>
      <c r="D45" s="13">
        <v>0.24</v>
      </c>
      <c r="E45" s="29"/>
      <c r="F45" s="29"/>
    </row>
    <row r="46" spans="1:6" ht="15.75" customHeight="1" x14ac:dyDescent="0.25">
      <c r="A46" s="24">
        <v>18</v>
      </c>
      <c r="B46" s="26" t="s">
        <v>76</v>
      </c>
      <c r="C46" s="8" t="s">
        <v>78</v>
      </c>
      <c r="D46" s="9">
        <v>0.51</v>
      </c>
      <c r="E46" s="28" t="s">
        <v>113</v>
      </c>
      <c r="F46" s="28" t="s">
        <v>113</v>
      </c>
    </row>
    <row r="47" spans="1:6" ht="15.75" thickBot="1" x14ac:dyDescent="0.3">
      <c r="A47" s="25"/>
      <c r="B47" s="27"/>
      <c r="C47" s="12" t="s">
        <v>77</v>
      </c>
      <c r="D47" s="13">
        <v>0.49</v>
      </c>
      <c r="E47" s="29"/>
      <c r="F47" s="29"/>
    </row>
    <row r="48" spans="1:6" ht="15.75" customHeight="1" x14ac:dyDescent="0.25">
      <c r="A48" s="24">
        <v>19</v>
      </c>
      <c r="B48" s="26" t="s">
        <v>79</v>
      </c>
      <c r="C48" s="8" t="s">
        <v>80</v>
      </c>
      <c r="D48" s="9">
        <v>0.51</v>
      </c>
      <c r="E48" s="28" t="s">
        <v>113</v>
      </c>
      <c r="F48" s="28" t="s">
        <v>113</v>
      </c>
    </row>
    <row r="49" spans="1:6" x14ac:dyDescent="0.25">
      <c r="A49" s="30"/>
      <c r="B49" s="31"/>
      <c r="C49" s="10" t="s">
        <v>81</v>
      </c>
      <c r="D49" s="11">
        <v>0.25</v>
      </c>
      <c r="E49" s="32"/>
      <c r="F49" s="32"/>
    </row>
    <row r="50" spans="1:6" ht="15.75" thickBot="1" x14ac:dyDescent="0.3">
      <c r="A50" s="25"/>
      <c r="B50" s="27"/>
      <c r="C50" s="12" t="s">
        <v>82</v>
      </c>
      <c r="D50" s="13">
        <v>0.24</v>
      </c>
      <c r="E50" s="29"/>
      <c r="F50" s="29"/>
    </row>
    <row r="51" spans="1:6" ht="15.75" customHeight="1" x14ac:dyDescent="0.25">
      <c r="A51" s="24">
        <v>20</v>
      </c>
      <c r="B51" s="26" t="s">
        <v>83</v>
      </c>
      <c r="C51" s="8" t="s">
        <v>84</v>
      </c>
      <c r="D51" s="9">
        <v>0.51</v>
      </c>
      <c r="E51" s="28" t="s">
        <v>113</v>
      </c>
      <c r="F51" s="28" t="s">
        <v>113</v>
      </c>
    </row>
    <row r="52" spans="1:6" x14ac:dyDescent="0.25">
      <c r="A52" s="30"/>
      <c r="B52" s="31"/>
      <c r="C52" s="10" t="s">
        <v>85</v>
      </c>
      <c r="D52" s="11">
        <v>0.25</v>
      </c>
      <c r="E52" s="32"/>
      <c r="F52" s="32"/>
    </row>
    <row r="53" spans="1:6" ht="15.75" thickBot="1" x14ac:dyDescent="0.3">
      <c r="A53" s="25"/>
      <c r="B53" s="27"/>
      <c r="C53" s="12" t="s">
        <v>86</v>
      </c>
      <c r="D53" s="13">
        <v>0.24</v>
      </c>
      <c r="E53" s="29"/>
      <c r="F53" s="29"/>
    </row>
    <row r="54" spans="1:6" ht="15.75" customHeight="1" x14ac:dyDescent="0.25">
      <c r="A54" s="24">
        <v>21</v>
      </c>
      <c r="B54" s="26" t="s">
        <v>87</v>
      </c>
      <c r="C54" s="8" t="s">
        <v>88</v>
      </c>
      <c r="D54" s="9">
        <v>0.51</v>
      </c>
      <c r="E54" s="28" t="s">
        <v>113</v>
      </c>
      <c r="F54" s="28" t="s">
        <v>113</v>
      </c>
    </row>
    <row r="55" spans="1:6" ht="15.75" thickBot="1" x14ac:dyDescent="0.3">
      <c r="A55" s="25"/>
      <c r="B55" s="27"/>
      <c r="C55" s="12" t="s">
        <v>89</v>
      </c>
      <c r="D55" s="13">
        <v>0.49</v>
      </c>
      <c r="E55" s="29"/>
      <c r="F55" s="29"/>
    </row>
    <row r="56" spans="1:6" ht="15.75" thickBot="1" x14ac:dyDescent="0.3">
      <c r="A56" s="22">
        <v>22</v>
      </c>
      <c r="B56" s="20" t="s">
        <v>90</v>
      </c>
      <c r="C56" s="8" t="s">
        <v>90</v>
      </c>
      <c r="D56" s="9">
        <v>1</v>
      </c>
      <c r="E56" s="19" t="s">
        <v>113</v>
      </c>
      <c r="F56" s="19" t="s">
        <v>113</v>
      </c>
    </row>
    <row r="57" spans="1:6" ht="27" customHeight="1" x14ac:dyDescent="0.25">
      <c r="A57" s="24">
        <v>23</v>
      </c>
      <c r="B57" s="26" t="s">
        <v>91</v>
      </c>
      <c r="C57" s="8" t="s">
        <v>92</v>
      </c>
      <c r="D57" s="9">
        <v>0.7</v>
      </c>
      <c r="E57" s="28" t="s">
        <v>113</v>
      </c>
      <c r="F57" s="28" t="s">
        <v>113</v>
      </c>
    </row>
    <row r="58" spans="1:6" ht="27" customHeight="1" thickBot="1" x14ac:dyDescent="0.3">
      <c r="A58" s="25"/>
      <c r="B58" s="27"/>
      <c r="C58" s="12" t="s">
        <v>93</v>
      </c>
      <c r="D58" s="13">
        <v>0.3</v>
      </c>
      <c r="E58" s="29"/>
      <c r="F58" s="29"/>
    </row>
    <row r="59" spans="1:6" ht="15.75" customHeight="1" x14ac:dyDescent="0.25">
      <c r="A59" s="24">
        <v>24</v>
      </c>
      <c r="B59" s="26" t="s">
        <v>94</v>
      </c>
      <c r="C59" s="8" t="s">
        <v>95</v>
      </c>
      <c r="D59" s="9">
        <v>0.51</v>
      </c>
      <c r="E59" s="28" t="s">
        <v>113</v>
      </c>
      <c r="F59" s="28" t="s">
        <v>113</v>
      </c>
    </row>
    <row r="60" spans="1:6" x14ac:dyDescent="0.25">
      <c r="A60" s="30"/>
      <c r="B60" s="31"/>
      <c r="C60" s="10" t="s">
        <v>96</v>
      </c>
      <c r="D60" s="11">
        <v>0.25</v>
      </c>
      <c r="E60" s="32"/>
      <c r="F60" s="32"/>
    </row>
    <row r="61" spans="1:6" ht="15.75" thickBot="1" x14ac:dyDescent="0.3">
      <c r="A61" s="25"/>
      <c r="B61" s="27"/>
      <c r="C61" s="12" t="s">
        <v>97</v>
      </c>
      <c r="D61" s="13">
        <v>0.24</v>
      </c>
      <c r="E61" s="29"/>
      <c r="F61" s="29"/>
    </row>
    <row r="62" spans="1:6" ht="15.75" customHeight="1" x14ac:dyDescent="0.25">
      <c r="A62" s="24">
        <v>25</v>
      </c>
      <c r="B62" s="26" t="s">
        <v>98</v>
      </c>
      <c r="C62" s="8" t="s">
        <v>99</v>
      </c>
      <c r="D62" s="9">
        <v>0.51</v>
      </c>
      <c r="E62" s="28" t="s">
        <v>113</v>
      </c>
      <c r="F62" s="28" t="s">
        <v>113</v>
      </c>
    </row>
    <row r="63" spans="1:6" ht="15.75" thickBot="1" x14ac:dyDescent="0.3">
      <c r="A63" s="25"/>
      <c r="B63" s="27"/>
      <c r="C63" s="12" t="s">
        <v>100</v>
      </c>
      <c r="D63" s="13">
        <v>0.49</v>
      </c>
      <c r="E63" s="29"/>
      <c r="F63" s="29"/>
    </row>
    <row r="64" spans="1:6" ht="39" thickBot="1" x14ac:dyDescent="0.3">
      <c r="A64" s="22">
        <v>26</v>
      </c>
      <c r="B64" s="20" t="s">
        <v>101</v>
      </c>
      <c r="C64" s="8" t="s">
        <v>102</v>
      </c>
      <c r="D64" s="9">
        <v>1</v>
      </c>
      <c r="E64" s="19" t="s">
        <v>113</v>
      </c>
      <c r="F64" s="19" t="s">
        <v>113</v>
      </c>
    </row>
    <row r="65" spans="1:6" x14ac:dyDescent="0.25">
      <c r="A65" s="24">
        <v>27</v>
      </c>
      <c r="B65" s="26" t="s">
        <v>103</v>
      </c>
      <c r="C65" s="8" t="s">
        <v>104</v>
      </c>
      <c r="D65" s="9">
        <v>0.51</v>
      </c>
      <c r="E65" s="28" t="s">
        <v>113</v>
      </c>
      <c r="F65" s="28" t="s">
        <v>113</v>
      </c>
    </row>
    <row r="66" spans="1:6" ht="15.75" thickBot="1" x14ac:dyDescent="0.3">
      <c r="A66" s="25"/>
      <c r="B66" s="27"/>
      <c r="C66" s="12" t="s">
        <v>105</v>
      </c>
      <c r="D66" s="13">
        <v>0.49</v>
      </c>
      <c r="E66" s="29"/>
      <c r="F66" s="29"/>
    </row>
    <row r="67" spans="1:6" ht="15.75" customHeight="1" x14ac:dyDescent="0.25">
      <c r="A67" s="24">
        <v>28</v>
      </c>
      <c r="B67" s="26" t="s">
        <v>106</v>
      </c>
      <c r="C67" s="8" t="s">
        <v>107</v>
      </c>
      <c r="D67" s="9">
        <v>0.51</v>
      </c>
      <c r="E67" s="28" t="s">
        <v>113</v>
      </c>
      <c r="F67" s="28" t="s">
        <v>113</v>
      </c>
    </row>
    <row r="68" spans="1:6" x14ac:dyDescent="0.25">
      <c r="A68" s="30"/>
      <c r="B68" s="31"/>
      <c r="C68" s="10" t="s">
        <v>108</v>
      </c>
      <c r="D68" s="11">
        <v>0.25</v>
      </c>
      <c r="E68" s="32"/>
      <c r="F68" s="32"/>
    </row>
    <row r="69" spans="1:6" ht="15.75" thickBot="1" x14ac:dyDescent="0.3">
      <c r="A69" s="25"/>
      <c r="B69" s="27"/>
      <c r="C69" s="12" t="s">
        <v>109</v>
      </c>
      <c r="D69" s="13">
        <v>0.24</v>
      </c>
      <c r="E69" s="29"/>
      <c r="F69" s="29"/>
    </row>
    <row r="70" spans="1:6" ht="15.75" customHeight="1" x14ac:dyDescent="0.25">
      <c r="A70" s="24">
        <v>29</v>
      </c>
      <c r="B70" s="26" t="s">
        <v>110</v>
      </c>
      <c r="C70" s="8" t="s">
        <v>111</v>
      </c>
      <c r="D70" s="9">
        <v>0.51</v>
      </c>
      <c r="E70" s="28" t="s">
        <v>113</v>
      </c>
      <c r="F70" s="28" t="s">
        <v>113</v>
      </c>
    </row>
    <row r="71" spans="1:6" ht="15.75" thickBot="1" x14ac:dyDescent="0.3">
      <c r="A71" s="25"/>
      <c r="B71" s="27"/>
      <c r="C71" s="12" t="s">
        <v>112</v>
      </c>
      <c r="D71" s="13">
        <v>0.49</v>
      </c>
      <c r="E71" s="29"/>
      <c r="F71" s="29"/>
    </row>
    <row r="73" spans="1:6" x14ac:dyDescent="0.25">
      <c r="A73" s="23" t="s">
        <v>115</v>
      </c>
    </row>
    <row r="74" spans="1:6" x14ac:dyDescent="0.25">
      <c r="A74" t="s">
        <v>116</v>
      </c>
    </row>
  </sheetData>
  <mergeCells count="114">
    <mergeCell ref="F2:F3"/>
    <mergeCell ref="F4:F5"/>
    <mergeCell ref="B2:B3"/>
    <mergeCell ref="C2:C3"/>
    <mergeCell ref="A6:A8"/>
    <mergeCell ref="B6:B8"/>
    <mergeCell ref="E2:E3"/>
    <mergeCell ref="E4:E5"/>
    <mergeCell ref="A4:A5"/>
    <mergeCell ref="B4:B5"/>
    <mergeCell ref="E6:E8"/>
    <mergeCell ref="F6:F8"/>
    <mergeCell ref="A2:A3"/>
    <mergeCell ref="D2:D3"/>
    <mergeCell ref="F9:F11"/>
    <mergeCell ref="A9:A11"/>
    <mergeCell ref="B9:B11"/>
    <mergeCell ref="A12:A14"/>
    <mergeCell ref="B12:B14"/>
    <mergeCell ref="E9:E11"/>
    <mergeCell ref="E12:E14"/>
    <mergeCell ref="F12:F14"/>
    <mergeCell ref="F15:F16"/>
    <mergeCell ref="E15:E16"/>
    <mergeCell ref="A15:A16"/>
    <mergeCell ref="B15:B16"/>
    <mergeCell ref="A17:A18"/>
    <mergeCell ref="B17:B18"/>
    <mergeCell ref="E17:E18"/>
    <mergeCell ref="F17:F18"/>
    <mergeCell ref="F19:F20"/>
    <mergeCell ref="A19:A20"/>
    <mergeCell ref="B19:B20"/>
    <mergeCell ref="A21:A23"/>
    <mergeCell ref="B21:B23"/>
    <mergeCell ref="E19:E20"/>
    <mergeCell ref="E21:E23"/>
    <mergeCell ref="F21:F23"/>
    <mergeCell ref="F24:F26"/>
    <mergeCell ref="E24:E26"/>
    <mergeCell ref="A24:A26"/>
    <mergeCell ref="B24:B26"/>
    <mergeCell ref="A27:A28"/>
    <mergeCell ref="B27:B28"/>
    <mergeCell ref="E27:E28"/>
    <mergeCell ref="F27:F28"/>
    <mergeCell ref="F29:F31"/>
    <mergeCell ref="A29:A31"/>
    <mergeCell ref="B29:B31"/>
    <mergeCell ref="A32:A33"/>
    <mergeCell ref="B32:B33"/>
    <mergeCell ref="E29:E31"/>
    <mergeCell ref="E32:E33"/>
    <mergeCell ref="F32:F33"/>
    <mergeCell ref="F34:F35"/>
    <mergeCell ref="E34:E35"/>
    <mergeCell ref="A34:A35"/>
    <mergeCell ref="B34:B35"/>
    <mergeCell ref="A36:A37"/>
    <mergeCell ref="B36:B37"/>
    <mergeCell ref="E36:E37"/>
    <mergeCell ref="F36:F37"/>
    <mergeCell ref="F48:F50"/>
    <mergeCell ref="F51:F53"/>
    <mergeCell ref="A51:A53"/>
    <mergeCell ref="F38:F40"/>
    <mergeCell ref="A38:A40"/>
    <mergeCell ref="B38:B40"/>
    <mergeCell ref="A41:A42"/>
    <mergeCell ref="B41:B42"/>
    <mergeCell ref="E38:E40"/>
    <mergeCell ref="E41:E42"/>
    <mergeCell ref="F41:F42"/>
    <mergeCell ref="F43:F45"/>
    <mergeCell ref="E43:E45"/>
    <mergeCell ref="A43:A45"/>
    <mergeCell ref="B43:B45"/>
    <mergeCell ref="A46:A47"/>
    <mergeCell ref="B46:B47"/>
    <mergeCell ref="E46:E47"/>
    <mergeCell ref="F46:F47"/>
    <mergeCell ref="F54:F55"/>
    <mergeCell ref="A48:A50"/>
    <mergeCell ref="B48:B50"/>
    <mergeCell ref="E48:E50"/>
    <mergeCell ref="B51:B53"/>
    <mergeCell ref="A54:A55"/>
    <mergeCell ref="B54:B55"/>
    <mergeCell ref="E54:E55"/>
    <mergeCell ref="E51:E53"/>
    <mergeCell ref="A57:A58"/>
    <mergeCell ref="B57:B58"/>
    <mergeCell ref="E57:E58"/>
    <mergeCell ref="F57:F58"/>
    <mergeCell ref="A59:A61"/>
    <mergeCell ref="B59:B61"/>
    <mergeCell ref="E59:E61"/>
    <mergeCell ref="F59:F61"/>
    <mergeCell ref="A62:A63"/>
    <mergeCell ref="B62:B63"/>
    <mergeCell ref="E62:E63"/>
    <mergeCell ref="F62:F63"/>
    <mergeCell ref="A65:A66"/>
    <mergeCell ref="B65:B66"/>
    <mergeCell ref="E65:E66"/>
    <mergeCell ref="F65:F66"/>
    <mergeCell ref="A67:A69"/>
    <mergeCell ref="B67:B69"/>
    <mergeCell ref="E67:E69"/>
    <mergeCell ref="F67:F69"/>
    <mergeCell ref="A70:A71"/>
    <mergeCell ref="B70:B71"/>
    <mergeCell ref="E70:E71"/>
    <mergeCell ref="F70:F71"/>
  </mergeCells>
  <conditionalFormatting sqref="E4:F17 E57:F63 E65:F71 E19:F55 F18">
    <cfRule type="containsText" dxfId="14" priority="629" operator="containsText" text="ERROR">
      <formula>NOT(ISERROR(SEARCH("ERROR",E4)))</formula>
    </cfRule>
    <cfRule type="containsText" dxfId="13" priority="938" operator="containsText" text="NO HÁBIL">
      <formula>NOT(ISERROR(SEARCH("NO HÁBIL",E4)))</formula>
    </cfRule>
    <cfRule type="containsText" dxfId="12" priority="939" operator="containsText" text="HÁBIL">
      <formula>NOT(ISERROR(SEARCH("HÁBIL",E4)))</formula>
    </cfRule>
  </conditionalFormatting>
  <conditionalFormatting sqref="E56">
    <cfRule type="containsText" dxfId="11" priority="130" operator="containsText" text="ERROR">
      <formula>NOT(ISERROR(SEARCH("ERROR",E56)))</formula>
    </cfRule>
    <cfRule type="containsText" dxfId="10" priority="131" operator="containsText" text="NO HÁBIL">
      <formula>NOT(ISERROR(SEARCH("NO HÁBIL",E56)))</formula>
    </cfRule>
    <cfRule type="containsText" dxfId="9" priority="132" operator="containsText" text="HÁBIL">
      <formula>NOT(ISERROR(SEARCH("HÁBIL",E56)))</formula>
    </cfRule>
  </conditionalFormatting>
  <conditionalFormatting sqref="F56">
    <cfRule type="containsText" dxfId="8" priority="127" operator="containsText" text="ERROR">
      <formula>NOT(ISERROR(SEARCH("ERROR",F56)))</formula>
    </cfRule>
    <cfRule type="containsText" dxfId="7" priority="128" operator="containsText" text="NO HÁBIL">
      <formula>NOT(ISERROR(SEARCH("NO HÁBIL",F56)))</formula>
    </cfRule>
    <cfRule type="containsText" dxfId="6" priority="129" operator="containsText" text="HÁBIL">
      <formula>NOT(ISERROR(SEARCH("HÁBIL",F56)))</formula>
    </cfRule>
  </conditionalFormatting>
  <conditionalFormatting sqref="E64">
    <cfRule type="containsText" dxfId="5" priority="58" operator="containsText" text="ERROR">
      <formula>NOT(ISERROR(SEARCH("ERROR",E64)))</formula>
    </cfRule>
    <cfRule type="containsText" dxfId="4" priority="59" operator="containsText" text="NO HÁBIL">
      <formula>NOT(ISERROR(SEARCH("NO HÁBIL",E64)))</formula>
    </cfRule>
    <cfRule type="containsText" dxfId="3" priority="60" operator="containsText" text="HÁBIL">
      <formula>NOT(ISERROR(SEARCH("HÁBIL",E64)))</formula>
    </cfRule>
  </conditionalFormatting>
  <conditionalFormatting sqref="F64">
    <cfRule type="containsText" dxfId="2" priority="55" operator="containsText" text="ERROR">
      <formula>NOT(ISERROR(SEARCH("ERROR",F64)))</formula>
    </cfRule>
    <cfRule type="containsText" dxfId="1" priority="56" operator="containsText" text="NO HÁBIL">
      <formula>NOT(ISERROR(SEARCH("NO HÁBIL",F64)))</formula>
    </cfRule>
    <cfRule type="containsText" dxfId="0" priority="57" operator="containsText" text="HÁBIL">
      <formula>NOT(ISERROR(SEARCH("HÁBIL",F64)))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Pliegos</vt:lpstr>
      <vt:lpstr>Matriz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Valencia Barrera</dc:creator>
  <cp:lastModifiedBy>USUARIO</cp:lastModifiedBy>
  <dcterms:created xsi:type="dcterms:W3CDTF">2014-05-27T20:50:42Z</dcterms:created>
  <dcterms:modified xsi:type="dcterms:W3CDTF">2015-04-10T20:17:37Z</dcterms:modified>
</cp:coreProperties>
</file>