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9735" firstSheet="1" activeTab="17"/>
  </bookViews>
  <sheets>
    <sheet name="PROPONENTE"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PENDIENTES" sheetId="19" r:id="rId18"/>
  </sheets>
  <calcPr calcId="152511"/>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14" i="1"/>
  <c r="E15" i="1"/>
  <c r="E16" i="1"/>
  <c r="E11" i="1"/>
  <c r="E12" i="1"/>
  <c r="E13" i="1"/>
  <c r="E10" i="1"/>
  <c r="E9" i="1"/>
  <c r="E8" i="1"/>
  <c r="E7" i="1"/>
  <c r="E6" i="1"/>
  <c r="E5" i="1"/>
  <c r="E4" i="1"/>
  <c r="E3" i="1"/>
  <c r="E2" i="1"/>
</calcChain>
</file>

<file path=xl/sharedStrings.xml><?xml version="1.0" encoding="utf-8"?>
<sst xmlns="http://schemas.openxmlformats.org/spreadsheetml/2006/main" count="3507" uniqueCount="374">
  <si>
    <t>Propuesta No.</t>
  </si>
  <si>
    <t>Proponente</t>
  </si>
  <si>
    <t>No. Integrante</t>
  </si>
  <si>
    <t>Integrantes</t>
  </si>
  <si>
    <t>Nacionalidad</t>
  </si>
  <si>
    <t>Participación</t>
  </si>
  <si>
    <t>CARTAGENERA DE INGENIERIAS SAS</t>
  </si>
  <si>
    <t>COLOMBIANA</t>
  </si>
  <si>
    <t>CONSORCIO SCA-AHC 2015</t>
  </si>
  <si>
    <t>CONSORCIO CONCESION PORTUARIA</t>
  </si>
  <si>
    <t>CONSORCIO CONCESION PORTUARIA 2015</t>
  </si>
  <si>
    <t>SILVA CARREÑO Y ASOCIADOS SAS</t>
  </si>
  <si>
    <t>ARENAS DE LA HOZ CONSULTORES SAS</t>
  </si>
  <si>
    <t>3B PROYECTOS S.A.S</t>
  </si>
  <si>
    <t>SERTIC SAS</t>
  </si>
  <si>
    <t>PEYCO COLOMBIA</t>
  </si>
  <si>
    <t>INTERSA S.A.</t>
  </si>
  <si>
    <t>CONSORCIO PUERTOS 2015</t>
  </si>
  <si>
    <t>CONSORCIO SUPERVISIÓN 2015</t>
  </si>
  <si>
    <t>CONSORCIO PUERTOS DE COLOMBIA</t>
  </si>
  <si>
    <t>CONSORCIO INTERPUERTOS</t>
  </si>
  <si>
    <t>SERVINC LTDA</t>
  </si>
  <si>
    <t>Colombiana</t>
  </si>
  <si>
    <t>CONCEP SAS</t>
  </si>
  <si>
    <t>JOYCO S.A.S.</t>
  </si>
  <si>
    <t>TYPSA S.A.S.</t>
  </si>
  <si>
    <t>Española</t>
  </si>
  <si>
    <t>CAYCO SAS</t>
  </si>
  <si>
    <t>BAC ENGINEERING CONSULTANCY GROUP S.A.S</t>
  </si>
  <si>
    <t>YOLANDA CABRERA BALCAZAR</t>
  </si>
  <si>
    <t>JOSE MANUEL GUARDO POLO</t>
  </si>
  <si>
    <t>INGENIERIA INTEGRAL DE OBRAS INGEOBRAS S.A.S</t>
  </si>
  <si>
    <t>1. VERIFICACION REQUISITOS HABILITANTES COMPONENTE TECNICO (SOBRE No.1)</t>
  </si>
  <si>
    <t>1.1 VERIFICACIÓN CLASIFICACION DE LOS PROPONENTES (RUP O FORMATO 2)</t>
  </si>
  <si>
    <t>PROPUESTA No.</t>
  </si>
  <si>
    <t>PROPONENTE / INTEGRANTES DEL CONSORCIO</t>
  </si>
  <si>
    <t>INTEGRANTE LIDER MINIMO 60% DE PARTICIPACION</t>
  </si>
  <si>
    <t>OBLIGADO (O) O EXENTO (E) DE RUP</t>
  </si>
  <si>
    <t>FOLIO DE LA PROPUESTA DONDE SE VERIFICA LA CONDICION</t>
  </si>
  <si>
    <t>OBSERVACIONES</t>
  </si>
  <si>
    <t>MÓDULOS</t>
  </si>
  <si>
    <t>NUMERO</t>
  </si>
  <si>
    <t>%</t>
  </si>
  <si>
    <t>Condición integrante</t>
  </si>
  <si>
    <t>HABIL</t>
  </si>
  <si>
    <t>1A</t>
  </si>
  <si>
    <t>LIDER</t>
  </si>
  <si>
    <t>O</t>
  </si>
  <si>
    <t>1B</t>
  </si>
  <si>
    <t>NO LIDER</t>
  </si>
  <si>
    <t>1C</t>
  </si>
  <si>
    <t/>
  </si>
  <si>
    <t>1.2 EXPERIENCIA PROBABLE (RUP)</t>
  </si>
  <si>
    <t>EXPERIENCIA PROBABLE</t>
  </si>
  <si>
    <t>AÑOS EXPERIENCIA PROBABLE RUP</t>
  </si>
  <si>
    <t>CONDICION AL MENOS UNO DE LOS PROPONENTES &gt;10 AÑOS EN CONSULTORIA</t>
  </si>
  <si>
    <t>1.3.B EXPERIENCIA GENERAL CUANTIFICADA EN "CONSULTORIA DE SUPERVISION O SUPERVISION O INTERVENTORIA DE INFRAESTRUCTURA DE TRANSPORTE VIAL"  (FORMATO 5)</t>
  </si>
  <si>
    <t>INTEGRANTE QUE APORTA EXPERIENCIA</t>
  </si>
  <si>
    <t>Condicion integrante</t>
  </si>
  <si>
    <t>Contrato No.</t>
  </si>
  <si>
    <t>OBJETO</t>
  </si>
  <si>
    <t>PAIS</t>
  </si>
  <si>
    <t>ENTIDAD CONTRATANTE</t>
  </si>
  <si>
    <t>Fecha de inicio (dd/mm/aaa)</t>
  </si>
  <si>
    <t>Fecha de finalizacion (dd/mm/aaa)</t>
  </si>
  <si>
    <t>Porcentaje de participacion en la estructura plural anterior</t>
  </si>
  <si>
    <t>Valor del contrato SMMLV</t>
  </si>
  <si>
    <t>Valor del Contrato Minimo 20%
MODULO 1</t>
  </si>
  <si>
    <t>Valor del Contrato Minimo 20%
MODULO 2</t>
  </si>
  <si>
    <t>Valor del Contrato Minimo 20%
MODULO 3</t>
  </si>
  <si>
    <t>Valor del Contrato Minimo 20%
MODULO 4</t>
  </si>
  <si>
    <t>Valor del Contrato Minimo 20%
MODULO 5</t>
  </si>
  <si>
    <t>Lider: Minimo 51% valor ppto.
No líder: Minimo  49% valor ppto
MODULO 1</t>
  </si>
  <si>
    <t>Lider: Minimo 51% valor ppto.
No líder: Minimo  49% valor ppto
MODULO 2</t>
  </si>
  <si>
    <t>Lider: Minimo 51% valor ppto.
No líder: Minimo  49% valor ppto
MODULO 3</t>
  </si>
  <si>
    <t>Lider: Minimo 51% valor ppto.
No líder: Minimo  49% valor ppto
MODULO 4</t>
  </si>
  <si>
    <t>Lider: Minimo 51% valor ppto.
No líder: Minimo  49% valor ppto
MODULO 5</t>
  </si>
  <si>
    <t>rup</t>
  </si>
  <si>
    <t>CONTRATO SOP-V241-2007, interventoria tecnica, socio ambiental, administrativa y financiera</t>
  </si>
  <si>
    <t>COLOMBIA</t>
  </si>
  <si>
    <t>INSTITUTO DE INFRAESTRUCTURA Y CONCESIONES DE CUNDINAMARCA</t>
  </si>
  <si>
    <t>412 - 414 AC</t>
  </si>
  <si>
    <t>OK</t>
  </si>
  <si>
    <t>NO APARECE EL NUMERO DEL CONTRATO EN EL RUP FOLIO 327</t>
  </si>
  <si>
    <t>CONTRATO No ICCU-021-2010</t>
  </si>
  <si>
    <t>EL NOMBRE DEL CONTRATANTE SE ENCUENTRA MAL CONSIGNADO EN EL RUP, PUES TIENE EN SU LUGAR EL NOMBRE DEL CONTRATANTE, SIN EMBARGO  EL CONTRATO APORTADO DA CLARIDAD AL RESPECTO</t>
  </si>
  <si>
    <t>Interventoria de los estudios y diseños , pavimentacion y/o repavimentacion de las vias incluidas dentro del programa de pavimentacion de infraestructura vial de integracion y desarrollo grupo dos (2) via cunday los Alpes - villa rica con una longitud de 16 Km</t>
  </si>
  <si>
    <t>INSTITUTO NACIONAL DE VIAS - INVIAS</t>
  </si>
  <si>
    <t>INTERVENTORIA TECNICA, AMBIENTAL, ADMINISTRATIVA Y FINANCIERA DE LAS OBRAS DE MEJORAMIENTO DE LA VIA aguas vivas-piojo en el departamento del Atlantico</t>
  </si>
  <si>
    <t>SUMATORIA 100%</t>
  </si>
  <si>
    <t>1.3.B EXPERIENCIA ESPECIFICA</t>
  </si>
  <si>
    <t>contrato de supervision o interventoria de proyectos de infraestructura portuaria bajo modalidad de concesion o obra publica</t>
  </si>
  <si>
    <t>Contrato de supervision o intervventoria de una concesion de un proyecto de infraestructura de transporte</t>
  </si>
  <si>
    <t>CONTRATO No SEA-016</t>
  </si>
  <si>
    <t>Agencia Nacional de Infraestructura - ANI</t>
  </si>
  <si>
    <t>CUMPLE</t>
  </si>
  <si>
    <t>INTERVENTORIA DEL DISEÑO, CONSTRUCCION, MONTAJE Y OBRAS DE LA ADECUACION DE TERRENO PARA EL TERMINAL DE CONTENEDORES DE LA SOCIEDAD PORTUARIA DEL NORTE</t>
  </si>
  <si>
    <t>SOCIEDAD PORTUARIA DEL NORTE</t>
  </si>
  <si>
    <t>CONTRATO No SOP-V-241-2007, INTERVENTORIA TECNICA, SOCIO AMBIENTAL, ADMINISTRATIVA Y FINANCIERA DE LOS SIGUIENTES PROYECTOS: estidios, diseños, construccion, mejoramiento, rehabilitacion y pavimentacion de la red vial y troncales y red colectora a cargo del departamento de Cundimarca</t>
  </si>
  <si>
    <t>PUNTAJE</t>
  </si>
  <si>
    <t>MODULO 1</t>
  </si>
  <si>
    <t>MODULO 2</t>
  </si>
  <si>
    <t>MODULO 3</t>
  </si>
  <si>
    <t>MODULO 4</t>
  </si>
  <si>
    <t>MODULO 5</t>
  </si>
  <si>
    <t>EXPERIENCIA GENERAL</t>
  </si>
  <si>
    <t>2A</t>
  </si>
  <si>
    <t>2B</t>
  </si>
  <si>
    <t>2C</t>
  </si>
  <si>
    <t>Interventoria Tecnica, Financiera y Operativa en la etapa de operación del contrato de concesion No. 0446 de 1994, Proyecto Vial VILLAVICENCIO GRANADA; VILLAVICENCIO PUERTO LOPEZ Y VILLAVICENCIO - RESTREPO - CUMARAL- k7 VIA PARATEBUENO DENOMINADO CARRETERAS NACIONALES DEL META</t>
  </si>
  <si>
    <t>INSTITUTO NACIONAL DE CONCESIONES</t>
  </si>
  <si>
    <t>Interventoría de los estudios y diseños, pavimentación y/o repavimentación de las vías incluidas dentro del programa de pavimentación de infraestructura vial de integración y desarrollo grupo 65 tramo 1 vía fuente de Oro - San José del Guaviare con una longitud de 28,5 kilómetros; tramo 2 vía fuente de oro - San José del Guaviare con una longitud de 27,25 kilómetros en el departamento del Meta.</t>
  </si>
  <si>
    <t>INTERVENTORÍA TÉCNICA, JURÍDICA, ADMINISTRATIVA, OPERATIVA Y FINANCIERA AL CONTRATO DE CONCESIÓN NO 007 DE 2007 CONCESIÓN “GIRARDOT – IBAGUE – CAJAMARCA” CELEBRADO ENTRE EL INSTITUTO NACIONAL DE CONCESIONES Y LA CONCESIONARIA SAN RAFAEL S.A.</t>
  </si>
  <si>
    <t>AGENCIA NACIONAL DE INFRAESTRUCTURA</t>
  </si>
  <si>
    <t>SUPERVISIÓN DE LA CONSTRUCCIÓN DE LA NUEVA CARRETERA M-45 TRAMO 1: N-II AL EJE O´DONEELL" Y TRAMO 2: EJE O´DONNELL A LA N -IV.</t>
  </si>
  <si>
    <t>ESPAÑA</t>
  </si>
  <si>
    <t>CONSEJERIA DE TRANSPORTES E INFRAESTRUCTURAS DE LA COMUNIDAD DE MADRID</t>
  </si>
  <si>
    <t xml:space="preserve">INTERVENTORÍA TÉCNICA, JURÍDICA, ADMINISTRATIVA, OPERATIVA Y FINANCIERA AL CONTRATO DE CONCESIÓN NO 007 DE 2007 CONCESIÓN “GIRARDOT – IBAGUE – CAJAMARCA” CELEBRADO ENTRE EL INSTITUTO NACIONAL DE CONCESIONES Y LA CONCESIONARIA SAN RAFAEL S.A. </t>
  </si>
  <si>
    <t>ASISTENCIA TECNICA PARA EL CONTROL DE EJECUCiÓN Y DE LA CALIDAD PARA LAS OBRAS DE AMPLlACION DEL PUERTO DE GIJON</t>
  </si>
  <si>
    <t>AUTORIDAD PORTUARIA DE GIRON</t>
  </si>
  <si>
    <t>3A</t>
  </si>
  <si>
    <t>3B</t>
  </si>
  <si>
    <t>3C</t>
  </si>
  <si>
    <t>Interventoría técnica, administrativa, legal, financiera, ambiental  y social para la ejecución de las obras de construcción y todas las actividades necesarias para la adecuación de la Calle 26 (Avenida Jorge Eliécer Gaitán) y de la Carrera 10ª (Avenida Fernando Mazuera), al Sistema Transmilenio, en el tramo 3 comprendido entre la Transversal 76 y la Carrera 42 B y el tramo 4 comprendido entre la Carrera 42 B y Carrera 19, grupo 4 de la Licitación Publica IDU-LP-DG-022-2007 en Bogotá, D.C.</t>
  </si>
  <si>
    <t>Instituto de Desarrollo Urbano
IDU</t>
  </si>
  <si>
    <t>Interventoría de los estudios y diseños, pavimentación y/o repavimentación de las vías incluidas dentro del programa de pavimentación de infraestructura vial de integración y desarrollo Grupo 55 vía Acevedo - Pitalito con una longitud de 7,00 Km; vía Ruta 45 - Guacacayo - La Laguna (Segmento) con una longitud de 10,00 Km; vía San Agustín - El Estrecho - Obando con una longitud de 6,00 Km en el departamento del Huila</t>
  </si>
  <si>
    <t>Instituto Nacional de Vías
INVIAS</t>
  </si>
  <si>
    <t>Asistencia técnica. Unidad de evaluación y supervisión de proyecto y obra. Concesión. Desdoblamiento del Eje Transversal. Carretera C-25 PK 132+300 al 180+400. Tramo: Manresa - Vic. Clave: AC-DC-05068.2</t>
  </si>
  <si>
    <t>1-VERIFICAR SI ES UNA EMPRESA PUBLICA O EN ESPAÑA Y LA EMPRESA EN EL RUP</t>
  </si>
  <si>
    <t>Interventoría Técnica, Administrativa, financiera y ambiental para el mejoramiento, mantenimiento y rehabilitación de vias departamentales municipales vias para la competitividad y vias de la red terciaria nacional principalmente las vias Puente Blanco - Santa Teresa sector Sogamoso (Puente Blanco- Colegio   Gustavo Gimenez ) hasta Vado Castro municipio de Topaga La via Topaga Mongua y la via Corrales Tasco en  jurisdicción del departamento de Boyacá.</t>
  </si>
  <si>
    <t>NO CUMPLE</t>
  </si>
  <si>
    <t>Interventoría de los estudios y diseños, pavimentación y/o repavimentación de las vías incluidas dentro del programa de pavimentación de infraestructura vial de integración y desarrollo Grupo 26 vía Santiago - Berrio - Perales con una longitud de 16,00 Km en el Departamento de Antioquia; vía Transversal Boyacá (Dos y Medio - El Oasis) (Segmento) con una longitud de 20,00 Km en el Departamento de Boyacá</t>
  </si>
  <si>
    <t>Interventoria Integral que incluye perono se limita a la Interventoria Tecnica, contable, Financiera, Juridica, Administrativa, Operativa, Medio Ambiente y Socio-predial al Contrato de Concesion No. GG-040 DE 2004, cuyo objeto es "Realizar por cuenta y riesgo, entre otros, los estudios y diseños definitivos, la adquisicion de predios, la ejecucion de las obras de construccion y rehabilitacion, la operacion y el mantenimiento de dichas obras, la financiacion, la presentacion de servicios y el uso de los bienes de propiedad del INCO, actualmente Agencia Nacional de Infraestructura ANI, dados en concesion". Este proyecto comprende las etapas de pre-construccion, construccion, operacion y mantenimiento del corredor concesionado. El contrato incluye la Construccion de la Infraestructura fisica de la Fase I del Sistema Integrado del Servicio Publico Urbano de Transporte Masivo de Pasajeros del Municipio de Soacha (Trayecto 1).</t>
  </si>
  <si>
    <t>Agencia Nacional de Infraestructura
ANI</t>
  </si>
  <si>
    <t>En Ejecucion</t>
  </si>
  <si>
    <t xml:space="preserve">Redacción del Anteproyecto, Proyecto Básico, Proyecto Ejecutivo (estudios y diseños), y Dirección Facultativa (Supervisión/Interventoría) la de las obras de urbanización del Polígono "A" del Plan Especial del Puerto de Badalona </t>
  </si>
  <si>
    <t>Marina Badalona</t>
  </si>
  <si>
    <t>4A</t>
  </si>
  <si>
    <t>4B</t>
  </si>
  <si>
    <t>INTERVENTORIA PARA EL MEJORAMIENTO Y MANTENIMIENTO INTEGRAL DE LA RUTA BUENAVENTURA BUGA DEL CORREDOR VIAL DEL PACIFICO (INCLUIDO EL MANTENIMIENTO Y RUTINARIO, LA SEÑALIZACION, EL MONITOREO Y VIGILANCIA Y LOS CONTEOS DE TRANSITO) RUTA 40 TRAMO 4001</t>
  </si>
  <si>
    <t>INVIAS</t>
  </si>
  <si>
    <t>INTERVENTORÍA A LOS TRABAJOS DE DISEÑO, CONSTRUCCIÓN, REHABILITACION Y MANTENIMIENTO DE LA MALLA VIAL DEL DISTRITO DE BARRANQUILLA POR EL SISTEMA DE CONCESION</t>
  </si>
  <si>
    <t>ALCALDIA DE BARRANQUILLA</t>
  </si>
  <si>
    <t>EJECUCION</t>
  </si>
  <si>
    <t>CONTRATAR LA INTERVENTORIA TECNICA, ADMINISTRATIVA Y FINANCIERA DEL CONTRATO DE LAS OBRAS DE MANTENIMIENTO DE LA INFRAESTRUCTURA DEL SISTEMA DE TRANSPORTE MASIVO DE LA CIUDAD DE BOGOTA, A CARGO DE LA EMPRESA DE TRANSPORTE DEL TERCER MILENIO -TRANSMILENIO S.A.</t>
  </si>
  <si>
    <t>INTERVENTORÍA TÉCNICA, ADMINISTRATIVA Y DE CONTROL FINANCIERO A LAS  OBRAS DE REHABILITACION, CONSTRUCCION, PAVIMENTACION, MEJORAMIENTO Y MANTENIMIENTO DE VIAS Y CALLES EN LOS MUNICIPIOS DE MONTERIA, CERETE, SAN ANTERO, TIERRALTA Y PUERTO ESCONDIDO EN EL DEPARTAMENTO DE CORDOBA</t>
  </si>
  <si>
    <t>GOBERNACIÓN DE CÓRDOBA</t>
  </si>
  <si>
    <t>INTERVENTORIA TECNICA, ADMINISTRATIVA, FINANCIERA Y CONTABLE PARA LA CONSTRUCCION DE LA TORRE DE LA ESTACION DE CONTROL DE TRAFICO MARITIMO Y DE LAS NUEVAS INSTALACIONES DE LA CAPITANIA DE PUERTO, EN EL MUNICIPIO DE BUENAVENTURA, DEPARTAMENTO DEL VALLE DEL CAUCA.</t>
  </si>
  <si>
    <t>AGENCIA LOGISTICA DE LAS FUERZAS MILITARES</t>
  </si>
  <si>
    <t>Observaciones</t>
  </si>
  <si>
    <t>N/A</t>
  </si>
  <si>
    <t>N.A.</t>
  </si>
  <si>
    <t>RUP</t>
  </si>
  <si>
    <t>INGENIERIA DE PROYECTOS SAS</t>
  </si>
  <si>
    <t>INTERVENTORIA TECNICA, ADMINISTRATIVA, FINANCIERA, SOCIAL Y AMBIENTAL PARA LA CONSTRUCCION DE LOS CARRILES MIXTOS Y ESPACIOS PUBLICOS DEL CORREDOR TRONCAL DE LA CALLE DE LA CALLE 5 CARRERA 100 ENTRE CARRERA 56 Y CALLE 20 Y OBRAS COMPLEMENTARIAS DEL SISTEMA INTEGRADO DE TRANSPORTE MASIVO DE PASAJEROS DE SANTIAGO DE CALI</t>
  </si>
  <si>
    <t>METRO CALI S.A</t>
  </si>
  <si>
    <t>INTERVENTORIA DEL MEJORAMIENTO Y MANTENIMIENTO INTEGRAL DE LA RUTA BUENAVENTURA - BUGA CORREDOR VIAL DEL PACIFICO( INCLUIDO EL MANTENIMIENTO RUTINARIO, SEÑALIZACION, EL MONITOREO Y LA VIGILANCIA Y LOS CONTEOS DE TRANSITO) RUTA 40 TRAMO 4001</t>
  </si>
  <si>
    <t>INSTITUTO NACIONAL DE VIAS</t>
  </si>
  <si>
    <t>REALIZAR LA INTERVENTORIA, TECNICA ADMINISTRATIVA Y FINANCIERA DEL CONTRATO QUE RESULTE DE LA LICITACION PUBLICA No. 075 2011 QUE ACTUALMENTE DESARROLLA EL FONDO DE DESARROLLO LOCAL DE BOSA PARA EL MEJORAMIENTO DE LA MALLA VIAL LOCAL ATRAVES DE 2 ACCIONES: 
1- MANTENIMIENTO ATRAVES DEL SISTEMA DE FRSADO ESTABILIZADO O/Y OTROS ADITIVOS DE ESTABILIZACION
2-CONSTRUCCION DE VIAS DEL BARRIO VILLA EMMA</t>
  </si>
  <si>
    <t>FONDO DE DESARROLLO LOCAL DE BOSA</t>
  </si>
  <si>
    <t>INGEPROYECT</t>
  </si>
  <si>
    <t>INTERVENTORIA TECNICA, ADMINISTRATIVA, FINANCIERA, AMBIENTAL, OPERATIVA Y JURIDICA AL PLAN DE INVERSIONES DE LOS CONTRATOS DE CONCESION PORTUARIA No. 006 DE 1993, 009 DE 1994 Y 003 DE 2008</t>
  </si>
  <si>
    <t>CONTRATO EN EJECUCION POR TAL MOTIVO NO SE ENCUENTRA EN EL RESUMEN DEL RUP</t>
  </si>
  <si>
    <t>NA</t>
  </si>
  <si>
    <t>INTERVENTORIA TECNICA Y FINANCIERA PARA LA ETAPA DE OPERACIÓN DEL CONTRATO DE CONCESION SANTA MARTA -RIOACHA - PARAGUACHON</t>
  </si>
  <si>
    <t>CONSORCIO PORTUARIO 2015</t>
  </si>
  <si>
    <t>CONSORCIO INTER-PUERTOS</t>
  </si>
  <si>
    <t>GEOTECNIA Y CIMIENTOS INGEOCIM S.A.S</t>
  </si>
  <si>
    <t>ICEACSA CONSULTORES SUCURSAL COLOMBIA</t>
  </si>
  <si>
    <t>Contrato No. 0852 de 1997: Interventoría y asesoría técnica y administrativa para las obras de ampliación, rectificación y pavimentación de la vía Aguazul - Maní, sector K33+000 a Maní</t>
  </si>
  <si>
    <t>GOBERNACIÓN DE CASANARE</t>
  </si>
  <si>
    <t>Contrato No. 062 de 2005: Interventoría técnica, ambiental, legal, administrativa, predial, financiera, y operativa en la etapa de operación del contrato de concesión No. 0849 de 1995 desarrollo vial carretera Neiva – Espinal-Girardot, de conformidad con el numeral 5.1 de los términos de referencia, es revisar, verificar, anañizar y conceptuar permanentemente todos los aspectos técnicos, financieros, ambientales, operativos, jurídicos, administrativos y prediales relacionados con el contrato de concesión 849-95, a efecto de constatar el cumplimiento por parte del contratista (Concesionario) de las condiciones establecidas en el mismo, para el desarrollo y control integral del proyecto y determinar oportunamente las acciones necesarias para garantizar el logro de los objetivos previstos de acuerdo con las condiciones establecidas en el capítulo V de los términos de referencia del concurso público No. SEA-C-007 de 2005.</t>
  </si>
  <si>
    <t>INSTITUTO NACIONAL DE CONCESIONES - INCO</t>
  </si>
  <si>
    <t>Asistencia técnica a la dirección de las obras de construcción (interventoría o supervisión de obras) de las nuevas Instalaciones Portuarias de Punta Langosterira en A Coruña (España), incluyendo el control geométrico, cuantitativo y de inversión de la obra; y el control cualitativo y de vigilancia de la obra, incluyendo la coordinación de seguridad y salud.</t>
  </si>
  <si>
    <t>Autoridad Portuaria de A Coruña</t>
  </si>
  <si>
    <t>Autoridad Portuaria de A Coruña NO SE SI ES UNA EMPRESA PUBLICA</t>
  </si>
  <si>
    <t>Asistencia técnica para control y vigilancia de obra (interventoria o supervisión de obras) y coordinación de seguridad y salud proyecto construcción de la autovía AG-64 Ferrol - Vilalba. Tramo: Igrexafeita - Espiñaredo</t>
  </si>
  <si>
    <t>Sociedade  Pública de Investimentos de Galicia, S.A. (Xunta de Galicia – Gobierno regional)</t>
  </si>
  <si>
    <t>Asistencia Técnica a la Dirección de las Obras de construcción (interventoría o supervisión de obras) de las Nuevas Instalaciones Portuarias de Punta Langosteira en A Coruña (España), incluyendo el control geométrico, cuantitativo y de inversión de la obra; y el control cualitativo y de vigilancia de la obra, incluyendo la coordinación del seguimiento batimétrico (rellenos y dragados) y la coordinación de seguridad y salud.</t>
  </si>
  <si>
    <t>Interventoría técnica, económica, financiera, jurídica, administrativa, operativa, medio ambiental y socio predial del contrato de concesión bajo un esquema de asociación público privada que se derive del proceso licitatorio VJ-VE-LP-005-2012 correspondiente al corredor “Loboguerrero-Buga”</t>
  </si>
  <si>
    <t>AGENCIA NACIONAL DE INFRAESTRUCTURA - ANI</t>
  </si>
  <si>
    <t xml:space="preserve"> EXPERIENCIA GENERAL </t>
  </si>
  <si>
    <t>EXPERIENCIA ESPECIFICA</t>
  </si>
  <si>
    <t>ROBERTO GALLO ELJAICK</t>
  </si>
  <si>
    <t>FUMICON CARIBE SAS</t>
  </si>
  <si>
    <t>INTERVENTORIA TECNICA ADMINISTRATIVA Y FINANCIERA PARA LA CONSTRUCCION DE PAVIMENTOS EN DIFERENTES SITIOS DEL MUNICIPIO DE PUERTO COLOMBIA ATLANTICO</t>
  </si>
  <si>
    <t>MUNICIPIO DE PUERTO COLOMBIA</t>
  </si>
  <si>
    <t>NO SE ENCUENTRA LA FECHA DE INICIO Y TERMINACION DEL CONTRATO</t>
  </si>
  <si>
    <t>INTERVENTORIA TECNICA PARA EJERCER EL CONTROL Y SEGUIMIENTO PARA LA REHABILITACION Y MANTENIMIENTO DE VIAS RURALES DEL MUNICIPIO DE LA UNION DE SUCRE</t>
  </si>
  <si>
    <t>MUNICIPIO DE UNION SUCRE</t>
  </si>
  <si>
    <t>LA CERTIFICACION DEL CONTRATO FUE ADJUNTADA EN EL SOBRE 1A</t>
  </si>
  <si>
    <t>INTERVENTORIA TECNICA DEL PROYECTO DE REHABILITACION Y MANTENIMIENTO DE VIAS DEL MUNICIPIO DE CAIMITO DEPARTAMENTO DE SUCRE</t>
  </si>
  <si>
    <t>MUNICIPIO DE CAIMITO</t>
  </si>
  <si>
    <t>EL CONSORCIADO HACE PARTE DEL CONSORCIO VIAS DE CAIMITO DEPARTAMENTO DE SECRE CON UN 70%</t>
  </si>
  <si>
    <t>NO HABIL</t>
  </si>
  <si>
    <t>NO APLICA</t>
  </si>
  <si>
    <t xml:space="preserve"> EXPERIENCIA GENERAL</t>
  </si>
  <si>
    <t>CONSORCIO UP PUERTOS 2015</t>
  </si>
  <si>
    <t>CONSULTORES DE INGENIERIA UG21 SL SUCURSAL EN COLOMBIA</t>
  </si>
  <si>
    <t>PAULO EMILIO BRAVO CONSULTORES S.A.S</t>
  </si>
  <si>
    <t>Asistencia Técnica  para la vigilancia y control medioambiental de las obras de Nueva Alineación del Muelle Ribera I en el Pto. de Melilla</t>
  </si>
  <si>
    <t>Autoridad Portuaria De Melilla.  Ministerio De Fomento</t>
  </si>
  <si>
    <t xml:space="preserve">1-NO ES POSIBLE IDENTIFICAR EN EL RUP LA EJECUCUIN DEL CONTRATO  POR PARTE DE ESTE CONTRATISTA
2- NO IDENTIFICO SI LA EMPRESA CONTRATANTE ES PUBLICA </t>
  </si>
  <si>
    <t>Interventoría técnica y admninistrativa para la construccion de la torre de control del Aeropuerto Internacional El Dorado y el Centro de Gestión Aeronáutico de Colombia CGAC. Bogotá</t>
  </si>
  <si>
    <t>Unidad Especial de Aeronautica Civil</t>
  </si>
  <si>
    <t>En ejecución</t>
  </si>
  <si>
    <t>1-NO ES POSIBLE IDENTIFICAR EN EL RUP LA EJECUCUIN DEL CONTRATO  POR PARTE DE ESTE CONTRATISTA</t>
  </si>
  <si>
    <t>Interventoría de la construcción y pavimentación del sector quebrada las doradas - depresión el Vergel - Orrapihuasi de la carretera Altamira - Florencia</t>
  </si>
  <si>
    <t>Instituto Nacional de Vías</t>
  </si>
  <si>
    <t>1-NO ES POSIBLE IDENTIFICAR EN EL RUP LA EJECUCUIN DEL CONTRATO  POR PARTE DE ESTE CONTRATISTA Y SU PORCENTAJE DE PARTICIPACION</t>
  </si>
  <si>
    <t>Interventoria de las Obras de Pavimentación de la Carretera Cebadal-Consaca-Sandona-Pasto</t>
  </si>
  <si>
    <t>Interventoría técnica, administrativa, financiera y jurídica a los Contratos de Concesión Portuaria No – 010 de 1994, 006 de 2010 y 009 de 2007– suscritos entre la nación – el Instituto Nacional de Concesiones INCO y/o Agencia Nacional de Infraestructura - y las sociedades – Sociedad Portuaria Algranel S.A., Sociedad Portuaria Central Cartagena Y  Sociedad Portuaria Arenal Zona Atlántica S.A. respectivamente</t>
  </si>
  <si>
    <t>Colombia</t>
  </si>
  <si>
    <t>Agencia Nacional de Infraestructuras</t>
  </si>
  <si>
    <t>Interventoría Técnica, Financiera, Operativa, Predial, Socio - Ambiental y Legal del Proyecto de Concesión Vial No. 503 de 1994. "Cartagena - Barranquilla"</t>
  </si>
  <si>
    <t>Instituto Nacional de Concesiones (INCO)</t>
  </si>
  <si>
    <t>Interventoria Técnica, administrativa, financiera y juridica a los Contratos de Concesion Portuaria No. 010 de 2007 y 001 de 2013, suscritos entre la Nacion - Instituto Nacional de Concesiones INCO y/o Agencia Nacional de Infraestructuras - y las sociedades Sociedad Puerto Industrial Aguadulce S.A. y Ecopetrol Tumaco S.A. respectivamente.</t>
  </si>
  <si>
    <t>CUNPLE</t>
  </si>
  <si>
    <t>Interventoría técnica, administrativa, financiera y jurídica a los contratos de concesión portuaria no – 021 de 1997, 001 de 2009 y 001 de 2007– suscritos entre la nación – el Instituto Nacional De Concesiones INCO y/o Agencia Nacional De Infraestructura - y las sociedades – Oil Tanking S.A., Sociedad Portuaria de la Península S.A. y Sociedad Portuaria Bavaria S.A. respectivamente</t>
  </si>
  <si>
    <t>CONSORCIO SOTAVENTO COLOMBIA</t>
  </si>
  <si>
    <t>LOS FOLIOS NO COINCIDEN CON TABLA DE CONTENDO</t>
  </si>
  <si>
    <t>9A</t>
  </si>
  <si>
    <t>CELCO S.A.S</t>
  </si>
  <si>
    <t>9B</t>
  </si>
  <si>
    <t>ALPHA GRUPO CONSULTOR E INTERVENTOR S.A.S</t>
  </si>
  <si>
    <t>9C</t>
  </si>
  <si>
    <t>I V INGENIEROS CONSULTORES SUCURSAL COLOMBIA S.A</t>
  </si>
  <si>
    <t>Interventoria de los estudios y diseños, pavimentación y/o repavimentación de las vias incluidas dentro del programa de pavimentación de infraestructura vial de integración y desarrollo Grupo 55 Vía Acevedo - Pitalito con una Longitud de 7.00 Kilómetros, vía ruta 45 - Guacacayo - La Laguna (Segmento) Con una Longitud de 10.00 Kilómetros; Vía San Agustín - El Estrecho - Obando con una Longitud de 6,00 Kilómetros en el departamento del Huila.</t>
  </si>
  <si>
    <t xml:space="preserve">Interventoria de los estudios y diseños, pavimentación y/o repavimentación de las vias incluidas dentro del programa de pavimentación de infraestructura vial de integración y desarrollo grupo 26 vía Santiago - Berrio - Perales, con una longitud de 16 Kms en el departamento de Antioquia; vía transversal Boyacá (Dos y medio - El Oasis) (Segmento) con una longitud de 20 Kms en el departamento de Boyacá </t>
  </si>
  <si>
    <t>INTERVENTORÍA TÉCNICA, ADMINISTRATIVA, FINANCIERA, SOCIAL Y AMBIENTAL DE LA CONSTRUCCIÓN DE CORREDORES Y OBRAS COMPLEMENTARIAS DEL SISTEMA INTEGRADO DE TRANSPORTE MASIVO DE PASJEROS DE SANTIAGO DE CALI, DE ACUERDO A LOS SIGUIENTES FRENTES: FRENTE 1: TRONCAL SUR EN LA CARRERA 15 / DIAGONAL 15 / CALLE 75 ENTRE CARRERAS 23 (AUTOPISTA SUR) Y TERMINAL DE PUERTO MALLARINO. FRENTE 2: PRETRONCAL VÍA A NAVARRO DE LA CALLE 121 / CARRERA 25 ENTRE CARRERA28F (VÍA NAVARRO) Y LA CALLE 75 (CANAL PUERTO MALLARINO)</t>
  </si>
  <si>
    <t>METROCALI S.A</t>
  </si>
  <si>
    <t>* NO SE PRESENTA EL DOCUMENTO DONDE ALPHA S.A.S HACE PARTE DEL CONSORCIO COLSULTORES DEL VALLE PARA DEMOSTRAR ESTA EXPERIENCIA EN ESTE CONTRATO</t>
  </si>
  <si>
    <t>"CONSULTORÍA Y ASISTENCIA TÉCNICA DE DIRECCIÓN, CONTROL Y VIGILANCIA DE LAS  OBRAS (INTERVENTORIA) DE LA AUTOVIA  DE LA PLANA (CV-10).TRAMO POBLA TORNESA- VILANOVA D´ALCOLEA (AEROPUERTO) CASTELLÓN"</t>
  </si>
  <si>
    <t>CONSELLERIA D'INFRAESTRUCTURES, TERRITORI I MEDI AMBIENT</t>
  </si>
  <si>
    <t>interventoría técnica, socio ambiental, legal, administrativa, predial y financiera, a los contratos de concesión No. 4151.1.14.26.005‐010, 4151.1.14.26.004‐010 y 4151.1.14.26.003‐010 de 2010, derivados de la licitación pública no. 4151‐lp‐09‐2009. Grupo 1 - Prolongacion de la avenida circunvalar, Autopista surentre Calles 5 y Carrera  56, Ampliacion Carrera 80 entre calle 5 y la Interseccion con la Av. Circunvalar, Calle 16 entre Cras 50 y 105, Via la Paz ( Calle 3 oeste entre carreras 70 y 74 C) interseccion vial a desnivel Autopista Sur con Carrera 66 y 70, Solucion peatonal Autopista Sur (Calle 10) Carrera 63B, Solucion peatonal Autopista Surcalle 10 - Carrera 68.</t>
  </si>
  <si>
    <t>ALCALDIA SANTIAGO DE CALI S.I.V</t>
  </si>
  <si>
    <t>Dirección de Obra (Interventoría) del proyecto de construcción de muelles, fosos para travelift, dragados, Urbanización y E.D.A.R. para astilleros en el puerto de Sagunto</t>
  </si>
  <si>
    <t>VULKAN SHIPYARD S.L DE LA AUTORIDAD PORTUARIA DE VALENCIA EN EL PUERTO DE SAGUNTO</t>
  </si>
  <si>
    <t xml:space="preserve">CUMPLE </t>
  </si>
  <si>
    <t>ESPAÑOLA-SUCURSAL COLOMBIA</t>
  </si>
  <si>
    <t>CONSORCIO PUERTOS 008-2015</t>
  </si>
  <si>
    <t>CONSORCIO PUERTOS SEG - INCOPLAN</t>
  </si>
  <si>
    <t>DICONSULTORIA S.A</t>
  </si>
  <si>
    <t>COMPAÑÍA DE PROTECTOS TECNICOS CPT S.A</t>
  </si>
  <si>
    <t>Española-Sucursal en Colombia</t>
  </si>
  <si>
    <t>VELNEC S.A</t>
  </si>
  <si>
    <t>GNG INGENIERIA S.A.S</t>
  </si>
  <si>
    <t>PROYECTOS Y ESTRUCTURAS ESPECIALES S.A.S</t>
  </si>
  <si>
    <t>INGENIERIA CONSULTORA Y PLANEACION S.A. INCOPLAN S.A</t>
  </si>
  <si>
    <t>SEG INGENIERIA S.A.S</t>
  </si>
  <si>
    <t>10A</t>
  </si>
  <si>
    <t>10B</t>
  </si>
  <si>
    <t>COMPAÑÍA DE PROYECTOS TECNICOS CPT S.A</t>
  </si>
  <si>
    <t>10C</t>
  </si>
  <si>
    <t>INTERVENTORIA TECNICA Y ADMINISTRATIVA PARA EL REFORZAMIENTO DEL MUELLE No. 4, PROLONGACIÓN DE LAS VIGAS DE SOPORTE DE LAS GRUAS PORTICO DEL TERMINAL MARITIMO DE BUANAVENTURA</t>
  </si>
  <si>
    <t>SOCIEDAD PORTUARIA REGIONAL DE BUENAVENTURA</t>
  </si>
  <si>
    <t>INTERVENTORIA TECNICA Y ADMINISTRATIVA AL CONTRATO CIVIL DE OBRA QUE EJECUTARA LA COSTRUCCION VIGA RIEL LADO MAR Y REFORZAMIENTO DE LA ESTRUCTURA , INSTALACION DE BITAS Y DEFENSAS EN LOS MUELLES 2 Y 3 DEL TERMINAL MARITIMO DE BUENAVENTURA</t>
  </si>
  <si>
    <t>** EN LA CARPETA DEL MODULO 2, NO SE ANEXAN LOS SOPORTES  DE LOS CONTRATOS No. 3 y 4, LA CONDICION PARA CUMPLIR LA EXPERIENCIA ESPECIFICA DEBE TENER UN CONTRATO DE SUPERVISION O INTERVENTORIA DE INFRAESTRUCTURA PORTUARIA BAJO LA MODALIDAD DE CONCESIONES O DE OBRA PUBLICA</t>
  </si>
  <si>
    <t>INTERVENTORIA DE LA CONSTRUCCIO DE LA AVENIDA CUNDINAMARCA VIA PERIMETRAL DE LA SABANA EN SANTA FE DE BOGOTA SECTOR COMPRENDIDO ENTRE CANOAS Y EL RIO BOGOTA</t>
  </si>
  <si>
    <t>INTERVENTORIA TECNICA, ADMINISTRATIVA, FINANCIERA Y AMBIENTAL PARA EL MANTENIMIENTO CORRECTIVO Y PERIODICO DE LA CARRETERA BOGOTA-CHOACHI DESDE EL K2+000 AL K13+000 EN BOGOTA DC</t>
  </si>
  <si>
    <t>IDU</t>
  </si>
  <si>
    <t>INTERVENTORIA TECNICA, OPERATIVA Y FINANCIERA DEL CONTRATO DE CONCESION No. 0849/95, CARRETERA NEIVA-ESPINAL - GIRARDOT (INCLUYE LA INTERVETORIA DE OBRAS COMPLEMENTARIAS ADICIONALES AUTORIZADAS AL CONCESIONARIO)</t>
  </si>
  <si>
    <t>INSTITUTO NACIONAL DE CONCESIONES INCO</t>
  </si>
  <si>
    <t>NOTA: * DEBE CUMPLIR CON UN CONTRATO DE INTERVENTORIA O SUPERVISION  DE PROYECTOS DE INFRAESTRUCTURA PORTUARIA BAJO LA MODALIDAD DE CONCESION O DE OBRA PUBLICA</t>
  </si>
  <si>
    <t>5A</t>
  </si>
  <si>
    <t>5B</t>
  </si>
  <si>
    <t>6A</t>
  </si>
  <si>
    <t>6B</t>
  </si>
  <si>
    <t>7A</t>
  </si>
  <si>
    <t>7B</t>
  </si>
  <si>
    <t>8A</t>
  </si>
  <si>
    <t>8B</t>
  </si>
  <si>
    <t>11A</t>
  </si>
  <si>
    <t>11B</t>
  </si>
  <si>
    <t>11C</t>
  </si>
  <si>
    <t>INTERVENTORIA CONTRATO DE CONCESION 0113-1997 CARRETERA ARMENIA - PEREIRA - MANIZALES</t>
  </si>
  <si>
    <t>ANI</t>
  </si>
  <si>
    <t>INTERVENTORIA TECNICA, ADMINISTRATIVA, FINANCIERA, LEGAL Y AMBIENTAL PARA LA PAVIMENTACION DE LA VIA YOPAL AL ALGARROBO, OROCUE SECTOR LA TURUPA, QUEDABRADA SECA (KO+000 AL K16+000) DEL MUNICIPIO DE YOPAL DEPATAMENTO DEL CASANARE</t>
  </si>
  <si>
    <t>GOBERNACION DEL CASANARE</t>
  </si>
  <si>
    <t>INTERVENTORIA OBRAS AMPLIACION DE CALADO DEL MUELLE DE ARAGON</t>
  </si>
  <si>
    <t>AUTORIDAD PORTUARIA DE TARRAGONA</t>
  </si>
  <si>
    <t>INTERVENTORIA OBRAS AMPLIACION DEL PUERTO DE GRAN TARAJAL PLAN PUERTOS</t>
  </si>
  <si>
    <t>CONSEJERIA DE OBRAS PUBLICAS, TRANSPORTES Y POLITICA TERRITORIAL GOBIERNO DE CANARIAS</t>
  </si>
  <si>
    <t xml:space="preserve">EXPERIENCIA GENERAL </t>
  </si>
  <si>
    <t>12A</t>
  </si>
  <si>
    <t>12B</t>
  </si>
  <si>
    <t>12C</t>
  </si>
  <si>
    <t>INTERVENTORIA TECNICA, ADMINISTRATIVA, FINANCIERA, AMBIENTAL, OPERATIV Y JURIDICA DE AL PLAN DE INVERSIONES DE LOS CONTRATOS DE CONCESION PORTUARIA No. 006DE 1993, 009 DE 1994 Y 003 DE 2008</t>
  </si>
  <si>
    <t>INTERVENTORIA OPERATIVA, AMBIENTAL Y DE MANTENIMIENTO PARA LA CONCESION DE LA ADMINISTRACION, OPERACIÓN, EXPLOTACION COMERCIAL, MANTENIMIENTO, MODERNIZACION Y EXPANSION DEL AEROPUERTO INTERNACIONAL EL DORADO DE LA CIUDAD DE BOGOTA</t>
  </si>
  <si>
    <t>CONSULTORIA Y ASISTENCIA PARA LA REALIZACION DEL CONTROL Y VIGILANCIA DE LAS OBRAS: AUTOVIA A-63 DE AVIEDO A LA ESPINA TRAMO SALAS-LA ESPINA (1A CALZADA)</t>
  </si>
  <si>
    <t>MINISTERIO DE FOMENTO</t>
  </si>
  <si>
    <t>COLSULTORIA Y ASISTENCIA PARA EL CONTROL Y VIGILANCIA DE LAS OBRAS (INTERVENTORIA): EJE ATLANTICO DE ALTA VELOCIDAD VARIANTE DE PORTAS (PONTEVEDRA) TRAMO II: PORTAS-VILAGARCIA DE AROUSA, PLATAFORMA Y VIA Y SUPRESION DE PASOS A NIVEL EN LA RED FERROVIARIA DE GALICIA LINEA MONFORTE-VIGO, PK 33/307, 35/34, 36/289 Y 37/908 DEL MUNICIPIO DE COLES OURENSE</t>
  </si>
  <si>
    <t>INTERVENTORIA TECNICA, ADMINISTRATIVA, FINANCIERA, AMBIENTAL, OPERATIVA Y JURIDICA DEL PLAN DE INVERSIONES DE LOS CONTRATOS DE CONCESION PORTUARIA No. 006 DE 1993, 009 DE 1994 Y 003 DE 2008</t>
  </si>
  <si>
    <t>13A</t>
  </si>
  <si>
    <t>13B</t>
  </si>
  <si>
    <t>13C</t>
  </si>
  <si>
    <t>Interventoria Tecnica y administrativa de las obras de rehabilitacion de los Muelles 4 y 5 y Obras Adicionales en el Terminal Maritimo de Santa Marta.</t>
  </si>
  <si>
    <t>EMPRESA DE PUERTOS COLOMBIA</t>
  </si>
  <si>
    <t>OK
Folio 23</t>
  </si>
  <si>
    <t>Interventoría Tecnica, administratica, financiera, ambiental, operativa y juridica al Plan de Inversiones de los Contratos de Concesión Portuaria No. 006 de 1993, 009 de 1994 y 003 de 2008 - suscritos entre la NACION- Superitendencia General de Puertos y/o el Instituto Nacional de Concesiones INCO, hoy administrados por la Agencia Nacional de Infraestructura y las Sociedades Portuarias Regional de Santa Marta S.A., Regional de Buenaventura S.A. - CONTECAR S.A., respectivamente sus adicionales y otrosíes, así como regular los términos y condiciones bajo los cuales la Agencia Nacional de Infraestructura pagará al Interventor de forma mensual a la contraprestación ofrecida por el Interventor y aceptada por la Agencia Nacional de Infraesructura durante el Concurso de Meritos Abiert, consistente en una suma global fija, que incluye los costos directos, viaticos y el impuesto al valor agregado IVA.</t>
  </si>
  <si>
    <t>EN EJECUCION</t>
  </si>
  <si>
    <t>Asesoría e interventoria Técnica, Administrativa, Financiera y Ambiental del Contrato de Obra para la Construcción de las siguientes vias Pretroncales del Sistema Integrado de Transporte Masivo de Cartagena - Transcaribe asi: a) Avenida de la Electrificadora o Calle 15; b) Avenida del Consulado; y c) Via Principal las Gaviotaqs, entre Avenida 13 de Junio y Avenida Pedro de Heredia, del Sistema Integrado de Transporte Masivo Transcaribe en Cartagena de Indias Distrito Turistico y Cultural.</t>
  </si>
  <si>
    <t>TRANSCARIBE S.A.</t>
  </si>
  <si>
    <t>OK
Folio 55</t>
  </si>
  <si>
    <t>Interventoría para la pavimentación de la Diagonal 32 tramo comprendido entre la Cordialidad y la Avenida Pedro Romero de los barrio Viejo Porvenir, Los Alpes, Urbanización Chapacúa, urbanización La India y Trece de Junio.</t>
  </si>
  <si>
    <t>ALCADIA MAYOR DE CARTAGENA DE INDIAS.</t>
  </si>
  <si>
    <t>OK
Folio 50</t>
  </si>
  <si>
    <t>REVISAR APOSTILLE</t>
  </si>
  <si>
    <t>Cumplimiento literales b y c del numeral5.1.1</t>
  </si>
  <si>
    <t>14A</t>
  </si>
  <si>
    <t>14B</t>
  </si>
  <si>
    <t>14C</t>
  </si>
  <si>
    <t xml:space="preserve">INTERVENTORIA TECNICA, FINANCIERA, OPERATIVA, PREDIAL, SOCIO-AMBIENTAL Y LEGAL DEL PROYECTO CONCESION VIAL AREA METROPOLITANA DE CUCUTA Y NORTE DE SANTANDER EN EL MARCO DEL CONTRATO DE CONCESION 0006/2007 DE CONFORMIDAD CON LOS PLIEGOS DE CONDICIONES DEL CONCURSO. </t>
  </si>
  <si>
    <t>OK
Folio 27</t>
  </si>
  <si>
    <t>INTERVENTORIA TECNICA Y ADMINISTRATIVA PARA LA DEMOLICION DE LA BODEGA 7, COBERTIZO 6 - 7, ADECUACION DEL PATIO 7, CONSTRUCCION DE LA ESTRUCTURA PARA LAS GRUAS PROTICO Y SU CORRESPONDIENTE PARTE ELECTRICA EN EL TERMINAL MARITIMO DE BUENAVENTURA.</t>
  </si>
  <si>
    <t>OK
Folio 29</t>
  </si>
  <si>
    <t>INTERVENTORIA QUE INCLUYE PERO NO SE LIMITA A LA INTERVENTORIA TECNICA, FINANCIERA, ADMINISTRATIVA, JURIDICA, GESTION SOCIAL, PREDIAL Y AMBIENTAL DEL PROYECTO CORREDOR DE LAS PALMERAS  FASE 2 PARA EL PROGRAMA DE LA PROSPERIDAD –MODULO 1</t>
  </si>
  <si>
    <t>Instituto Nacional de Vias           INVIAS</t>
  </si>
  <si>
    <t>OK
Folio 58</t>
  </si>
  <si>
    <t>INTERVENTORIA TECNICA, ADMINISTRATIVA, FINANCIERA Y AMBIENTAL, PRECIO GLOBAL FIJO PARA LA CONSTRUCCION DE LA FASE 1 DE LA AV. VILLAVICENCIO ENTRE AV. CALI A LA AV. TINTAL Y PARA LA CONSTRUCCION DE LA FASE 1 DE LA AV. TINTAL ENTRE AV. VILLAVICENCIO A LA AV. BOSA.</t>
  </si>
  <si>
    <t>Instituto de Desarrollo Urbano          IDU</t>
  </si>
  <si>
    <t xml:space="preserve"> No presenta contrato de supervision o interventoria de proyectos de infraestructura portuaria bajo modalidad de concesion o obra publica</t>
  </si>
  <si>
    <t>15A</t>
  </si>
  <si>
    <t>15B</t>
  </si>
  <si>
    <t>15C</t>
  </si>
  <si>
    <t>Asesoria e interventoria tecnica administrativa y ambiental en la construccion de un tramos de corredor del sistema integrado de transporte masivo transcaribe desde cuatro vientos bazurto en cartagena de indias</t>
  </si>
  <si>
    <t>Transcaribe</t>
  </si>
  <si>
    <t>OK
Folio 40</t>
  </si>
  <si>
    <t>EXPERIENCIA ACREDITADA A TRAVES DE LA MATRIZ A.C.I. PROYECTOS S.A.S.</t>
  </si>
  <si>
    <t xml:space="preserve">Supervision para la construccion de dos tramos de corredor para el sistema Integrado de transporte masivo, Metroplus del valle de aburra </t>
  </si>
  <si>
    <t>Metroplus</t>
  </si>
  <si>
    <t>OK
Folio 57</t>
  </si>
  <si>
    <t>Interventoria tecnica administrativa, financiera y ambiental para las intervenciones integrales a la malla vial local del grupo vial fase II, grupo 2 con recusos cofinanciados entre ek IDU y los fondos de desarrollo local en la ciudad de Bogota D.c</t>
  </si>
  <si>
    <t>Interventoría integral del contrato de concesión, que incluye pero no se limita a la Interventoría técnica, financiera, contable, jurídica, medioambiental, socio-predial, administrativa, de seguros, operativa y de mantenimiento del Contrato de Concesión No. 002 de 2007 y demás documentos que lo modifiquen, adicionen o complementen para la Concesión vial.
Alcance Contrato de Concesión No. 002 de 2007: Estudios y diseños definitivos, Gestión Predial, GEstión social Gestión Ambiental, Financiación, Construcción, rehabilitación, mejoramiento, operación y mantenimiento del proyecto de concesión vial Córdoba - Sucre</t>
  </si>
  <si>
    <t>Interventoría técnica, financiera y operativa en la etapa de operación del contrato de concesión No 0447 de 1994 carretera Santafé de Bogotá (Puente el Cortijo) - Siberia - La Punta - El Chuscal - La Vega - Río Tobia - Villeta con base en el acta de incorporación del acuerdo conciliatorio suscrito entre la Sociedad Concesión Sabana de Occidente y el Instituo Nacionald e Concesiones - INCO - dentro del contrato de concesión No 0447 de 1994, suscrita el 10 de enero de 2008.  De igual manera deberá efectuar la Interventoría de las actividades de mantenimiento que se desarrollen durante la vigencia del contrato</t>
  </si>
  <si>
    <t>Asesoría e Interventoría Técnica, admi nistrativa y ambiental en la construccipon de un tramo de corredor del Sistema Integrado de Transporte Masivo Transcaribe desde Cuatro vientos a Bazurto en Cartagena de Indías Distrito Turístico y Cultural</t>
  </si>
  <si>
    <t>TRANSCARIBE</t>
  </si>
  <si>
    <t>REPITIO CONTRATO DE LA EXPERIENCIA GENERAL
EXPERIENCIA ACREDITADA A TRAVES DE LA MATRIZ A.C.I. PROYECTOS S.A.S.</t>
  </si>
  <si>
    <t>Interventoría técnica, administrativa, financiera, ambiental, operativa y jurídica al Plan de Inversiones de los contratos de Concesión Portuaria No. 006 de 1993, 009 de 1994 y 003 de 2008 - suscritos entre la Nación - Superintendencia General de Puertos y/o el Instituto Nacional de Concesiones INCO, hoy administrados por la Agencia Nacional de Infraestructura y las Sociedades Portuarias Regional de Santa Marta S.A., y la Sociedad Terminal de Contenedores de Cartagena S.A. - CONTECAR S.A., respectivamente sus adiciones y otrosíes, así como regular los términos y condiciones bajo los cuales la Agencia Nacional de Infraestructura pagará al Interventor de forma mensual la contraprestación ofrecida por el Interventor y aceptada por la Agencia Nacional de Infraestructura durante el Concurso de Méritos Abierto, consistente en una suma global fija, que incluye los costos director, viáticos honorarios y el Impuesto al Valor Agregado IVA.</t>
  </si>
  <si>
    <t>16A</t>
  </si>
  <si>
    <t>16B</t>
  </si>
  <si>
    <t>16C</t>
  </si>
  <si>
    <t>Contrato de consultoria y asistencia para el control y vigilanciade las obras Proyecto de acondicionamiento de ka carretera N 110</t>
  </si>
  <si>
    <t>OK
Folio 79</t>
  </si>
  <si>
    <t>REVISAR APOTILLE</t>
  </si>
  <si>
    <t>Control y vigilancia de la obra eje atlantico de alta velocidad variante orden</t>
  </si>
  <si>
    <t>OK
Folio 80</t>
  </si>
  <si>
    <t>Interventoria tecnica ambiental legal administrativa predial financiera y operativa en la etapa de operación del contrato de concesion No 849 de 1995 desarrollo vial carretra neiva espinal girardot</t>
  </si>
  <si>
    <t>INCO</t>
  </si>
  <si>
    <t>OK
Folio 52</t>
  </si>
  <si>
    <t>Interventoria tecnica administrativa financiera y ambiental de la adecuacion de la troncal de las americas al sistema transmilenio tramo 1 entre puente aranda y la carretera</t>
  </si>
  <si>
    <t>OK
Folio 59</t>
  </si>
  <si>
    <t xml:space="preserve">REALIZACIÓN DEL CONTROL Y VIGILANCIA DE TRABAJOS RELATIVOS A LA AMPLIACIÓN DEL PUERTO PASAJES </t>
  </si>
  <si>
    <t>PUERTO DE PASAIA</t>
  </si>
  <si>
    <t>CONTROL Y VIGILANCIA DE LA OBRA: EJE ATLANTICO DE ALTA VELOCIDAD VARIANTE DE ORDES (A CORUÑA)</t>
  </si>
  <si>
    <t>INTERVENTORIA TECNICA, AMBIENTAL, LEGAL, ADMINISTRATIVA, PREDIAL, FINANCIERA, Y OPERATIVA EN LA ETAPA DE OPERACIÓN DEL CONTRATO DE CONCESION # 0849 DE 1995 DESARROLLO VIAL CARRETERA NEIVA-ESPINAL-GIRARDOT.</t>
  </si>
  <si>
    <t>INTERVENTORIA TECNICA, ADMINISTRATIVA, FINANCIERA Y AMBIENTAL DE LA ADECUACION DE LA TRONCAL AMERICAS AL SISTEMA TRANSMILENIO, TRAMO 1 ENTRE PUENTE ARANDA Y LA CARRERA 70B, EN BOGOTA D.C. (274 DE 2002)</t>
  </si>
  <si>
    <t>Modulo 1</t>
  </si>
  <si>
    <t>Modulo 2</t>
  </si>
  <si>
    <t>Modulo 3</t>
  </si>
  <si>
    <t>Modulo 4</t>
  </si>
  <si>
    <t>Modulo 5</t>
  </si>
  <si>
    <t>REQUISITOS DE EXPERIENCIA GENERAL</t>
  </si>
  <si>
    <t>El contrato aportado para cumplir con el criterio de contrato de supervision o interventoria de proyectos de infraestructura portuaria bajo modalidad de concesion o obra publica, No aplica, la entidad contratante es privada.</t>
  </si>
  <si>
    <t>PUNTAJE EXPERIENCIA ESPECIFICA</t>
  </si>
  <si>
    <t>SOLO PRESENTA CONTRATOS UNO DE LOS INTEGRANTES DEL CONSORCIO, POR LO TANTO SE DELARA NO HABIL</t>
  </si>
  <si>
    <t>observaciones</t>
  </si>
  <si>
    <t>PENDIENTE</t>
  </si>
  <si>
    <t>INFRAESTRUCTURA GENERALITI
CATALUÑA</t>
  </si>
  <si>
    <t>NO CUMPLE CON  LA DEFINICION PARA EL OBJETO DE ESTE CONTRATO</t>
  </si>
  <si>
    <t>Valor del Contrato Minimo 20%
MODULO 6</t>
  </si>
  <si>
    <t>PUNTAJE APOYO A INDUSTRIA NACIONAL</t>
  </si>
  <si>
    <t xml:space="preserve">NOTA: *No se evidencia doCUMENTO DONDE ALPHA SAS HAGA PARATE DE CESCO LTDA, DEL CONTRATO 03 DEL FORMATO 06 EXPERIENCIA ESPECIFICA </t>
  </si>
  <si>
    <t>VERIFICACION RUP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</si>
</sst>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_-* #,##0.00_-;\-* #,##0.00_-;_-* &quot;-&quot;??_-;_-@_-"/>
    <numFmt numFmtId="166" formatCode="_ * #,##0_ ;_ * \-#,##0_ ;_ * &quot;-&quot;??_ ;_ @_ "/>
    <numFmt numFmtId="167"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b/>
      <sz val="20"/>
      <name val="Times New Roman"/>
      <family val="1"/>
    </font>
    <font>
      <sz val="8"/>
      <name val="Arial"/>
      <family val="2"/>
    </font>
    <font>
      <b/>
      <sz val="12"/>
      <name val="Times New Roman"/>
      <family val="1"/>
    </font>
    <font>
      <b/>
      <sz val="8"/>
      <name val="Arial"/>
      <family val="2"/>
    </font>
    <font>
      <b/>
      <sz val="10"/>
      <name val="Arial"/>
      <family val="2"/>
    </font>
    <font>
      <b/>
      <sz val="12"/>
      <name val="Arial"/>
      <family val="2"/>
    </font>
    <font>
      <b/>
      <sz val="10"/>
      <color theme="0"/>
      <name val="Arial"/>
      <family val="2"/>
    </font>
    <font>
      <b/>
      <sz val="12"/>
      <color theme="0"/>
      <name val="Arial"/>
      <family val="2"/>
    </font>
    <font>
      <sz val="8"/>
      <color theme="0"/>
      <name val="Arial"/>
      <family val="2"/>
    </font>
    <font>
      <sz val="10"/>
      <color theme="0"/>
      <name val="Arial"/>
      <family val="2"/>
    </font>
    <font>
      <sz val="11"/>
      <name val="Arial Narrow"/>
      <family val="2"/>
    </font>
    <font>
      <sz val="20"/>
      <name val="Arial"/>
      <family val="2"/>
    </font>
    <font>
      <sz val="12"/>
      <name val="Arial"/>
      <family val="2"/>
    </font>
    <font>
      <b/>
      <sz val="10"/>
      <color rgb="FFFF0000"/>
      <name val="Arial"/>
      <family val="2"/>
    </font>
    <font>
      <sz val="11"/>
      <color rgb="FF9C6500"/>
      <name val="Calibri"/>
      <family val="2"/>
      <scheme val="minor"/>
    </font>
    <font>
      <sz val="16"/>
      <name val="Arial"/>
      <family val="2"/>
    </font>
    <font>
      <sz val="11"/>
      <name val="Arial"/>
      <family val="2"/>
    </font>
    <font>
      <sz val="11"/>
      <name val="Times New Roman"/>
      <family val="1"/>
    </font>
    <font>
      <sz val="14"/>
      <name val="Arial"/>
      <family val="2"/>
    </font>
    <font>
      <sz val="12"/>
      <name val="Times New Roman"/>
      <family val="1"/>
    </font>
    <font>
      <sz val="9"/>
      <color theme="1"/>
      <name val="Arial"/>
      <family val="2"/>
    </font>
    <font>
      <sz val="9"/>
      <name val="Arial"/>
      <family val="2"/>
    </font>
    <font>
      <sz val="10"/>
      <color theme="1"/>
      <name val="Arial"/>
      <family val="2"/>
    </font>
    <font>
      <sz val="8"/>
      <name val="Arial Narrow"/>
      <family val="2"/>
    </font>
    <font>
      <sz val="11"/>
      <name val="Calibri"/>
      <family val="2"/>
      <scheme val="minor"/>
    </font>
    <font>
      <sz val="11"/>
      <color rgb="FF006100"/>
      <name val="Calibri"/>
      <family val="2"/>
      <scheme val="minor"/>
    </font>
    <font>
      <sz val="11"/>
      <color rgb="FF9C0006"/>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rgb="FFFFEB9C"/>
      </patternFill>
    </fill>
    <fill>
      <patternFill patternType="solid">
        <fgColor theme="9"/>
        <bgColor indexed="64"/>
      </patternFill>
    </fill>
    <fill>
      <patternFill patternType="solid">
        <fgColor theme="3" tint="0.59999389629810485"/>
        <bgColor indexed="64"/>
      </patternFill>
    </fill>
    <fill>
      <patternFill patternType="solid">
        <fgColor rgb="FF92D050"/>
        <bgColor indexed="64"/>
      </patternFill>
    </fill>
    <fill>
      <patternFill patternType="solid">
        <fgColor indexed="9"/>
        <bgColor indexed="64"/>
      </patternFill>
    </fill>
    <fill>
      <patternFill patternType="solid">
        <fgColor rgb="FFC6EFCE"/>
      </patternFill>
    </fill>
    <fill>
      <patternFill patternType="solid">
        <fgColor rgb="FFFFC7CE"/>
      </patternFill>
    </fill>
  </fills>
  <borders count="7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9" fontId="1" fillId="0" borderId="0" applyFont="0" applyFill="0" applyBorder="0" applyAlignment="0" applyProtection="0"/>
    <xf numFmtId="0" fontId="4" fillId="0" borderId="0"/>
    <xf numFmtId="165" fontId="1" fillId="0" borderId="0" applyFont="0" applyFill="0" applyBorder="0" applyAlignment="0" applyProtection="0"/>
    <xf numFmtId="0" fontId="4" fillId="0" borderId="0"/>
    <xf numFmtId="164" fontId="1" fillId="0" borderId="0" applyFont="0" applyFill="0" applyBorder="0" applyAlignment="0" applyProtection="0"/>
    <xf numFmtId="0" fontId="19" fillId="5"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cellStyleXfs>
  <cellXfs count="498">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 fillId="0" borderId="4" xfId="0" applyFont="1" applyBorder="1" applyAlignment="1">
      <alignment horizontal="center" vertical="center"/>
    </xf>
    <xf numFmtId="37" fontId="4" fillId="0" borderId="5" xfId="0" applyNumberFormat="1" applyFont="1" applyBorder="1" applyAlignment="1">
      <alignment horizontal="left"/>
    </xf>
    <xf numFmtId="0" fontId="2" fillId="0" borderId="0" xfId="0" applyFont="1" applyBorder="1" applyAlignment="1">
      <alignment horizontal="center" vertical="center" wrapText="1"/>
    </xf>
    <xf numFmtId="37" fontId="4" fillId="0" borderId="7" xfId="0" applyNumberFormat="1" applyFont="1" applyBorder="1" applyAlignment="1">
      <alignment vertical="center" wrapText="1"/>
    </xf>
    <xf numFmtId="0" fontId="4" fillId="0" borderId="7" xfId="0" applyFont="1" applyBorder="1" applyAlignment="1">
      <alignment vertical="center"/>
    </xf>
    <xf numFmtId="9" fontId="0" fillId="0" borderId="8" xfId="1" applyFont="1" applyBorder="1" applyAlignment="1">
      <alignment horizontal="center" vertical="center"/>
    </xf>
    <xf numFmtId="0" fontId="2" fillId="0" borderId="9" xfId="0" applyFont="1" applyBorder="1" applyAlignment="1">
      <alignment horizontal="center" vertical="center"/>
    </xf>
    <xf numFmtId="37" fontId="4" fillId="0" borderId="10" xfId="0" applyNumberFormat="1" applyFont="1" applyBorder="1" applyAlignment="1">
      <alignment horizontal="left"/>
    </xf>
    <xf numFmtId="0" fontId="4" fillId="0" borderId="12" xfId="0" applyFont="1" applyBorder="1" applyAlignment="1">
      <alignment vertical="center" wrapText="1"/>
    </xf>
    <xf numFmtId="0" fontId="0" fillId="0" borderId="12" xfId="0" applyBorder="1" applyAlignment="1">
      <alignment vertical="center"/>
    </xf>
    <xf numFmtId="9" fontId="0" fillId="0" borderId="13" xfId="1" applyFont="1" applyBorder="1" applyAlignment="1">
      <alignment horizontal="center" vertical="center"/>
    </xf>
    <xf numFmtId="0" fontId="4" fillId="0" borderId="15" xfId="0" applyFont="1" applyBorder="1" applyAlignment="1">
      <alignment vertical="center" wrapText="1"/>
    </xf>
    <xf numFmtId="0" fontId="0" fillId="0" borderId="15" xfId="0" applyBorder="1" applyAlignment="1">
      <alignment vertical="center"/>
    </xf>
    <xf numFmtId="9" fontId="0" fillId="0" borderId="16" xfId="1" applyFont="1" applyBorder="1" applyAlignment="1">
      <alignment horizontal="center" vertical="center"/>
    </xf>
    <xf numFmtId="0" fontId="4" fillId="0" borderId="7" xfId="0" applyFont="1" applyBorder="1" applyAlignment="1">
      <alignment vertical="center" wrapText="1"/>
    </xf>
    <xf numFmtId="0" fontId="0" fillId="0" borderId="0" xfId="0" applyAlignment="1">
      <alignment horizontal="center" vertical="center"/>
    </xf>
    <xf numFmtId="0" fontId="4" fillId="0" borderId="12" xfId="0" applyFont="1" applyBorder="1" applyAlignment="1">
      <alignment vertical="center"/>
    </xf>
    <xf numFmtId="9" fontId="0" fillId="0" borderId="13" xfId="1" applyNumberFormat="1" applyFont="1" applyBorder="1" applyAlignment="1">
      <alignment horizontal="center" vertical="center"/>
    </xf>
    <xf numFmtId="0" fontId="0" fillId="0" borderId="7" xfId="0" applyBorder="1" applyAlignment="1">
      <alignment vertical="center"/>
    </xf>
    <xf numFmtId="0" fontId="4" fillId="0" borderId="15" xfId="0" applyFont="1" applyBorder="1" applyAlignment="1">
      <alignment vertical="center"/>
    </xf>
    <xf numFmtId="0" fontId="0" fillId="0" borderId="0" xfId="0" applyAlignment="1">
      <alignment vertical="center" wrapText="1"/>
    </xf>
    <xf numFmtId="0" fontId="0" fillId="0" borderId="0" xfId="0" applyAlignment="1">
      <alignment horizontal="center"/>
    </xf>
    <xf numFmtId="0" fontId="4" fillId="0" borderId="17" xfId="2" applyNumberFormat="1" applyFont="1" applyFill="1" applyBorder="1" applyAlignment="1">
      <alignment horizontal="center" vertical="center" wrapText="1"/>
    </xf>
    <xf numFmtId="0" fontId="4" fillId="0" borderId="9" xfId="2" applyNumberFormat="1" applyFont="1" applyFill="1" applyBorder="1" applyAlignment="1">
      <alignment horizontal="center" vertical="center" wrapText="1"/>
    </xf>
    <xf numFmtId="0" fontId="5" fillId="0" borderId="0" xfId="4" applyFont="1" applyBorder="1" applyAlignment="1" applyProtection="1">
      <alignment horizontal="left" vertical="center"/>
      <protection hidden="1"/>
    </xf>
    <xf numFmtId="0" fontId="4" fillId="0" borderId="0" xfId="4" applyProtection="1">
      <protection hidden="1"/>
    </xf>
    <xf numFmtId="4" fontId="4" fillId="0" borderId="0" xfId="4" applyNumberFormat="1" applyProtection="1">
      <protection hidden="1"/>
    </xf>
    <xf numFmtId="0" fontId="6" fillId="0" borderId="0" xfId="4" applyFont="1" applyAlignment="1" applyProtection="1">
      <alignment vertical="center"/>
      <protection hidden="1"/>
    </xf>
    <xf numFmtId="0" fontId="7" fillId="0" borderId="0" xfId="4" applyFont="1" applyBorder="1" applyAlignment="1" applyProtection="1">
      <alignment horizontal="left" vertical="center"/>
      <protection hidden="1"/>
    </xf>
    <xf numFmtId="0" fontId="7" fillId="0" borderId="0" xfId="4" applyFont="1" applyBorder="1" applyAlignment="1" applyProtection="1">
      <alignment horizontal="centerContinuous" vertical="center" wrapText="1"/>
      <protection hidden="1"/>
    </xf>
    <xf numFmtId="0" fontId="7" fillId="0" borderId="0" xfId="4" applyFont="1" applyBorder="1" applyAlignment="1" applyProtection="1">
      <alignment vertical="center" wrapText="1"/>
      <protection hidden="1"/>
    </xf>
    <xf numFmtId="0" fontId="8" fillId="0" borderId="23" xfId="4" applyFont="1" applyFill="1" applyBorder="1" applyAlignment="1" applyProtection="1">
      <alignment vertical="center" wrapText="1"/>
    </xf>
    <xf numFmtId="0" fontId="8" fillId="0" borderId="24" xfId="4" applyFont="1" applyFill="1" applyBorder="1" applyAlignment="1" applyProtection="1">
      <alignment vertical="center" wrapText="1"/>
    </xf>
    <xf numFmtId="0" fontId="9" fillId="0" borderId="0" xfId="0" applyFont="1" applyFill="1" applyBorder="1" applyAlignment="1">
      <alignment vertical="center" wrapText="1"/>
    </xf>
    <xf numFmtId="0" fontId="8" fillId="0" borderId="0" xfId="4" applyFont="1" applyFill="1" applyBorder="1" applyAlignment="1" applyProtection="1">
      <alignment vertical="center" wrapText="1"/>
    </xf>
    <xf numFmtId="0" fontId="8" fillId="0" borderId="0" xfId="4" applyFont="1" applyFill="1" applyBorder="1" applyAlignment="1" applyProtection="1">
      <alignment horizontal="center" vertical="center" wrapText="1"/>
    </xf>
    <xf numFmtId="0" fontId="8" fillId="2" borderId="25" xfId="2" applyFont="1" applyFill="1" applyBorder="1" applyAlignment="1">
      <alignment horizontal="center" vertical="center" wrapText="1"/>
    </xf>
    <xf numFmtId="0" fontId="8" fillId="0" borderId="30" xfId="4" applyFont="1" applyFill="1" applyBorder="1" applyAlignment="1" applyProtection="1">
      <alignment vertical="center" wrapText="1"/>
    </xf>
    <xf numFmtId="0" fontId="8" fillId="0" borderId="31" xfId="4" applyFont="1" applyFill="1" applyBorder="1" applyAlignment="1" applyProtection="1">
      <alignment vertical="center" wrapText="1"/>
    </xf>
    <xf numFmtId="4" fontId="8" fillId="0" borderId="0" xfId="2" applyNumberFormat="1" applyFont="1" applyFill="1" applyBorder="1" applyAlignment="1">
      <alignment horizontal="center" vertical="center" wrapText="1"/>
    </xf>
    <xf numFmtId="0" fontId="4" fillId="0" borderId="0" xfId="0" applyFont="1" applyFill="1" applyBorder="1" applyAlignment="1">
      <alignment wrapText="1"/>
    </xf>
    <xf numFmtId="0" fontId="9" fillId="0" borderId="32" xfId="2" applyNumberFormat="1" applyFont="1" applyFill="1" applyBorder="1" applyAlignment="1" applyProtection="1">
      <alignment horizontal="center" vertical="center" wrapText="1"/>
      <protection locked="0"/>
    </xf>
    <xf numFmtId="0" fontId="9" fillId="0" borderId="33" xfId="2" applyFont="1" applyFill="1" applyBorder="1" applyAlignment="1">
      <alignment horizontal="center" vertical="center" wrapText="1"/>
    </xf>
    <xf numFmtId="0" fontId="9" fillId="0" borderId="33" xfId="2" applyFont="1" applyFill="1" applyBorder="1" applyAlignment="1">
      <alignment horizontal="center" vertical="center" wrapText="1"/>
    </xf>
    <xf numFmtId="0" fontId="6" fillId="0" borderId="27" xfId="2" applyFont="1" applyFill="1" applyBorder="1" applyAlignment="1">
      <alignment vertical="center" wrapText="1"/>
    </xf>
    <xf numFmtId="0" fontId="6" fillId="0" borderId="38" xfId="2" applyFont="1" applyFill="1" applyBorder="1" applyAlignment="1">
      <alignment vertical="center" wrapText="1"/>
    </xf>
    <xf numFmtId="4" fontId="4" fillId="0" borderId="0" xfId="4" applyNumberFormat="1" applyFill="1" applyBorder="1" applyProtection="1">
      <protection hidden="1"/>
    </xf>
    <xf numFmtId="0" fontId="8" fillId="0" borderId="0" xfId="4" applyFont="1" applyFill="1" applyBorder="1" applyAlignment="1" applyProtection="1">
      <alignment vertical="center" wrapText="1"/>
      <protection locked="0" hidden="1"/>
    </xf>
    <xf numFmtId="0" fontId="4" fillId="0" borderId="39" xfId="2" applyFont="1" applyFill="1" applyBorder="1" applyAlignment="1" applyProtection="1">
      <alignment horizontal="justify" vertical="center" wrapText="1"/>
    </xf>
    <xf numFmtId="0" fontId="6" fillId="0" borderId="0" xfId="4" applyFont="1" applyFill="1" applyBorder="1" applyAlignment="1" applyProtection="1">
      <alignment vertical="center" wrapText="1"/>
      <protection locked="0" hidden="1"/>
    </xf>
    <xf numFmtId="0" fontId="4" fillId="0" borderId="25" xfId="2" applyFont="1" applyFill="1" applyBorder="1" applyAlignment="1" applyProtection="1">
      <alignment horizontal="justify" vertical="center" wrapText="1"/>
    </xf>
    <xf numFmtId="0" fontId="4" fillId="0" borderId="25" xfId="2" applyFont="1" applyFill="1" applyBorder="1" applyAlignment="1">
      <alignment horizontal="center" vertical="center" wrapText="1"/>
    </xf>
    <xf numFmtId="0" fontId="4" fillId="0" borderId="41" xfId="2" applyNumberFormat="1" applyFont="1" applyFill="1" applyBorder="1" applyAlignment="1">
      <alignment horizontal="center" vertical="center" wrapText="1"/>
    </xf>
    <xf numFmtId="0" fontId="4" fillId="0" borderId="42" xfId="2" applyFont="1" applyFill="1" applyBorder="1" applyAlignment="1" applyProtection="1">
      <alignment horizontal="justify" vertical="center" wrapText="1"/>
    </xf>
    <xf numFmtId="0" fontId="6" fillId="0" borderId="44" xfId="2" applyFont="1" applyFill="1" applyBorder="1" applyAlignment="1">
      <alignment vertical="center" wrapText="1"/>
    </xf>
    <xf numFmtId="0" fontId="6" fillId="0" borderId="45" xfId="2" applyFont="1" applyFill="1" applyBorder="1" applyAlignment="1">
      <alignment vertical="center" wrapText="1"/>
    </xf>
    <xf numFmtId="0" fontId="4" fillId="0" borderId="0" xfId="2" applyNumberFormat="1" applyFont="1" applyFill="1" applyBorder="1" applyAlignment="1">
      <alignment horizontal="center" vertical="center" wrapText="1"/>
    </xf>
    <xf numFmtId="0" fontId="4" fillId="0" borderId="0" xfId="2" applyFont="1" applyFill="1" applyBorder="1" applyAlignment="1" applyProtection="1">
      <alignment horizontal="justify" vertical="center" wrapText="1"/>
    </xf>
    <xf numFmtId="10" fontId="4" fillId="0" borderId="0" xfId="2" applyNumberFormat="1" applyFont="1" applyFill="1" applyBorder="1" applyAlignment="1" applyProtection="1">
      <alignment horizontal="center" vertical="center" wrapText="1"/>
    </xf>
    <xf numFmtId="0" fontId="4" fillId="0" borderId="0" xfId="2" applyFont="1" applyFill="1" applyBorder="1" applyAlignment="1">
      <alignment horizontal="center" vertical="center" wrapText="1"/>
    </xf>
    <xf numFmtId="0" fontId="6" fillId="0" borderId="0" xfId="2" applyFont="1" applyFill="1" applyBorder="1" applyAlignment="1">
      <alignment horizontal="justify" vertical="center" wrapText="1"/>
    </xf>
    <xf numFmtId="0" fontId="9" fillId="0" borderId="0" xfId="4" applyFont="1" applyFill="1" applyBorder="1" applyAlignment="1" applyProtection="1">
      <alignment horizontal="center" vertical="center"/>
      <protection hidden="1"/>
    </xf>
    <xf numFmtId="4" fontId="8" fillId="2" borderId="25" xfId="2" applyNumberFormat="1" applyFont="1" applyFill="1" applyBorder="1" applyAlignment="1">
      <alignment horizontal="center" vertical="center" wrapText="1"/>
    </xf>
    <xf numFmtId="0" fontId="8" fillId="0" borderId="32"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4" fillId="0" borderId="34" xfId="4" applyBorder="1" applyAlignment="1" applyProtection="1">
      <alignment horizontal="center"/>
      <protection hidden="1"/>
    </xf>
    <xf numFmtId="0" fontId="4" fillId="0" borderId="35" xfId="4" applyBorder="1" applyAlignment="1" applyProtection="1">
      <alignment horizontal="center"/>
      <protection hidden="1"/>
    </xf>
    <xf numFmtId="0" fontId="4" fillId="0" borderId="36" xfId="4" applyBorder="1" applyAlignment="1" applyProtection="1">
      <alignment horizontal="center"/>
      <protection hidden="1"/>
    </xf>
    <xf numFmtId="0" fontId="9" fillId="0" borderId="35" xfId="4" applyFont="1" applyBorder="1" applyAlignment="1" applyProtection="1">
      <alignment horizontal="center" vertical="center"/>
      <protection hidden="1"/>
    </xf>
    <xf numFmtId="0" fontId="4" fillId="0" borderId="0" xfId="4" applyBorder="1" applyAlignment="1" applyProtection="1">
      <alignment horizontal="justify" wrapText="1"/>
      <protection hidden="1"/>
    </xf>
    <xf numFmtId="0" fontId="4" fillId="0" borderId="17" xfId="2" applyFont="1" applyFill="1" applyBorder="1" applyAlignment="1">
      <alignment horizontal="center" vertical="center" wrapText="1"/>
    </xf>
    <xf numFmtId="0" fontId="4" fillId="0" borderId="39" xfId="2" applyFont="1" applyFill="1" applyBorder="1" applyAlignment="1">
      <alignment horizontal="left" vertical="center" wrapText="1"/>
    </xf>
    <xf numFmtId="4" fontId="6" fillId="0" borderId="53" xfId="2" applyNumberFormat="1" applyFont="1" applyFill="1" applyBorder="1" applyAlignment="1" applyProtection="1">
      <alignment horizontal="center" vertical="center" wrapText="1"/>
      <protection locked="0"/>
    </xf>
    <xf numFmtId="0" fontId="6" fillId="0" borderId="53" xfId="2" applyFont="1" applyFill="1" applyBorder="1" applyAlignment="1">
      <alignment horizontal="center" vertical="center" wrapText="1"/>
    </xf>
    <xf numFmtId="0" fontId="4" fillId="0" borderId="52" xfId="4" applyFill="1" applyBorder="1" applyAlignment="1" applyProtection="1">
      <alignment horizontal="center" vertical="center"/>
      <protection hidden="1"/>
    </xf>
    <xf numFmtId="0" fontId="4" fillId="0" borderId="9" xfId="2" applyFont="1" applyFill="1" applyBorder="1" applyAlignment="1">
      <alignment horizontal="center" vertical="center" wrapText="1"/>
    </xf>
    <xf numFmtId="4" fontId="6" fillId="0" borderId="25" xfId="2" applyNumberFormat="1" applyFont="1" applyFill="1" applyBorder="1" applyAlignment="1" applyProtection="1">
      <alignment horizontal="center" vertical="center" wrapText="1"/>
      <protection locked="0"/>
    </xf>
    <xf numFmtId="0" fontId="6" fillId="0" borderId="25" xfId="2" applyFont="1" applyFill="1" applyBorder="1" applyAlignment="1">
      <alignment horizontal="center" vertical="center" wrapText="1"/>
    </xf>
    <xf numFmtId="0" fontId="4" fillId="0" borderId="28" xfId="4" applyFill="1" applyBorder="1" applyAlignment="1" applyProtection="1">
      <alignment horizontal="center" vertical="center"/>
      <protection hidden="1"/>
    </xf>
    <xf numFmtId="0" fontId="4" fillId="3" borderId="28" xfId="4" applyFill="1" applyBorder="1" applyAlignment="1" applyProtection="1">
      <alignment horizontal="center" vertical="center"/>
      <protection hidden="1"/>
    </xf>
    <xf numFmtId="0" fontId="4" fillId="0" borderId="41" xfId="2" applyFont="1" applyFill="1" applyBorder="1" applyAlignment="1">
      <alignment horizontal="center" vertical="center" wrapText="1"/>
    </xf>
    <xf numFmtId="0" fontId="4" fillId="0" borderId="42" xfId="2" applyFont="1" applyFill="1" applyBorder="1" applyAlignment="1">
      <alignment horizontal="left" vertical="center" wrapText="1"/>
    </xf>
    <xf numFmtId="4" fontId="6" fillId="0" borderId="42" xfId="2" applyNumberFormat="1" applyFont="1" applyFill="1" applyBorder="1" applyAlignment="1" applyProtection="1">
      <alignment horizontal="center" vertical="center" wrapText="1"/>
      <protection locked="0"/>
    </xf>
    <xf numFmtId="0" fontId="6" fillId="0" borderId="42" xfId="2" applyFont="1" applyFill="1" applyBorder="1" applyAlignment="1">
      <alignment horizontal="center" vertical="center" wrapText="1"/>
    </xf>
    <xf numFmtId="0" fontId="4" fillId="0" borderId="54" xfId="4" applyFill="1" applyBorder="1" applyAlignment="1" applyProtection="1">
      <alignment horizontal="center" vertical="center"/>
      <protection hidden="1"/>
    </xf>
    <xf numFmtId="0" fontId="4" fillId="0" borderId="0" xfId="2" applyFont="1" applyFill="1" applyBorder="1" applyAlignment="1">
      <alignment horizontal="left" vertical="center" wrapText="1"/>
    </xf>
    <xf numFmtId="10"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horizontal="center" vertical="center" wrapText="1"/>
    </xf>
    <xf numFmtId="4" fontId="6" fillId="3" borderId="0" xfId="2" applyNumberFormat="1" applyFont="1" applyFill="1" applyBorder="1" applyAlignment="1" applyProtection="1">
      <alignment horizontal="center" vertical="center" wrapText="1"/>
      <protection locked="0"/>
    </xf>
    <xf numFmtId="0" fontId="6" fillId="3" borderId="0" xfId="2" applyFont="1" applyFill="1" applyBorder="1" applyAlignment="1">
      <alignment horizontal="center" vertical="center" wrapText="1"/>
    </xf>
    <xf numFmtId="0" fontId="4" fillId="3" borderId="0" xfId="4" applyFill="1" applyBorder="1" applyAlignment="1" applyProtection="1">
      <alignment horizontal="center" vertical="center"/>
      <protection hidden="1"/>
    </xf>
    <xf numFmtId="0" fontId="6" fillId="0" borderId="0" xfId="4" applyFont="1" applyFill="1" applyAlignment="1" applyProtection="1">
      <alignment vertical="center"/>
      <protection hidden="1"/>
    </xf>
    <xf numFmtId="0" fontId="9" fillId="2" borderId="58" xfId="4" applyFont="1" applyFill="1" applyBorder="1" applyAlignment="1" applyProtection="1">
      <alignment horizontal="center" vertical="center"/>
      <protection hidden="1"/>
    </xf>
    <xf numFmtId="0" fontId="9" fillId="2" borderId="3" xfId="4" applyFont="1" applyFill="1" applyBorder="1" applyAlignment="1" applyProtection="1">
      <alignment horizontal="center" vertical="center" wrapText="1"/>
      <protection hidden="1"/>
    </xf>
    <xf numFmtId="0" fontId="9" fillId="2" borderId="47" xfId="4" applyFont="1" applyFill="1" applyBorder="1" applyAlignment="1" applyProtection="1">
      <alignment horizontal="center" vertical="center" wrapText="1"/>
      <protection hidden="1"/>
    </xf>
    <xf numFmtId="0" fontId="9" fillId="2" borderId="23" xfId="4" applyFont="1" applyFill="1" applyBorder="1" applyAlignment="1" applyProtection="1">
      <alignment vertical="center"/>
      <protection hidden="1"/>
    </xf>
    <xf numFmtId="0" fontId="4" fillId="0" borderId="25" xfId="2" applyFont="1" applyFill="1" applyBorder="1" applyAlignment="1">
      <alignment horizontal="center" vertical="center"/>
    </xf>
    <xf numFmtId="15" fontId="4" fillId="0" borderId="25" xfId="2" applyNumberFormat="1" applyFont="1" applyFill="1" applyBorder="1" applyAlignment="1">
      <alignment horizontal="center" vertical="center"/>
    </xf>
    <xf numFmtId="9" fontId="4" fillId="0" borderId="18" xfId="2" applyNumberFormat="1" applyFont="1" applyFill="1" applyBorder="1" applyAlignment="1">
      <alignment horizontal="center" vertical="center"/>
    </xf>
    <xf numFmtId="165" fontId="4" fillId="3" borderId="18" xfId="3" applyFont="1" applyFill="1" applyBorder="1" applyAlignment="1">
      <alignment vertical="center"/>
    </xf>
    <xf numFmtId="0" fontId="4" fillId="0" borderId="25" xfId="4" applyFont="1" applyFill="1" applyBorder="1" applyAlignment="1" applyProtection="1">
      <alignment horizontal="center" vertical="center"/>
      <protection hidden="1"/>
    </xf>
    <xf numFmtId="9" fontId="6" fillId="0" borderId="25" xfId="2" applyNumberFormat="1" applyFont="1" applyFill="1" applyBorder="1" applyAlignment="1">
      <alignment vertical="center" wrapText="1"/>
    </xf>
    <xf numFmtId="9" fontId="4" fillId="0" borderId="25" xfId="2" applyNumberFormat="1" applyFont="1" applyFill="1" applyBorder="1" applyAlignment="1">
      <alignment horizontal="center" vertical="center"/>
    </xf>
    <xf numFmtId="165" fontId="4" fillId="0" borderId="25" xfId="3" applyFont="1" applyBorder="1" applyAlignment="1">
      <alignment vertical="center"/>
    </xf>
    <xf numFmtId="0" fontId="4" fillId="3" borderId="25" xfId="4" applyFont="1" applyFill="1" applyBorder="1" applyAlignment="1" applyProtection="1">
      <alignment horizontal="center" vertical="center" wrapText="1"/>
      <protection hidden="1"/>
    </xf>
    <xf numFmtId="9" fontId="4" fillId="3" borderId="25" xfId="1" applyFont="1" applyFill="1" applyBorder="1" applyAlignment="1" applyProtection="1">
      <alignment horizontal="center" vertical="center" wrapText="1"/>
      <protection hidden="1"/>
    </xf>
    <xf numFmtId="15" fontId="4" fillId="3" borderId="25" xfId="4" applyNumberFormat="1" applyFont="1" applyFill="1" applyBorder="1" applyAlignment="1" applyProtection="1">
      <alignment horizontal="center" vertical="center"/>
      <protection hidden="1"/>
    </xf>
    <xf numFmtId="9" fontId="4" fillId="3" borderId="25" xfId="1" applyFont="1" applyFill="1" applyBorder="1" applyAlignment="1" applyProtection="1">
      <alignment horizontal="center" vertical="center"/>
      <protection hidden="1"/>
    </xf>
    <xf numFmtId="0" fontId="4" fillId="3" borderId="25" xfId="4" applyFont="1" applyFill="1" applyBorder="1" applyAlignment="1" applyProtection="1">
      <alignment horizontal="center" vertical="center"/>
      <protection hidden="1"/>
    </xf>
    <xf numFmtId="9" fontId="6" fillId="3" borderId="25" xfId="2" applyNumberFormat="1" applyFont="1" applyFill="1" applyBorder="1" applyAlignment="1">
      <alignment vertical="center" wrapText="1"/>
    </xf>
    <xf numFmtId="0" fontId="4" fillId="4" borderId="0" xfId="4" applyFill="1" applyProtection="1">
      <protection hidden="1"/>
    </xf>
    <xf numFmtId="0" fontId="4" fillId="3" borderId="39" xfId="2" applyFont="1" applyFill="1" applyBorder="1" applyAlignment="1">
      <alignment horizontal="center" vertical="center" wrapText="1"/>
    </xf>
    <xf numFmtId="15" fontId="4" fillId="3" borderId="39" xfId="2" applyNumberFormat="1" applyFont="1" applyFill="1" applyBorder="1" applyAlignment="1">
      <alignment horizontal="center" vertical="center"/>
    </xf>
    <xf numFmtId="9" fontId="4" fillId="3" borderId="39" xfId="2" applyNumberFormat="1" applyFont="1" applyFill="1" applyBorder="1" applyAlignment="1">
      <alignment horizontal="center" vertical="center"/>
    </xf>
    <xf numFmtId="166" fontId="9" fillId="0" borderId="39" xfId="4" applyNumberFormat="1" applyFont="1" applyBorder="1" applyProtection="1">
      <protection hidden="1"/>
    </xf>
    <xf numFmtId="166" fontId="9" fillId="0" borderId="60" xfId="4" applyNumberFormat="1" applyFont="1" applyBorder="1" applyProtection="1">
      <protection hidden="1"/>
    </xf>
    <xf numFmtId="0" fontId="6" fillId="0" borderId="60" xfId="2" applyFont="1" applyFill="1" applyBorder="1" applyAlignment="1">
      <alignment horizontal="center" vertical="center" wrapText="1"/>
    </xf>
    <xf numFmtId="0" fontId="9" fillId="2" borderId="25" xfId="4" applyFont="1" applyFill="1" applyBorder="1" applyAlignment="1" applyProtection="1">
      <alignment horizontal="center" vertical="center" wrapText="1"/>
      <protection hidden="1"/>
    </xf>
    <xf numFmtId="0" fontId="11" fillId="3" borderId="0" xfId="4" applyFont="1" applyFill="1" applyBorder="1" applyAlignment="1" applyProtection="1">
      <alignment horizontal="center" vertical="center" wrapText="1"/>
      <protection hidden="1"/>
    </xf>
    <xf numFmtId="0" fontId="11" fillId="3" borderId="0" xfId="4" applyFont="1" applyFill="1" applyBorder="1" applyAlignment="1" applyProtection="1">
      <alignment vertical="center"/>
      <protection hidden="1"/>
    </xf>
    <xf numFmtId="165" fontId="4" fillId="3" borderId="25" xfId="3" applyFont="1" applyFill="1" applyBorder="1" applyAlignment="1">
      <alignment vertical="center"/>
    </xf>
    <xf numFmtId="0" fontId="12" fillId="3" borderId="0" xfId="4" applyFont="1" applyFill="1" applyBorder="1" applyAlignment="1" applyProtection="1">
      <alignment vertical="center"/>
      <protection hidden="1"/>
    </xf>
    <xf numFmtId="9" fontId="13" fillId="3" borderId="0" xfId="2" applyNumberFormat="1" applyFont="1" applyFill="1" applyBorder="1" applyAlignment="1">
      <alignment vertical="center" wrapText="1"/>
    </xf>
    <xf numFmtId="4" fontId="4" fillId="3" borderId="25" xfId="1" applyNumberFormat="1" applyFont="1" applyFill="1" applyBorder="1" applyAlignment="1" applyProtection="1">
      <alignment horizontal="right" vertical="center"/>
      <protection hidden="1"/>
    </xf>
    <xf numFmtId="166" fontId="4" fillId="3" borderId="25" xfId="3" applyNumberFormat="1" applyFont="1" applyFill="1" applyBorder="1" applyAlignment="1">
      <alignment vertical="center"/>
    </xf>
    <xf numFmtId="166" fontId="4" fillId="0" borderId="39" xfId="4" applyNumberFormat="1" applyBorder="1" applyProtection="1">
      <protection hidden="1"/>
    </xf>
    <xf numFmtId="166" fontId="4" fillId="0" borderId="60" xfId="4" applyNumberFormat="1" applyBorder="1" applyProtection="1">
      <protection hidden="1"/>
    </xf>
    <xf numFmtId="4" fontId="14" fillId="3" borderId="0" xfId="4" applyNumberFormat="1" applyFont="1" applyFill="1" applyBorder="1" applyProtection="1">
      <protection hidden="1"/>
    </xf>
    <xf numFmtId="0" fontId="13" fillId="3" borderId="0" xfId="4" applyFont="1" applyFill="1" applyBorder="1" applyAlignment="1" applyProtection="1">
      <alignment vertical="center"/>
      <protection hidden="1"/>
    </xf>
    <xf numFmtId="0" fontId="9" fillId="2" borderId="61" xfId="4" applyFont="1" applyFill="1" applyBorder="1" applyAlignment="1" applyProtection="1">
      <alignment vertical="center" wrapText="1"/>
      <protection hidden="1"/>
    </xf>
    <xf numFmtId="0" fontId="9" fillId="2" borderId="62" xfId="4" applyFont="1" applyFill="1" applyBorder="1" applyAlignment="1" applyProtection="1">
      <alignment vertical="center" wrapText="1"/>
      <protection hidden="1"/>
    </xf>
    <xf numFmtId="0" fontId="14" fillId="3" borderId="0" xfId="4" applyFont="1" applyFill="1" applyBorder="1" applyProtection="1">
      <protection hidden="1"/>
    </xf>
    <xf numFmtId="165" fontId="4" fillId="0" borderId="0" xfId="3" applyFont="1" applyProtection="1">
      <protection hidden="1"/>
    </xf>
    <xf numFmtId="0" fontId="4" fillId="0" borderId="0" xfId="4" applyNumberFormat="1" applyProtection="1">
      <protection hidden="1"/>
    </xf>
    <xf numFmtId="0" fontId="15" fillId="0" borderId="25" xfId="2" applyFont="1" applyBorder="1" applyAlignment="1">
      <alignment horizontal="center" vertical="center" wrapText="1"/>
    </xf>
    <xf numFmtId="14" fontId="15" fillId="0" borderId="25" xfId="2" applyNumberFormat="1" applyFont="1" applyBorder="1" applyAlignment="1">
      <alignment horizontal="center" vertical="center"/>
    </xf>
    <xf numFmtId="9" fontId="15" fillId="0" borderId="25" xfId="2" applyNumberFormat="1" applyFont="1" applyBorder="1" applyAlignment="1">
      <alignment horizontal="center" vertical="center"/>
    </xf>
    <xf numFmtId="0" fontId="15" fillId="0" borderId="25" xfId="2" applyFont="1" applyBorder="1" applyAlignment="1">
      <alignment horizontal="center" vertical="center"/>
    </xf>
    <xf numFmtId="14" fontId="15" fillId="0" borderId="25" xfId="0" applyNumberFormat="1" applyFont="1" applyBorder="1" applyAlignment="1">
      <alignment horizontal="center" vertical="center"/>
    </xf>
    <xf numFmtId="9" fontId="15" fillId="0" borderId="25" xfId="0" applyNumberFormat="1" applyFont="1" applyBorder="1" applyAlignment="1">
      <alignment horizontal="center" vertical="center"/>
    </xf>
    <xf numFmtId="10" fontId="15" fillId="0" borderId="25" xfId="2" applyNumberFormat="1" applyFont="1" applyBorder="1" applyAlignment="1">
      <alignment horizontal="center" vertical="center"/>
    </xf>
    <xf numFmtId="0" fontId="17" fillId="0" borderId="25" xfId="2" applyFont="1" applyBorder="1" applyAlignment="1">
      <alignment horizontal="center" vertical="center"/>
    </xf>
    <xf numFmtId="14" fontId="17" fillId="0" borderId="25" xfId="2" applyNumberFormat="1" applyFont="1" applyBorder="1" applyAlignment="1">
      <alignment horizontal="center" vertical="center"/>
    </xf>
    <xf numFmtId="9" fontId="17" fillId="0" borderId="25" xfId="1" applyFont="1" applyBorder="1" applyAlignment="1">
      <alignment horizontal="center" vertical="center"/>
    </xf>
    <xf numFmtId="0" fontId="17" fillId="0" borderId="25" xfId="2" applyFont="1" applyBorder="1" applyAlignment="1">
      <alignment horizontal="center" vertical="center" wrapText="1"/>
    </xf>
    <xf numFmtId="14" fontId="17" fillId="0" borderId="25" xfId="1" applyNumberFormat="1" applyFont="1" applyBorder="1" applyAlignment="1">
      <alignment horizontal="center" vertical="center"/>
    </xf>
    <xf numFmtId="165" fontId="18" fillId="3" borderId="25" xfId="3" applyFont="1" applyFill="1" applyBorder="1" applyAlignment="1">
      <alignment vertical="center"/>
    </xf>
    <xf numFmtId="0" fontId="4" fillId="0" borderId="25" xfId="2" applyFont="1" applyFill="1" applyBorder="1" applyAlignment="1">
      <alignment horizontal="center" vertical="center" wrapText="1"/>
    </xf>
    <xf numFmtId="0" fontId="21" fillId="0" borderId="25" xfId="2" applyFont="1" applyFill="1" applyBorder="1" applyAlignment="1">
      <alignment horizontal="center" vertical="center"/>
    </xf>
    <xf numFmtId="0" fontId="22" fillId="0" borderId="63" xfId="2" applyFont="1" applyBorder="1" applyAlignment="1">
      <alignment horizontal="center" vertical="center" wrapText="1"/>
    </xf>
    <xf numFmtId="15" fontId="22" fillId="0" borderId="63" xfId="2" applyNumberFormat="1" applyFont="1" applyBorder="1" applyAlignment="1">
      <alignment horizontal="center" vertical="center"/>
    </xf>
    <xf numFmtId="9" fontId="22" fillId="0" borderId="63" xfId="2" applyNumberFormat="1" applyFont="1" applyBorder="1" applyAlignment="1">
      <alignment horizontal="center" vertical="center"/>
    </xf>
    <xf numFmtId="0" fontId="22" fillId="0" borderId="25" xfId="2" applyFont="1" applyBorder="1" applyAlignment="1">
      <alignment horizontal="center" vertical="center" wrapText="1"/>
    </xf>
    <xf numFmtId="15" fontId="22" fillId="0" borderId="25" xfId="2" applyNumberFormat="1" applyFont="1" applyFill="1" applyBorder="1" applyAlignment="1">
      <alignment horizontal="center" vertical="center"/>
    </xf>
    <xf numFmtId="9" fontId="22" fillId="0" borderId="25" xfId="2" applyNumberFormat="1" applyFont="1" applyFill="1" applyBorder="1" applyAlignment="1">
      <alignment horizontal="center" vertical="center"/>
    </xf>
    <xf numFmtId="0" fontId="21" fillId="3" borderId="25" xfId="4" applyFont="1" applyFill="1" applyBorder="1" applyAlignment="1" applyProtection="1">
      <alignment horizontal="center" vertical="center" wrapText="1"/>
      <protection hidden="1"/>
    </xf>
    <xf numFmtId="0" fontId="22" fillId="0" borderId="25" xfId="2" applyFont="1" applyFill="1" applyBorder="1" applyAlignment="1">
      <alignment horizontal="center" vertical="center" wrapText="1"/>
    </xf>
    <xf numFmtId="0" fontId="21" fillId="3" borderId="39" xfId="2" applyFont="1" applyFill="1" applyBorder="1" applyAlignment="1">
      <alignment horizontal="center" vertical="center" wrapText="1"/>
    </xf>
    <xf numFmtId="9" fontId="21" fillId="0" borderId="18" xfId="2" applyNumberFormat="1" applyFont="1" applyFill="1" applyBorder="1" applyAlignment="1">
      <alignment horizontal="center" vertical="center"/>
    </xf>
    <xf numFmtId="9" fontId="21" fillId="0" borderId="25" xfId="2" applyNumberFormat="1" applyFont="1" applyFill="1" applyBorder="1" applyAlignment="1">
      <alignment horizontal="center" vertical="center"/>
    </xf>
    <xf numFmtId="15" fontId="22" fillId="0" borderId="25" xfId="2" applyNumberFormat="1" applyFont="1" applyBorder="1" applyAlignment="1">
      <alignment horizontal="center" vertical="center"/>
    </xf>
    <xf numFmtId="9" fontId="21" fillId="3" borderId="25" xfId="1" applyFont="1" applyFill="1" applyBorder="1" applyAlignment="1" applyProtection="1">
      <alignment horizontal="center" vertical="center"/>
      <protection hidden="1"/>
    </xf>
    <xf numFmtId="9" fontId="21" fillId="3" borderId="39" xfId="2" applyNumberFormat="1" applyFont="1" applyFill="1" applyBorder="1" applyAlignment="1">
      <alignment horizontal="center" vertical="center"/>
    </xf>
    <xf numFmtId="165" fontId="4" fillId="0" borderId="18" xfId="3" applyFont="1" applyFill="1" applyBorder="1" applyAlignment="1">
      <alignment vertical="center"/>
    </xf>
    <xf numFmtId="0" fontId="21" fillId="0" borderId="25" xfId="2" applyFont="1" applyBorder="1" applyAlignment="1">
      <alignment horizontal="center" vertical="center" wrapText="1"/>
    </xf>
    <xf numFmtId="15" fontId="21" fillId="0" borderId="25" xfId="0" applyNumberFormat="1" applyFont="1" applyFill="1" applyBorder="1" applyAlignment="1" applyProtection="1">
      <alignment horizontal="center" vertical="center" wrapText="1"/>
    </xf>
    <xf numFmtId="9" fontId="21" fillId="0" borderId="25" xfId="2" applyNumberFormat="1" applyFont="1" applyBorder="1" applyAlignment="1">
      <alignment horizontal="center" vertical="center"/>
    </xf>
    <xf numFmtId="0" fontId="21" fillId="0" borderId="63" xfId="2" applyFont="1" applyBorder="1" applyAlignment="1">
      <alignment horizontal="center" vertical="center" wrapText="1"/>
    </xf>
    <xf numFmtId="15" fontId="21" fillId="0" borderId="63" xfId="0" applyNumberFormat="1" applyFont="1" applyFill="1" applyBorder="1" applyAlignment="1" applyProtection="1">
      <alignment horizontal="center" vertical="center" wrapText="1"/>
    </xf>
    <xf numFmtId="9" fontId="24" fillId="0" borderId="63" xfId="2" applyNumberFormat="1" applyFont="1" applyBorder="1" applyAlignment="1">
      <alignment horizontal="center" vertical="center" wrapText="1"/>
    </xf>
    <xf numFmtId="9" fontId="24" fillId="0" borderId="25" xfId="2" applyNumberFormat="1" applyFont="1" applyBorder="1" applyAlignment="1">
      <alignment horizontal="center" vertical="center" wrapText="1"/>
    </xf>
    <xf numFmtId="10" fontId="24" fillId="0" borderId="25" xfId="1" applyNumberFormat="1" applyFont="1" applyBorder="1" applyAlignment="1">
      <alignment horizontal="center" vertical="center" wrapText="1"/>
    </xf>
    <xf numFmtId="0" fontId="9" fillId="6" borderId="33" xfId="2" applyFont="1" applyFill="1" applyBorder="1" applyAlignment="1">
      <alignment horizontal="center" vertical="center" wrapText="1"/>
    </xf>
    <xf numFmtId="164" fontId="4" fillId="0" borderId="0" xfId="5" applyFont="1" applyFill="1" applyBorder="1" applyAlignment="1">
      <alignment horizontal="center" vertical="center" wrapText="1"/>
    </xf>
    <xf numFmtId="164" fontId="6" fillId="0" borderId="0" xfId="5" applyFont="1" applyFill="1" applyBorder="1" applyAlignment="1">
      <alignment horizontal="justify" vertical="center" wrapText="1"/>
    </xf>
    <xf numFmtId="164" fontId="4" fillId="0" borderId="0" xfId="5" applyFont="1" applyProtection="1">
      <protection hidden="1"/>
    </xf>
    <xf numFmtId="0" fontId="4" fillId="6" borderId="0" xfId="4" applyFill="1" applyAlignment="1" applyProtection="1">
      <alignment wrapText="1"/>
      <protection hidden="1"/>
    </xf>
    <xf numFmtId="0" fontId="2" fillId="0" borderId="41" xfId="0" applyFont="1" applyBorder="1" applyAlignment="1">
      <alignment horizontal="center" vertical="center"/>
    </xf>
    <xf numFmtId="37" fontId="4" fillId="0" borderId="64" xfId="0" applyNumberFormat="1" applyFont="1" applyBorder="1" applyAlignment="1">
      <alignment horizontal="left"/>
    </xf>
    <xf numFmtId="0" fontId="3" fillId="0" borderId="46" xfId="0" applyFont="1" applyBorder="1" applyAlignment="1">
      <alignment horizontal="center" vertical="center" wrapText="1"/>
    </xf>
    <xf numFmtId="0" fontId="3" fillId="0" borderId="65" xfId="0" applyFont="1" applyBorder="1" applyAlignment="1">
      <alignment horizontal="center" vertical="center"/>
    </xf>
    <xf numFmtId="0" fontId="9" fillId="7" borderId="33" xfId="2" applyFont="1" applyFill="1" applyBorder="1" applyAlignment="1">
      <alignment horizontal="center" vertical="center" wrapText="1"/>
    </xf>
    <xf numFmtId="0" fontId="4" fillId="6" borderId="0" xfId="4" applyFill="1" applyProtection="1">
      <protection hidden="1"/>
    </xf>
    <xf numFmtId="37" fontId="9" fillId="8" borderId="10" xfId="0" applyNumberFormat="1" applyFont="1" applyFill="1" applyBorder="1" applyAlignment="1">
      <alignment horizontal="left"/>
    </xf>
    <xf numFmtId="0" fontId="9" fillId="4" borderId="33" xfId="2" applyFont="1" applyFill="1" applyBorder="1" applyAlignment="1">
      <alignment horizontal="center" vertical="center" wrapText="1"/>
    </xf>
    <xf numFmtId="0" fontId="21" fillId="0" borderId="25" xfId="2" applyFont="1" applyBorder="1" applyAlignment="1">
      <alignment vertical="center" wrapText="1"/>
    </xf>
    <xf numFmtId="14" fontId="21" fillId="0" borderId="25" xfId="2" applyNumberFormat="1" applyFont="1" applyBorder="1" applyAlignment="1">
      <alignment horizontal="center" vertical="center"/>
    </xf>
    <xf numFmtId="0" fontId="21" fillId="0" borderId="25" xfId="4" applyFont="1" applyFill="1" applyBorder="1" applyAlignment="1" applyProtection="1">
      <alignment horizontal="center" vertical="center"/>
      <protection hidden="1"/>
    </xf>
    <xf numFmtId="9" fontId="21" fillId="0" borderId="25" xfId="2" applyNumberFormat="1" applyFont="1" applyFill="1" applyBorder="1" applyAlignment="1">
      <alignment vertical="center" wrapText="1"/>
    </xf>
    <xf numFmtId="0" fontId="21" fillId="3" borderId="25" xfId="4" applyFont="1" applyFill="1" applyBorder="1" applyAlignment="1" applyProtection="1">
      <alignment horizontal="center" vertical="center"/>
      <protection hidden="1"/>
    </xf>
    <xf numFmtId="166" fontId="4" fillId="3" borderId="39" xfId="3" applyNumberFormat="1" applyFont="1" applyFill="1" applyBorder="1" applyAlignment="1">
      <alignment vertical="center"/>
    </xf>
    <xf numFmtId="0" fontId="4" fillId="0" borderId="0" xfId="4" applyAlignment="1" applyProtection="1">
      <alignment wrapText="1"/>
      <protection hidden="1"/>
    </xf>
    <xf numFmtId="14" fontId="25" fillId="0" borderId="39" xfId="2" applyNumberFormat="1" applyFont="1" applyBorder="1" applyAlignment="1" applyProtection="1">
      <alignment horizontal="center" vertical="center"/>
    </xf>
    <xf numFmtId="9" fontId="25" fillId="0" borderId="39" xfId="2" applyNumberFormat="1" applyFont="1" applyBorder="1" applyAlignment="1" applyProtection="1">
      <alignment horizontal="center" vertical="center"/>
    </xf>
    <xf numFmtId="14" fontId="26" fillId="0" borderId="25" xfId="2" applyNumberFormat="1" applyFont="1" applyBorder="1" applyAlignment="1">
      <alignment horizontal="center" vertical="center"/>
    </xf>
    <xf numFmtId="9" fontId="26" fillId="0" borderId="25" xfId="2" applyNumberFormat="1" applyFont="1" applyBorder="1" applyAlignment="1">
      <alignment horizontal="center" vertical="center"/>
    </xf>
    <xf numFmtId="0" fontId="27" fillId="0" borderId="39" xfId="2" applyFont="1" applyBorder="1" applyAlignment="1">
      <alignment horizontal="center" vertical="center" wrapText="1"/>
    </xf>
    <xf numFmtId="14" fontId="25" fillId="0" borderId="39" xfId="2" applyNumberFormat="1" applyFont="1" applyBorder="1" applyAlignment="1">
      <alignment horizontal="center" vertical="center"/>
    </xf>
    <xf numFmtId="9" fontId="26" fillId="0" borderId="39" xfId="2" applyNumberFormat="1" applyFont="1" applyBorder="1" applyAlignment="1">
      <alignment horizontal="center" vertical="center"/>
    </xf>
    <xf numFmtId="0" fontId="4" fillId="0" borderId="25" xfId="2" applyFont="1" applyBorder="1" applyAlignment="1">
      <alignment horizontal="center" vertical="center" wrapText="1"/>
    </xf>
    <xf numFmtId="167" fontId="4" fillId="0" borderId="18" xfId="2" applyNumberFormat="1" applyFont="1" applyFill="1" applyBorder="1" applyAlignment="1">
      <alignment horizontal="center" vertical="center"/>
    </xf>
    <xf numFmtId="0" fontId="0" fillId="0" borderId="25" xfId="0" applyBorder="1"/>
    <xf numFmtId="0" fontId="0" fillId="0" borderId="10" xfId="0" applyBorder="1"/>
    <xf numFmtId="0" fontId="0" fillId="0" borderId="9" xfId="0" applyBorder="1" applyAlignment="1">
      <alignment horizontal="center" vertical="center"/>
    </xf>
    <xf numFmtId="0" fontId="0" fillId="0" borderId="41" xfId="0" applyBorder="1" applyAlignment="1">
      <alignment horizontal="center" vertical="center"/>
    </xf>
    <xf numFmtId="0" fontId="0" fillId="0" borderId="42" xfId="0" applyBorder="1"/>
    <xf numFmtId="0" fontId="0" fillId="0" borderId="64" xfId="0" applyBorder="1"/>
    <xf numFmtId="0" fontId="19" fillId="5" borderId="25" xfId="6" applyBorder="1" applyAlignment="1" applyProtection="1">
      <alignment horizontal="center" vertical="center" wrapText="1"/>
      <protection hidden="1"/>
    </xf>
    <xf numFmtId="9" fontId="19" fillId="5" borderId="25" xfId="6" applyNumberFormat="1" applyBorder="1" applyAlignment="1" applyProtection="1">
      <alignment horizontal="center" vertical="center" wrapText="1"/>
      <protection hidden="1"/>
    </xf>
    <xf numFmtId="15" fontId="19" fillId="5" borderId="25" xfId="6" applyNumberFormat="1" applyBorder="1" applyAlignment="1" applyProtection="1">
      <alignment horizontal="center" vertical="center"/>
      <protection hidden="1"/>
    </xf>
    <xf numFmtId="9" fontId="19" fillId="5" borderId="25" xfId="6" applyNumberFormat="1" applyBorder="1" applyAlignment="1" applyProtection="1">
      <alignment horizontal="center" vertical="center"/>
      <protection hidden="1"/>
    </xf>
    <xf numFmtId="4" fontId="19" fillId="5" borderId="25" xfId="6" applyNumberFormat="1" applyBorder="1" applyAlignment="1" applyProtection="1">
      <alignment horizontal="right" vertical="center"/>
      <protection hidden="1"/>
    </xf>
    <xf numFmtId="165" fontId="19" fillId="5" borderId="25" xfId="6" applyNumberFormat="1" applyBorder="1" applyAlignment="1">
      <alignment vertical="center"/>
    </xf>
    <xf numFmtId="0" fontId="19" fillId="5" borderId="0" xfId="6" applyBorder="1" applyAlignment="1" applyProtection="1">
      <alignment vertical="center"/>
      <protection hidden="1"/>
    </xf>
    <xf numFmtId="9" fontId="19" fillId="5" borderId="0" xfId="6" applyNumberFormat="1" applyBorder="1" applyAlignment="1">
      <alignment vertical="center" wrapText="1"/>
    </xf>
    <xf numFmtId="0" fontId="19" fillId="5" borderId="0" xfId="6" applyProtection="1">
      <protection hidden="1"/>
    </xf>
    <xf numFmtId="0" fontId="19" fillId="5" borderId="25" xfId="6" applyBorder="1" applyAlignment="1">
      <alignment horizontal="center" vertical="center"/>
    </xf>
    <xf numFmtId="0" fontId="19" fillId="5" borderId="25" xfId="6" applyBorder="1" applyAlignment="1">
      <alignment horizontal="center" vertical="center" wrapText="1"/>
    </xf>
    <xf numFmtId="9" fontId="19" fillId="5" borderId="25" xfId="6" applyNumberFormat="1" applyBorder="1" applyAlignment="1">
      <alignment horizontal="center" vertical="center"/>
    </xf>
    <xf numFmtId="165" fontId="19" fillId="5" borderId="18" xfId="6" applyNumberFormat="1" applyBorder="1" applyAlignment="1">
      <alignment vertical="center"/>
    </xf>
    <xf numFmtId="0" fontId="19" fillId="5" borderId="25" xfId="6" applyBorder="1" applyAlignment="1" applyProtection="1">
      <alignment horizontal="center" vertical="center"/>
      <protection hidden="1"/>
    </xf>
    <xf numFmtId="9" fontId="19" fillId="5" borderId="25" xfId="6" applyNumberFormat="1" applyBorder="1" applyAlignment="1">
      <alignment vertical="center" wrapText="1"/>
    </xf>
    <xf numFmtId="165" fontId="0" fillId="0" borderId="25" xfId="0" applyNumberFormat="1" applyBorder="1"/>
    <xf numFmtId="15" fontId="19" fillId="5" borderId="25" xfId="6" applyNumberFormat="1" applyBorder="1" applyAlignment="1" applyProtection="1">
      <alignment horizontal="center" vertical="center" wrapText="1"/>
    </xf>
    <xf numFmtId="0" fontId="19" fillId="5" borderId="39" xfId="6" applyBorder="1" applyAlignment="1">
      <alignment horizontal="center" vertical="center" wrapText="1"/>
    </xf>
    <xf numFmtId="15" fontId="19" fillId="5" borderId="25" xfId="6" applyNumberFormat="1" applyBorder="1" applyAlignment="1">
      <alignment horizontal="center" vertical="center"/>
    </xf>
    <xf numFmtId="15" fontId="19" fillId="5" borderId="39" xfId="6" applyNumberFormat="1" applyBorder="1" applyAlignment="1">
      <alignment horizontal="center" vertical="center"/>
    </xf>
    <xf numFmtId="9" fontId="19" fillId="5" borderId="39" xfId="6" applyNumberFormat="1" applyBorder="1" applyAlignment="1">
      <alignment horizontal="center" vertical="center"/>
    </xf>
    <xf numFmtId="165" fontId="0" fillId="0" borderId="10" xfId="0" applyNumberFormat="1" applyBorder="1"/>
    <xf numFmtId="0" fontId="29" fillId="0" borderId="25" xfId="6" applyFont="1" applyFill="1" applyBorder="1" applyAlignment="1">
      <alignment horizontal="center" vertical="center"/>
    </xf>
    <xf numFmtId="0" fontId="29" fillId="0" borderId="25" xfId="6" applyFont="1" applyFill="1" applyBorder="1" applyAlignment="1">
      <alignment horizontal="center" vertical="center" wrapText="1"/>
    </xf>
    <xf numFmtId="14" fontId="29" fillId="0" borderId="25" xfId="6" applyNumberFormat="1" applyFont="1" applyFill="1" applyBorder="1" applyAlignment="1">
      <alignment horizontal="center" vertical="center"/>
    </xf>
    <xf numFmtId="9" fontId="29" fillId="0" borderId="25" xfId="6" applyNumberFormat="1" applyFont="1" applyFill="1" applyBorder="1" applyAlignment="1">
      <alignment horizontal="center" vertical="center"/>
    </xf>
    <xf numFmtId="165" fontId="29" fillId="0" borderId="25" xfId="6" applyNumberFormat="1" applyFont="1" applyFill="1" applyBorder="1" applyAlignment="1">
      <alignment vertical="center"/>
    </xf>
    <xf numFmtId="165" fontId="29" fillId="0" borderId="18" xfId="6" applyNumberFormat="1" applyFont="1" applyFill="1" applyBorder="1" applyAlignment="1">
      <alignment vertical="center"/>
    </xf>
    <xf numFmtId="0" fontId="29" fillId="0" borderId="25" xfId="6" applyFont="1" applyFill="1" applyBorder="1" applyAlignment="1" applyProtection="1">
      <alignment horizontal="center" vertical="center"/>
      <protection hidden="1"/>
    </xf>
    <xf numFmtId="9" fontId="29" fillId="0" borderId="25" xfId="6" applyNumberFormat="1" applyFont="1" applyFill="1" applyBorder="1" applyAlignment="1">
      <alignment vertical="center" wrapText="1"/>
    </xf>
    <xf numFmtId="0" fontId="29" fillId="0" borderId="0" xfId="6" applyFont="1" applyFill="1" applyProtection="1">
      <protection hidden="1"/>
    </xf>
    <xf numFmtId="0" fontId="29" fillId="0" borderId="0" xfId="6" applyFont="1" applyFill="1" applyBorder="1" applyAlignment="1" applyProtection="1">
      <alignment vertical="center"/>
      <protection hidden="1"/>
    </xf>
    <xf numFmtId="9" fontId="29" fillId="0" borderId="0" xfId="6" applyNumberFormat="1" applyFont="1" applyFill="1" applyBorder="1" applyAlignment="1">
      <alignment vertical="center" wrapText="1"/>
    </xf>
    <xf numFmtId="9" fontId="29" fillId="0" borderId="18" xfId="6" applyNumberFormat="1" applyFont="1" applyFill="1" applyBorder="1" applyAlignment="1">
      <alignment horizontal="center" vertical="center"/>
    </xf>
    <xf numFmtId="165" fontId="29" fillId="0" borderId="25" xfId="6" applyNumberFormat="1" applyFont="1" applyFill="1" applyBorder="1" applyAlignment="1">
      <alignment vertical="center" wrapText="1"/>
    </xf>
    <xf numFmtId="0" fontId="8" fillId="2" borderId="63" xfId="2" applyFont="1" applyFill="1" applyBorder="1" applyAlignment="1">
      <alignment horizontal="center" vertical="center" wrapText="1"/>
    </xf>
    <xf numFmtId="0" fontId="4" fillId="0" borderId="0" xfId="2" applyFont="1" applyFill="1" applyBorder="1" applyAlignment="1" applyProtection="1">
      <alignment horizontal="center" vertical="center" wrapText="1"/>
      <protection locked="0"/>
    </xf>
    <xf numFmtId="0" fontId="4" fillId="0" borderId="0" xfId="4" applyBorder="1" applyAlignment="1" applyProtection="1">
      <alignment horizontal="center" vertical="center"/>
      <protection hidden="1"/>
    </xf>
    <xf numFmtId="0" fontId="4" fillId="3" borderId="0" xfId="2" applyFont="1" applyFill="1" applyBorder="1" applyAlignment="1">
      <alignment horizontal="center" vertical="center" wrapText="1"/>
    </xf>
    <xf numFmtId="0" fontId="4" fillId="0" borderId="0" xfId="4" applyBorder="1" applyProtection="1">
      <protection hidden="1"/>
    </xf>
    <xf numFmtId="0" fontId="9" fillId="0" borderId="0" xfId="2" applyFont="1" applyFill="1" applyBorder="1" applyAlignment="1">
      <alignment horizontal="center" vertical="center" wrapText="1"/>
    </xf>
    <xf numFmtId="0" fontId="4" fillId="0" borderId="23" xfId="2" applyFont="1" applyFill="1" applyBorder="1" applyAlignment="1" applyProtection="1">
      <alignment horizontal="center" vertical="center" wrapText="1"/>
      <protection locked="0"/>
    </xf>
    <xf numFmtId="0" fontId="4" fillId="0" borderId="23" xfId="4" applyBorder="1" applyAlignment="1" applyProtection="1">
      <alignment horizontal="center" vertical="center"/>
      <protection hidden="1"/>
    </xf>
    <xf numFmtId="165" fontId="9" fillId="3" borderId="25" xfId="3" applyFont="1" applyFill="1" applyBorder="1" applyAlignment="1">
      <alignment vertical="center"/>
    </xf>
    <xf numFmtId="0" fontId="9" fillId="0" borderId="0" xfId="4" applyFont="1" applyProtection="1">
      <protection hidden="1"/>
    </xf>
    <xf numFmtId="166" fontId="4" fillId="0" borderId="39" xfId="4" applyNumberFormat="1" applyFont="1" applyBorder="1" applyProtection="1">
      <protection hidden="1"/>
    </xf>
    <xf numFmtId="166" fontId="4" fillId="0" borderId="60" xfId="4" applyNumberFormat="1" applyFont="1" applyBorder="1" applyProtection="1">
      <protection hidden="1"/>
    </xf>
    <xf numFmtId="9" fontId="4" fillId="0" borderId="39" xfId="2" applyNumberFormat="1" applyFont="1" applyFill="1" applyBorder="1" applyAlignment="1">
      <alignment horizontal="center" vertical="center"/>
    </xf>
    <xf numFmtId="0" fontId="4" fillId="0" borderId="0" xfId="4" applyFill="1" applyProtection="1">
      <protection hidden="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9" fillId="2" borderId="60" xfId="4" applyFont="1" applyFill="1" applyBorder="1" applyAlignment="1" applyProtection="1">
      <alignment horizontal="center" vertical="center" wrapText="1"/>
      <protection hidden="1"/>
    </xf>
    <xf numFmtId="0" fontId="9" fillId="2" borderId="0" xfId="4" applyFont="1" applyFill="1" applyBorder="1" applyAlignment="1" applyProtection="1">
      <alignment horizontal="center" vertical="center" wrapText="1"/>
      <protection hidden="1"/>
    </xf>
    <xf numFmtId="0" fontId="12" fillId="3" borderId="25" xfId="4" applyFont="1" applyFill="1" applyBorder="1" applyAlignment="1" applyProtection="1">
      <alignment horizontal="center" vertical="center"/>
      <protection hidden="1"/>
    </xf>
    <xf numFmtId="165" fontId="19" fillId="5" borderId="25" xfId="6" applyNumberFormat="1" applyBorder="1" applyAlignment="1">
      <alignment horizontal="center" vertical="center" wrapText="1"/>
    </xf>
    <xf numFmtId="0" fontId="8" fillId="2" borderId="22" xfId="4" applyFont="1" applyFill="1" applyBorder="1" applyAlignment="1" applyProtection="1">
      <alignment horizontal="center" vertical="center" wrapText="1"/>
    </xf>
    <xf numFmtId="0" fontId="8" fillId="2" borderId="23" xfId="4" applyFont="1" applyFill="1" applyBorder="1" applyAlignment="1" applyProtection="1">
      <alignment horizontal="center" vertical="center" wrapText="1"/>
    </xf>
    <xf numFmtId="0" fontId="8" fillId="2" borderId="29" xfId="4" applyFont="1" applyFill="1" applyBorder="1" applyAlignment="1" applyProtection="1">
      <alignment horizontal="center" vertical="center" wrapText="1"/>
    </xf>
    <xf numFmtId="0" fontId="8" fillId="2" borderId="30" xfId="4" applyFont="1" applyFill="1" applyBorder="1" applyAlignment="1" applyProtection="1">
      <alignment horizontal="center" vertical="center" wrapText="1"/>
    </xf>
    <xf numFmtId="0" fontId="8" fillId="2" borderId="67" xfId="0" applyFont="1" applyFill="1" applyBorder="1" applyAlignment="1">
      <alignment horizontal="center" vertical="center" wrapText="1"/>
    </xf>
    <xf numFmtId="0" fontId="8" fillId="2" borderId="68" xfId="0" applyFont="1" applyFill="1" applyBorder="1" applyAlignment="1">
      <alignment horizontal="center" vertical="center" wrapText="1"/>
    </xf>
    <xf numFmtId="9" fontId="9" fillId="0" borderId="33" xfId="2" applyNumberFormat="1" applyFont="1" applyFill="1" applyBorder="1" applyAlignment="1">
      <alignment horizontal="center" vertical="center" wrapText="1"/>
    </xf>
    <xf numFmtId="0" fontId="9" fillId="0" borderId="33" xfId="2" applyFont="1" applyFill="1" applyBorder="1" applyAlignment="1">
      <alignment horizontal="center" vertical="center" wrapText="1"/>
    </xf>
    <xf numFmtId="0" fontId="9" fillId="0" borderId="34" xfId="2" applyFont="1" applyFill="1" applyBorder="1" applyAlignment="1">
      <alignment horizontal="center" vertical="center" wrapText="1"/>
    </xf>
    <xf numFmtId="0" fontId="9" fillId="2" borderId="69" xfId="2" applyFont="1" applyFill="1" applyBorder="1" applyAlignment="1">
      <alignment horizontal="center" vertical="center" wrapText="1"/>
    </xf>
    <xf numFmtId="0" fontId="9" fillId="2" borderId="70" xfId="2" applyFont="1" applyFill="1" applyBorder="1" applyAlignment="1">
      <alignment horizontal="center" vertical="center" wrapText="1"/>
    </xf>
    <xf numFmtId="0" fontId="9" fillId="2" borderId="71" xfId="2" applyFont="1" applyFill="1" applyBorder="1" applyAlignment="1">
      <alignment horizontal="center" vertical="center" wrapText="1"/>
    </xf>
    <xf numFmtId="0" fontId="6" fillId="0" borderId="27" xfId="2" applyFont="1" applyFill="1" applyBorder="1" applyAlignment="1">
      <alignment horizontal="center" vertical="center" wrapText="1"/>
    </xf>
    <xf numFmtId="10" fontId="4" fillId="0" borderId="25" xfId="2" applyNumberFormat="1" applyFont="1" applyFill="1" applyBorder="1" applyAlignment="1" applyProtection="1">
      <alignment horizontal="center" vertical="center" wrapText="1"/>
    </xf>
    <xf numFmtId="0" fontId="4" fillId="0" borderId="39" xfId="2" applyFont="1" applyFill="1" applyBorder="1" applyAlignment="1">
      <alignment horizontal="center" vertical="center" wrapText="1"/>
    </xf>
    <xf numFmtId="0" fontId="4" fillId="0" borderId="40" xfId="2" applyFont="1" applyFill="1" applyBorder="1" applyAlignment="1">
      <alignment horizontal="center" vertical="center" wrapText="1"/>
    </xf>
    <xf numFmtId="49" fontId="4" fillId="0" borderId="48" xfId="2" applyNumberFormat="1" applyFont="1" applyFill="1" applyBorder="1" applyAlignment="1" applyProtection="1">
      <alignment horizontal="center" vertical="center" wrapText="1"/>
      <protection locked="0"/>
    </xf>
    <xf numFmtId="49" fontId="4" fillId="0" borderId="23" xfId="2" applyNumberFormat="1" applyFont="1" applyFill="1" applyBorder="1" applyAlignment="1" applyProtection="1">
      <alignment horizontal="center" vertical="center" wrapText="1"/>
      <protection locked="0"/>
    </xf>
    <xf numFmtId="0" fontId="4" fillId="0" borderId="23" xfId="2" applyFont="1" applyFill="1" applyBorder="1" applyAlignment="1">
      <alignment horizontal="center" vertical="center" wrapText="1"/>
    </xf>
    <xf numFmtId="49" fontId="4" fillId="0" borderId="60" xfId="2" applyNumberFormat="1" applyFont="1" applyFill="1" applyBorder="1" applyAlignment="1" applyProtection="1">
      <alignment horizontal="center" vertical="center" wrapText="1"/>
      <protection locked="0"/>
    </xf>
    <xf numFmtId="49" fontId="4" fillId="0" borderId="0" xfId="2" applyNumberFormat="1" applyFont="1" applyFill="1" applyBorder="1" applyAlignment="1" applyProtection="1">
      <alignment horizontal="center" vertical="center" wrapText="1"/>
      <protection locked="0"/>
    </xf>
    <xf numFmtId="0" fontId="4" fillId="0" borderId="0" xfId="2" applyFont="1" applyFill="1" applyBorder="1" applyAlignment="1">
      <alignment horizontal="center" vertical="center" wrapText="1"/>
    </xf>
    <xf numFmtId="10" fontId="4" fillId="0" borderId="42" xfId="2" applyNumberFormat="1" applyFont="1" applyFill="1" applyBorder="1" applyAlignment="1" applyProtection="1">
      <alignment horizontal="center" vertical="center" wrapText="1"/>
    </xf>
    <xf numFmtId="0" fontId="4" fillId="0" borderId="42" xfId="2" applyFont="1" applyFill="1" applyBorder="1" applyAlignment="1">
      <alignment horizontal="center" vertical="center" wrapText="1"/>
    </xf>
    <xf numFmtId="0" fontId="4" fillId="0" borderId="4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25"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6" xfId="2" applyFont="1" applyFill="1" applyBorder="1" applyAlignment="1">
      <alignment horizontal="center" vertical="center" wrapText="1"/>
    </xf>
    <xf numFmtId="0" fontId="8" fillId="2" borderId="27" xfId="2" applyFont="1" applyFill="1" applyBorder="1" applyAlignment="1">
      <alignment horizontal="center" vertical="center" wrapText="1"/>
    </xf>
    <xf numFmtId="0" fontId="8" fillId="2" borderId="28" xfId="2" applyFont="1" applyFill="1" applyBorder="1" applyAlignment="1">
      <alignment horizontal="center" vertical="center" wrapText="1"/>
    </xf>
    <xf numFmtId="0" fontId="8" fillId="2" borderId="67" xfId="2" applyFont="1" applyFill="1" applyBorder="1" applyAlignment="1">
      <alignment horizontal="center" vertical="center" wrapText="1"/>
    </xf>
    <xf numFmtId="0" fontId="8" fillId="2" borderId="68"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75" xfId="2" applyFont="1" applyFill="1" applyBorder="1" applyAlignment="1">
      <alignment horizontal="center" vertical="center" wrapText="1"/>
    </xf>
    <xf numFmtId="10" fontId="4" fillId="0" borderId="39" xfId="2" applyNumberFormat="1" applyFont="1" applyFill="1" applyBorder="1" applyAlignment="1" applyProtection="1">
      <alignment horizontal="center" vertical="center" wrapText="1"/>
    </xf>
    <xf numFmtId="49" fontId="31" fillId="11" borderId="72" xfId="8" applyNumberFormat="1" applyBorder="1" applyAlignment="1" applyProtection="1">
      <alignment horizontal="center" vertical="center" wrapText="1"/>
      <protection locked="0"/>
    </xf>
    <xf numFmtId="49" fontId="31" fillId="11" borderId="73" xfId="8" applyNumberFormat="1" applyBorder="1" applyAlignment="1" applyProtection="1">
      <alignment horizontal="center" vertical="center" wrapText="1"/>
      <protection locked="0"/>
    </xf>
    <xf numFmtId="49" fontId="31" fillId="11" borderId="74" xfId="8" applyNumberFormat="1" applyBorder="1" applyAlignment="1" applyProtection="1">
      <alignment horizontal="center" vertical="center" wrapText="1"/>
      <protection locked="0"/>
    </xf>
    <xf numFmtId="0" fontId="9" fillId="2" borderId="50" xfId="4" applyFont="1" applyFill="1" applyBorder="1" applyAlignment="1" applyProtection="1">
      <alignment horizontal="center" vertical="center"/>
      <protection hidden="1"/>
    </xf>
    <xf numFmtId="0" fontId="9" fillId="2" borderId="20" xfId="4" applyFont="1" applyFill="1" applyBorder="1" applyAlignment="1" applyProtection="1">
      <alignment horizontal="center" vertical="center"/>
      <protection hidden="1"/>
    </xf>
    <xf numFmtId="0" fontId="9" fillId="2" borderId="51" xfId="4" applyFont="1" applyFill="1" applyBorder="1" applyAlignment="1" applyProtection="1">
      <alignment horizontal="center" vertical="center"/>
      <protection hidden="1"/>
    </xf>
    <xf numFmtId="0" fontId="9" fillId="2" borderId="37" xfId="4" applyFont="1" applyFill="1" applyBorder="1" applyAlignment="1" applyProtection="1">
      <alignment horizontal="center" vertical="center"/>
      <protection hidden="1"/>
    </xf>
    <xf numFmtId="0" fontId="9" fillId="2" borderId="27" xfId="4" applyFont="1" applyFill="1" applyBorder="1" applyAlignment="1" applyProtection="1">
      <alignment horizontal="center" vertical="center"/>
      <protection hidden="1"/>
    </xf>
    <xf numFmtId="0" fontId="9" fillId="2" borderId="38" xfId="4" applyFont="1" applyFill="1" applyBorder="1" applyAlignment="1" applyProtection="1">
      <alignment horizontal="center" vertical="center"/>
      <protection hidden="1"/>
    </xf>
    <xf numFmtId="9" fontId="8" fillId="0" borderId="34" xfId="2" applyNumberFormat="1" applyFont="1" applyFill="1" applyBorder="1" applyAlignment="1">
      <alignment horizontal="center" vertical="center" wrapText="1"/>
    </xf>
    <xf numFmtId="9" fontId="8" fillId="0" borderId="36" xfId="2" applyNumberFormat="1" applyFont="1" applyFill="1" applyBorder="1" applyAlignment="1">
      <alignment horizontal="center" vertical="center" wrapText="1"/>
    </xf>
    <xf numFmtId="0" fontId="8" fillId="0" borderId="34" xfId="2" applyFont="1" applyFill="1" applyBorder="1" applyAlignment="1">
      <alignment horizontal="center" vertical="center" wrapText="1"/>
    </xf>
    <xf numFmtId="0" fontId="8" fillId="0" borderId="36" xfId="2" applyFont="1" applyFill="1" applyBorder="1" applyAlignment="1">
      <alignment horizontal="center" vertical="center" wrapText="1"/>
    </xf>
    <xf numFmtId="0" fontId="4" fillId="0" borderId="37" xfId="4" applyBorder="1" applyAlignment="1" applyProtection="1">
      <alignment horizontal="justify" wrapText="1"/>
      <protection hidden="1"/>
    </xf>
    <xf numFmtId="0" fontId="4" fillId="0" borderId="27" xfId="4" applyBorder="1" applyAlignment="1" applyProtection="1">
      <alignment horizontal="justify" wrapText="1"/>
      <protection hidden="1"/>
    </xf>
    <xf numFmtId="0" fontId="4" fillId="0" borderId="38" xfId="4" applyBorder="1" applyAlignment="1" applyProtection="1">
      <alignment horizontal="justify" wrapText="1"/>
      <protection hidden="1"/>
    </xf>
    <xf numFmtId="10" fontId="4" fillId="0" borderId="39" xfId="2" applyNumberFormat="1" applyFont="1" applyFill="1" applyBorder="1" applyAlignment="1">
      <alignment horizontal="center" vertical="center" wrapText="1"/>
    </xf>
    <xf numFmtId="49" fontId="4" fillId="0" borderId="39" xfId="2" applyNumberFormat="1" applyFont="1" applyFill="1" applyBorder="1" applyAlignment="1">
      <alignment horizontal="center" vertical="center" wrapText="1"/>
    </xf>
    <xf numFmtId="0" fontId="8" fillId="2" borderId="4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47" xfId="2" applyFont="1" applyFill="1" applyBorder="1" applyAlignment="1">
      <alignment horizontal="center" vertical="center" wrapText="1"/>
    </xf>
    <xf numFmtId="0" fontId="8" fillId="2" borderId="39" xfId="2" applyFont="1" applyFill="1" applyBorder="1" applyAlignment="1">
      <alignment horizontal="center" vertical="center" wrapText="1"/>
    </xf>
    <xf numFmtId="0" fontId="8" fillId="2" borderId="48" xfId="2" applyFont="1" applyFill="1" applyBorder="1" applyAlignment="1">
      <alignment horizontal="center" vertical="center" wrapText="1"/>
    </xf>
    <xf numFmtId="0" fontId="8" fillId="2" borderId="23" xfId="2" applyFont="1" applyFill="1" applyBorder="1" applyAlignment="1">
      <alignment horizontal="center" vertical="center" wrapText="1"/>
    </xf>
    <xf numFmtId="0" fontId="8" fillId="2" borderId="49"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30"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3" xfId="4" applyFont="1" applyFill="1" applyBorder="1" applyAlignment="1" applyProtection="1">
      <alignment horizontal="center" vertical="center" wrapText="1"/>
      <protection hidden="1"/>
    </xf>
    <xf numFmtId="0" fontId="9" fillId="2" borderId="30" xfId="4" applyFont="1" applyFill="1" applyBorder="1" applyAlignment="1" applyProtection="1">
      <alignment horizontal="center" vertical="center" wrapText="1"/>
      <protection hidden="1"/>
    </xf>
    <xf numFmtId="10" fontId="4" fillId="0" borderId="42" xfId="2" applyNumberFormat="1" applyFont="1" applyFill="1" applyBorder="1" applyAlignment="1">
      <alignment horizontal="center" vertical="center" wrapText="1"/>
    </xf>
    <xf numFmtId="49" fontId="4" fillId="0" borderId="42" xfId="2" applyNumberFormat="1" applyFont="1" applyFill="1" applyBorder="1" applyAlignment="1">
      <alignment horizontal="center" vertical="center" wrapText="1"/>
    </xf>
    <xf numFmtId="0" fontId="4" fillId="0" borderId="55" xfId="4" applyBorder="1" applyAlignment="1" applyProtection="1">
      <alignment horizontal="justify" wrapText="1"/>
      <protection hidden="1"/>
    </xf>
    <xf numFmtId="0" fontId="4" fillId="0" borderId="44" xfId="4" applyBorder="1" applyAlignment="1" applyProtection="1">
      <alignment horizontal="justify" wrapText="1"/>
      <protection hidden="1"/>
    </xf>
    <xf numFmtId="0" fontId="4" fillId="0" borderId="45" xfId="4" applyBorder="1" applyAlignment="1" applyProtection="1">
      <alignment horizontal="justify" wrapText="1"/>
      <protection hidden="1"/>
    </xf>
    <xf numFmtId="0" fontId="9" fillId="2" borderId="22" xfId="4" applyFont="1" applyFill="1" applyBorder="1" applyAlignment="1" applyProtection="1">
      <alignment horizontal="center" vertical="center" wrapText="1"/>
      <protection hidden="1"/>
    </xf>
    <xf numFmtId="0" fontId="9" fillId="2" borderId="49" xfId="4" applyFont="1" applyFill="1" applyBorder="1" applyAlignment="1" applyProtection="1">
      <alignment horizontal="center" vertical="center" wrapText="1"/>
      <protection hidden="1"/>
    </xf>
    <xf numFmtId="0" fontId="9" fillId="2" borderId="48" xfId="4" applyFont="1" applyFill="1" applyBorder="1" applyAlignment="1" applyProtection="1">
      <alignment horizontal="center" vertical="center" wrapText="1"/>
      <protection hidden="1"/>
    </xf>
    <xf numFmtId="0" fontId="9" fillId="2" borderId="56" xfId="4" applyFont="1" applyFill="1" applyBorder="1" applyAlignment="1" applyProtection="1">
      <alignment horizontal="center" vertical="center"/>
      <protection hidden="1"/>
    </xf>
    <xf numFmtId="0" fontId="9" fillId="2" borderId="57" xfId="4" applyFont="1" applyFill="1" applyBorder="1" applyAlignment="1" applyProtection="1">
      <alignment horizontal="center" vertical="center"/>
      <protection hidden="1"/>
    </xf>
    <xf numFmtId="0" fontId="9" fillId="2" borderId="58" xfId="4" applyFont="1" applyFill="1" applyBorder="1" applyAlignment="1" applyProtection="1">
      <alignment horizontal="center" vertical="center"/>
      <protection hidden="1"/>
    </xf>
    <xf numFmtId="0" fontId="4" fillId="0" borderId="25" xfId="2"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9" fillId="2" borderId="48" xfId="4" applyFont="1" applyFill="1" applyBorder="1" applyAlignment="1" applyProtection="1">
      <alignment horizontal="center" vertical="center"/>
      <protection hidden="1"/>
    </xf>
    <xf numFmtId="0" fontId="9" fillId="2" borderId="23" xfId="4" applyFont="1" applyFill="1" applyBorder="1" applyAlignment="1" applyProtection="1">
      <alignment horizontal="center" vertical="center"/>
      <protection hidden="1"/>
    </xf>
    <xf numFmtId="0" fontId="9" fillId="2" borderId="24" xfId="4" applyFont="1" applyFill="1" applyBorder="1" applyAlignment="1" applyProtection="1">
      <alignment horizontal="center" vertical="center"/>
      <protection hidden="1"/>
    </xf>
    <xf numFmtId="0" fontId="4" fillId="0" borderId="50" xfId="4" applyFont="1" applyFill="1" applyBorder="1" applyAlignment="1" applyProtection="1">
      <alignment horizontal="left" vertical="center"/>
      <protection hidden="1"/>
    </xf>
    <xf numFmtId="0" fontId="4" fillId="0" borderId="21" xfId="4" applyFont="1" applyFill="1" applyBorder="1" applyAlignment="1" applyProtection="1">
      <alignment horizontal="left" vertical="center"/>
      <protection hidden="1"/>
    </xf>
    <xf numFmtId="0" fontId="4" fillId="0" borderId="19" xfId="4" applyFont="1" applyFill="1" applyBorder="1" applyAlignment="1" applyProtection="1">
      <alignment horizontal="center" vertical="center"/>
      <protection hidden="1"/>
    </xf>
    <xf numFmtId="0" fontId="4" fillId="0" borderId="21" xfId="4" applyFont="1" applyFill="1" applyBorder="1" applyAlignment="1" applyProtection="1">
      <alignment horizontal="center" vertical="center"/>
      <protection hidden="1"/>
    </xf>
    <xf numFmtId="0" fontId="4" fillId="0" borderId="26" xfId="4" applyFont="1" applyFill="1" applyBorder="1" applyAlignment="1" applyProtection="1">
      <alignment horizontal="justify" vertical="center" wrapText="1"/>
      <protection hidden="1"/>
    </xf>
    <xf numFmtId="0" fontId="4" fillId="0" borderId="27" xfId="4" applyFont="1" applyFill="1" applyBorder="1" applyAlignment="1" applyProtection="1">
      <alignment horizontal="justify" vertical="center" wrapText="1"/>
      <protection hidden="1"/>
    </xf>
    <xf numFmtId="0" fontId="4" fillId="0" borderId="28" xfId="4" applyFont="1" applyFill="1" applyBorder="1" applyAlignment="1" applyProtection="1">
      <alignment horizontal="justify" vertical="center" wrapText="1"/>
      <protection hidden="1"/>
    </xf>
    <xf numFmtId="0" fontId="10" fillId="0" borderId="47" xfId="4" applyFont="1" applyBorder="1" applyAlignment="1" applyProtection="1">
      <alignment horizontal="center" vertical="center"/>
      <protection hidden="1"/>
    </xf>
    <xf numFmtId="0" fontId="10" fillId="0" borderId="59" xfId="4" applyFont="1" applyBorder="1" applyAlignment="1" applyProtection="1">
      <alignment horizontal="center" vertical="center"/>
      <protection hidden="1"/>
    </xf>
    <xf numFmtId="0" fontId="10" fillId="0" borderId="39" xfId="4" applyFont="1" applyBorder="1" applyAlignment="1" applyProtection="1">
      <alignment horizontal="center" vertical="center"/>
      <protection hidden="1"/>
    </xf>
    <xf numFmtId="9" fontId="6" fillId="0" borderId="25" xfId="2" applyNumberFormat="1" applyFont="1" applyFill="1" applyBorder="1" applyAlignment="1">
      <alignment horizontal="center" vertical="center" wrapText="1"/>
    </xf>
    <xf numFmtId="0" fontId="4" fillId="3" borderId="37" xfId="4" applyFont="1" applyFill="1" applyBorder="1" applyAlignment="1" applyProtection="1">
      <alignment horizontal="left" vertical="center"/>
      <protection hidden="1"/>
    </xf>
    <xf numFmtId="0" fontId="4" fillId="3" borderId="28" xfId="4" applyFont="1" applyFill="1" applyBorder="1" applyAlignment="1" applyProtection="1">
      <alignment horizontal="left" vertical="center"/>
      <protection hidden="1"/>
    </xf>
    <xf numFmtId="0" fontId="4" fillId="3" borderId="26" xfId="4" applyFont="1" applyFill="1" applyBorder="1" applyAlignment="1" applyProtection="1">
      <alignment horizontal="center" vertical="center"/>
      <protection hidden="1"/>
    </xf>
    <xf numFmtId="0" fontId="4" fillId="3" borderId="28" xfId="4" applyFont="1" applyFill="1" applyBorder="1" applyAlignment="1" applyProtection="1">
      <alignment horizontal="center" vertical="center"/>
      <protection hidden="1"/>
    </xf>
    <xf numFmtId="0" fontId="4" fillId="3" borderId="40" xfId="4" applyFont="1" applyFill="1" applyBorder="1" applyAlignment="1" applyProtection="1">
      <alignment horizontal="justify" vertical="center" wrapText="1"/>
      <protection hidden="1"/>
    </xf>
    <xf numFmtId="0" fontId="4" fillId="3" borderId="30" xfId="4" applyFont="1" applyFill="1" applyBorder="1" applyAlignment="1" applyProtection="1">
      <alignment horizontal="justify" vertical="center" wrapText="1"/>
      <protection hidden="1"/>
    </xf>
    <xf numFmtId="0" fontId="4" fillId="3" borderId="52" xfId="4" applyFont="1" applyFill="1" applyBorder="1" applyAlignment="1" applyProtection="1">
      <alignment horizontal="justify" vertical="center" wrapText="1"/>
      <protection hidden="1"/>
    </xf>
    <xf numFmtId="0" fontId="4" fillId="0" borderId="37" xfId="4" applyFont="1" applyFill="1" applyBorder="1" applyAlignment="1" applyProtection="1">
      <alignment horizontal="left" vertical="center"/>
      <protection hidden="1"/>
    </xf>
    <xf numFmtId="0" fontId="4" fillId="0" borderId="28" xfId="4" applyFont="1" applyFill="1" applyBorder="1" applyAlignment="1" applyProtection="1">
      <alignment horizontal="left" vertical="center"/>
      <protection hidden="1"/>
    </xf>
    <xf numFmtId="0" fontId="4" fillId="0" borderId="26" xfId="4" applyFont="1" applyFill="1" applyBorder="1" applyAlignment="1" applyProtection="1">
      <alignment horizontal="center" vertical="center"/>
      <protection hidden="1"/>
    </xf>
    <xf numFmtId="0" fontId="4" fillId="0" borderId="28" xfId="4" applyFont="1" applyFill="1" applyBorder="1" applyAlignment="1" applyProtection="1">
      <alignment horizontal="center" vertical="center"/>
      <protection hidden="1"/>
    </xf>
    <xf numFmtId="0" fontId="4" fillId="3" borderId="26" xfId="4" applyFont="1" applyFill="1" applyBorder="1" applyAlignment="1" applyProtection="1">
      <alignment horizontal="justify" vertical="center" wrapText="1"/>
      <protection hidden="1"/>
    </xf>
    <xf numFmtId="0" fontId="4" fillId="3" borderId="27" xfId="4" applyFont="1" applyFill="1" applyBorder="1" applyAlignment="1" applyProtection="1">
      <alignment horizontal="justify" vertical="center" wrapText="1"/>
      <protection hidden="1"/>
    </xf>
    <xf numFmtId="0" fontId="4" fillId="3" borderId="28" xfId="4" applyFont="1" applyFill="1" applyBorder="1" applyAlignment="1" applyProtection="1">
      <alignment horizontal="justify" vertical="center" wrapText="1"/>
      <protection hidden="1"/>
    </xf>
    <xf numFmtId="0" fontId="19" fillId="5" borderId="37" xfId="6" applyBorder="1" applyAlignment="1" applyProtection="1">
      <alignment horizontal="left" vertical="center"/>
      <protection hidden="1"/>
    </xf>
    <xf numFmtId="0" fontId="19" fillId="5" borderId="28" xfId="6" applyBorder="1" applyAlignment="1" applyProtection="1">
      <alignment horizontal="left" vertical="center"/>
      <protection hidden="1"/>
    </xf>
    <xf numFmtId="0" fontId="19" fillId="5" borderId="19" xfId="6" applyBorder="1" applyAlignment="1" applyProtection="1">
      <alignment horizontal="center" vertical="center"/>
      <protection hidden="1"/>
    </xf>
    <xf numFmtId="0" fontId="19" fillId="5" borderId="21" xfId="6" applyBorder="1" applyAlignment="1" applyProtection="1">
      <alignment horizontal="center" vertical="center"/>
      <protection hidden="1"/>
    </xf>
    <xf numFmtId="0" fontId="19" fillId="5" borderId="26" xfId="6" applyBorder="1" applyAlignment="1" applyProtection="1">
      <alignment horizontal="center" vertical="center"/>
      <protection hidden="1"/>
    </xf>
    <xf numFmtId="0" fontId="19" fillId="5" borderId="28" xfId="6" applyBorder="1" applyAlignment="1" applyProtection="1">
      <alignment horizontal="center" vertical="center"/>
      <protection hidden="1"/>
    </xf>
    <xf numFmtId="0" fontId="19" fillId="5" borderId="26" xfId="6" applyBorder="1" applyAlignment="1" applyProtection="1">
      <alignment horizontal="justify" vertical="center" wrapText="1"/>
      <protection hidden="1"/>
    </xf>
    <xf numFmtId="0" fontId="19" fillId="5" borderId="27" xfId="6" applyBorder="1" applyAlignment="1" applyProtection="1">
      <alignment horizontal="justify" vertical="center" wrapText="1"/>
      <protection hidden="1"/>
    </xf>
    <xf numFmtId="0" fontId="19" fillId="5" borderId="28" xfId="6" applyBorder="1" applyAlignment="1" applyProtection="1">
      <alignment horizontal="justify" vertical="center" wrapText="1"/>
      <protection hidden="1"/>
    </xf>
    <xf numFmtId="0" fontId="8" fillId="2" borderId="2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6" fillId="0" borderId="37"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4" fillId="0" borderId="19" xfId="4" applyFont="1" applyFill="1" applyBorder="1" applyAlignment="1" applyProtection="1">
      <alignment horizontal="justify" vertical="center" wrapText="1"/>
      <protection hidden="1"/>
    </xf>
    <xf numFmtId="0" fontId="4" fillId="0" borderId="20" xfId="4" applyFont="1" applyFill="1" applyBorder="1" applyAlignment="1" applyProtection="1">
      <alignment horizontal="justify" vertical="center" wrapText="1"/>
      <protection hidden="1"/>
    </xf>
    <xf numFmtId="0" fontId="4" fillId="0" borderId="21" xfId="4" applyFont="1" applyFill="1" applyBorder="1" applyAlignment="1" applyProtection="1">
      <alignment horizontal="justify" vertical="center" wrapText="1"/>
      <protection hidden="1"/>
    </xf>
    <xf numFmtId="0" fontId="8" fillId="2" borderId="24" xfId="4" applyFont="1" applyFill="1" applyBorder="1" applyAlignment="1" applyProtection="1">
      <alignment horizontal="center" vertical="center" wrapText="1"/>
    </xf>
    <xf numFmtId="0" fontId="8" fillId="2" borderId="31" xfId="4" applyFont="1" applyFill="1" applyBorder="1" applyAlignment="1" applyProtection="1">
      <alignment horizontal="center" vertical="center" wrapText="1"/>
    </xf>
    <xf numFmtId="0" fontId="6" fillId="0" borderId="38" xfId="2" applyFont="1" applyFill="1" applyBorder="1" applyAlignment="1">
      <alignment horizontal="center" vertical="center" wrapText="1"/>
    </xf>
    <xf numFmtId="0" fontId="6" fillId="0" borderId="55" xfId="2" applyFont="1" applyFill="1" applyBorder="1" applyAlignment="1">
      <alignment horizontal="center" vertical="center" wrapText="1"/>
    </xf>
    <xf numFmtId="0" fontId="6" fillId="0" borderId="44" xfId="2" applyFont="1" applyFill="1" applyBorder="1" applyAlignment="1">
      <alignment horizontal="center" vertical="center" wrapText="1"/>
    </xf>
    <xf numFmtId="0" fontId="6" fillId="0" borderId="45" xfId="2" applyFont="1" applyFill="1" applyBorder="1" applyAlignment="1">
      <alignment horizontal="center" vertical="center" wrapText="1"/>
    </xf>
    <xf numFmtId="9" fontId="16" fillId="0" borderId="25" xfId="2" applyNumberFormat="1" applyFont="1" applyFill="1" applyBorder="1" applyAlignment="1">
      <alignment horizontal="center" vertical="center" wrapText="1"/>
    </xf>
    <xf numFmtId="0" fontId="29" fillId="0" borderId="37" xfId="6" applyFont="1" applyFill="1" applyBorder="1" applyAlignment="1" applyProtection="1">
      <alignment horizontal="left" vertical="center"/>
      <protection hidden="1"/>
    </xf>
    <xf numFmtId="0" fontId="29" fillId="0" borderId="28" xfId="6" applyFont="1" applyFill="1" applyBorder="1" applyAlignment="1" applyProtection="1">
      <alignment horizontal="left" vertical="center"/>
      <protection hidden="1"/>
    </xf>
    <xf numFmtId="0" fontId="29" fillId="0" borderId="19" xfId="6" applyFont="1" applyFill="1" applyBorder="1" applyAlignment="1" applyProtection="1">
      <alignment horizontal="center" vertical="center"/>
      <protection hidden="1"/>
    </xf>
    <xf numFmtId="0" fontId="29" fillId="0" borderId="21" xfId="6" applyFont="1" applyFill="1" applyBorder="1" applyAlignment="1" applyProtection="1">
      <alignment horizontal="center" vertical="center"/>
      <protection hidden="1"/>
    </xf>
    <xf numFmtId="0" fontId="29" fillId="0" borderId="26" xfId="6" applyFont="1" applyFill="1" applyBorder="1" applyAlignment="1" applyProtection="1">
      <alignment horizontal="center" vertical="center"/>
      <protection hidden="1"/>
    </xf>
    <xf numFmtId="0" fontId="29" fillId="0" borderId="28" xfId="6" applyFont="1" applyFill="1" applyBorder="1" applyAlignment="1" applyProtection="1">
      <alignment horizontal="center" vertical="center"/>
      <protection hidden="1"/>
    </xf>
    <xf numFmtId="0" fontId="29" fillId="0" borderId="26" xfId="6" applyFont="1" applyFill="1" applyBorder="1" applyAlignment="1" applyProtection="1">
      <alignment horizontal="justify" vertical="center" wrapText="1"/>
      <protection hidden="1"/>
    </xf>
    <xf numFmtId="0" fontId="29" fillId="0" borderId="27" xfId="6" applyFont="1" applyFill="1" applyBorder="1" applyAlignment="1" applyProtection="1">
      <alignment horizontal="justify" vertical="center" wrapText="1"/>
      <protection hidden="1"/>
    </xf>
    <xf numFmtId="0" fontId="29" fillId="0" borderId="28" xfId="6" applyFont="1" applyFill="1" applyBorder="1" applyAlignment="1" applyProtection="1">
      <alignment horizontal="justify" vertical="center" wrapText="1"/>
      <protection hidden="1"/>
    </xf>
    <xf numFmtId="9" fontId="29" fillId="0" borderId="25" xfId="6" applyNumberFormat="1" applyFont="1" applyFill="1" applyBorder="1" applyAlignment="1">
      <alignment horizontal="center" vertical="center" wrapText="1"/>
    </xf>
    <xf numFmtId="9" fontId="20" fillId="0" borderId="26" xfId="2" applyNumberFormat="1" applyFont="1" applyFill="1" applyBorder="1" applyAlignment="1">
      <alignment horizontal="left" vertical="center" wrapText="1"/>
    </xf>
    <xf numFmtId="9" fontId="20" fillId="0" borderId="27" xfId="2" applyNumberFormat="1" applyFont="1" applyFill="1" applyBorder="1" applyAlignment="1">
      <alignment horizontal="left" vertical="center" wrapText="1"/>
    </xf>
    <xf numFmtId="9" fontId="20" fillId="0" borderId="28" xfId="2" applyNumberFormat="1" applyFont="1" applyFill="1" applyBorder="1" applyAlignment="1">
      <alignment horizontal="left" vertical="center" wrapText="1"/>
    </xf>
    <xf numFmtId="0" fontId="21" fillId="3" borderId="26" xfId="4" applyFont="1" applyFill="1" applyBorder="1" applyAlignment="1" applyProtection="1">
      <alignment horizontal="center" vertical="center"/>
      <protection hidden="1"/>
    </xf>
    <xf numFmtId="0" fontId="21" fillId="3" borderId="28" xfId="4" applyFont="1" applyFill="1" applyBorder="1" applyAlignment="1" applyProtection="1">
      <alignment horizontal="center" vertical="center"/>
      <protection hidden="1"/>
    </xf>
    <xf numFmtId="0" fontId="21" fillId="3" borderId="26" xfId="4" applyFont="1" applyFill="1" applyBorder="1" applyAlignment="1" applyProtection="1">
      <alignment horizontal="justify" vertical="center" wrapText="1"/>
      <protection hidden="1"/>
    </xf>
    <xf numFmtId="0" fontId="21" fillId="3" borderId="27" xfId="4" applyFont="1" applyFill="1" applyBorder="1" applyAlignment="1" applyProtection="1">
      <alignment horizontal="justify" vertical="center" wrapText="1"/>
      <protection hidden="1"/>
    </xf>
    <xf numFmtId="0" fontId="21" fillId="3" borderId="28" xfId="4" applyFont="1" applyFill="1" applyBorder="1" applyAlignment="1" applyProtection="1">
      <alignment horizontal="justify" vertical="center" wrapText="1"/>
      <protection hidden="1"/>
    </xf>
    <xf numFmtId="0" fontId="21" fillId="0" borderId="19" xfId="4" applyFont="1" applyFill="1" applyBorder="1" applyAlignment="1" applyProtection="1">
      <alignment horizontal="center" vertical="center"/>
      <protection hidden="1"/>
    </xf>
    <xf numFmtId="0" fontId="21" fillId="0" borderId="21" xfId="4" applyFont="1" applyFill="1" applyBorder="1" applyAlignment="1" applyProtection="1">
      <alignment horizontal="center" vertical="center"/>
      <protection hidden="1"/>
    </xf>
    <xf numFmtId="0" fontId="21" fillId="0" borderId="26" xfId="4" applyFont="1" applyFill="1" applyBorder="1" applyAlignment="1" applyProtection="1">
      <alignment horizontal="justify" vertical="center" wrapText="1"/>
      <protection hidden="1"/>
    </xf>
    <xf numFmtId="0" fontId="21" fillId="0" borderId="27" xfId="4" applyFont="1" applyFill="1" applyBorder="1" applyAlignment="1" applyProtection="1">
      <alignment horizontal="justify" vertical="center" wrapText="1"/>
      <protection hidden="1"/>
    </xf>
    <xf numFmtId="0" fontId="21" fillId="0" borderId="28" xfId="4" applyFont="1" applyFill="1" applyBorder="1" applyAlignment="1" applyProtection="1">
      <alignment horizontal="justify" vertical="center" wrapText="1"/>
      <protection hidden="1"/>
    </xf>
    <xf numFmtId="9" fontId="20" fillId="0" borderId="25" xfId="2" applyNumberFormat="1" applyFont="1" applyFill="1" applyBorder="1" applyAlignment="1">
      <alignment horizontal="center" vertical="center" wrapText="1"/>
    </xf>
    <xf numFmtId="0" fontId="21" fillId="3" borderId="40" xfId="4" applyFont="1" applyFill="1" applyBorder="1" applyAlignment="1" applyProtection="1">
      <alignment horizontal="justify" vertical="center" wrapText="1"/>
      <protection hidden="1"/>
    </xf>
    <xf numFmtId="0" fontId="21" fillId="3" borderId="30" xfId="4" applyFont="1" applyFill="1" applyBorder="1" applyAlignment="1" applyProtection="1">
      <alignment horizontal="justify" vertical="center" wrapText="1"/>
      <protection hidden="1"/>
    </xf>
    <xf numFmtId="0" fontId="21" fillId="3" borderId="52" xfId="4" applyFont="1" applyFill="1" applyBorder="1" applyAlignment="1" applyProtection="1">
      <alignment horizontal="justify" vertical="center" wrapText="1"/>
      <protection hidden="1"/>
    </xf>
    <xf numFmtId="0" fontId="21" fillId="0" borderId="26" xfId="4" applyFont="1" applyFill="1" applyBorder="1" applyAlignment="1" applyProtection="1">
      <alignment horizontal="center" vertical="center"/>
      <protection hidden="1"/>
    </xf>
    <xf numFmtId="0" fontId="21" fillId="0" borderId="28" xfId="4" applyFont="1" applyFill="1" applyBorder="1" applyAlignment="1" applyProtection="1">
      <alignment horizontal="center" vertical="center"/>
      <protection hidden="1"/>
    </xf>
    <xf numFmtId="0" fontId="19" fillId="5" borderId="50" xfId="6" applyBorder="1" applyAlignment="1" applyProtection="1">
      <alignment horizontal="left" vertical="center"/>
      <protection hidden="1"/>
    </xf>
    <xf numFmtId="0" fontId="19" fillId="5" borderId="21" xfId="6" applyBorder="1" applyAlignment="1" applyProtection="1">
      <alignment horizontal="left" vertical="center"/>
      <protection hidden="1"/>
    </xf>
    <xf numFmtId="9" fontId="23" fillId="0" borderId="25" xfId="2" applyNumberFormat="1" applyFont="1" applyFill="1" applyBorder="1" applyAlignment="1">
      <alignment horizontal="center" vertical="center" wrapText="1"/>
    </xf>
    <xf numFmtId="9" fontId="19" fillId="5" borderId="25" xfId="6" applyNumberFormat="1" applyBorder="1" applyAlignment="1">
      <alignment horizontal="center" vertical="center" wrapText="1"/>
    </xf>
    <xf numFmtId="0" fontId="19" fillId="5" borderId="40" xfId="6" applyBorder="1" applyAlignment="1" applyProtection="1">
      <alignment horizontal="justify" vertical="center" wrapText="1"/>
      <protection hidden="1"/>
    </xf>
    <xf numFmtId="0" fontId="19" fillId="5" borderId="30" xfId="6" applyBorder="1" applyAlignment="1" applyProtection="1">
      <alignment horizontal="justify" vertical="center" wrapText="1"/>
      <protection hidden="1"/>
    </xf>
    <xf numFmtId="0" fontId="19" fillId="5" borderId="52" xfId="6" applyBorder="1" applyAlignment="1" applyProtection="1">
      <alignment horizontal="justify" vertical="center" wrapText="1"/>
      <protection hidden="1"/>
    </xf>
    <xf numFmtId="0" fontId="9" fillId="2" borderId="25" xfId="4" applyFont="1" applyFill="1" applyBorder="1" applyAlignment="1" applyProtection="1">
      <alignment horizontal="center" vertical="center" wrapText="1"/>
      <protection hidden="1"/>
    </xf>
    <xf numFmtId="165" fontId="4" fillId="3" borderId="25" xfId="3" applyFont="1" applyFill="1" applyBorder="1" applyAlignment="1">
      <alignment horizontal="center" vertical="center"/>
    </xf>
    <xf numFmtId="165" fontId="4" fillId="3" borderId="25" xfId="3" applyFont="1" applyFill="1" applyBorder="1" applyAlignment="1">
      <alignment horizontal="center" vertical="center" wrapText="1"/>
    </xf>
    <xf numFmtId="9" fontId="6" fillId="6" borderId="25" xfId="2" applyNumberFormat="1" applyFont="1" applyFill="1" applyBorder="1" applyAlignment="1">
      <alignment horizontal="center" vertical="center" wrapText="1"/>
    </xf>
    <xf numFmtId="0" fontId="9" fillId="0" borderId="25" xfId="4" applyFont="1" applyFill="1" applyBorder="1" applyAlignment="1" applyProtection="1">
      <alignment horizontal="center" vertical="center" wrapText="1"/>
      <protection hidden="1"/>
    </xf>
    <xf numFmtId="0" fontId="4" fillId="0" borderId="25" xfId="4" applyFont="1" applyFill="1" applyBorder="1" applyAlignment="1" applyProtection="1">
      <alignment horizontal="center" vertical="center" wrapText="1"/>
      <protection hidden="1"/>
    </xf>
    <xf numFmtId="0" fontId="6" fillId="6" borderId="37" xfId="2" applyFont="1" applyFill="1" applyBorder="1" applyAlignment="1">
      <alignment horizontal="center" vertical="center" wrapText="1"/>
    </xf>
    <xf numFmtId="0" fontId="6" fillId="6" borderId="27" xfId="2" applyFont="1" applyFill="1" applyBorder="1" applyAlignment="1">
      <alignment horizontal="center" vertical="center" wrapText="1"/>
    </xf>
    <xf numFmtId="0" fontId="21" fillId="0" borderId="26"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28" xfId="2" applyFont="1" applyBorder="1" applyAlignment="1">
      <alignment horizontal="center" vertical="center" wrapText="1"/>
    </xf>
    <xf numFmtId="165" fontId="4" fillId="3" borderId="26" xfId="3" applyFont="1" applyFill="1" applyBorder="1" applyAlignment="1">
      <alignment horizontal="center" vertical="center"/>
    </xf>
    <xf numFmtId="165" fontId="4" fillId="3" borderId="27" xfId="3" applyFont="1" applyFill="1" applyBorder="1" applyAlignment="1">
      <alignment horizontal="center" vertical="center"/>
    </xf>
    <xf numFmtId="165" fontId="4" fillId="3" borderId="28" xfId="3" applyFont="1" applyFill="1" applyBorder="1" applyAlignment="1">
      <alignment horizontal="center" vertical="center"/>
    </xf>
    <xf numFmtId="165" fontId="4" fillId="3" borderId="26" xfId="3" applyFont="1" applyFill="1" applyBorder="1" applyAlignment="1">
      <alignment horizontal="center" vertical="center" wrapText="1"/>
    </xf>
    <xf numFmtId="9" fontId="21" fillId="0" borderId="25" xfId="2" applyNumberFormat="1" applyFont="1" applyFill="1" applyBorder="1" applyAlignment="1">
      <alignment horizontal="center" vertical="center" wrapText="1"/>
    </xf>
    <xf numFmtId="0" fontId="9" fillId="2" borderId="26" xfId="4" applyFont="1" applyFill="1" applyBorder="1" applyAlignment="1" applyProtection="1">
      <alignment horizontal="center" vertical="center" wrapText="1"/>
      <protection hidden="1"/>
    </xf>
    <xf numFmtId="0" fontId="9" fillId="2" borderId="27" xfId="4" applyFont="1" applyFill="1" applyBorder="1" applyAlignment="1" applyProtection="1">
      <alignment horizontal="center" vertical="center" wrapText="1"/>
      <protection hidden="1"/>
    </xf>
    <xf numFmtId="0" fontId="9" fillId="2" borderId="28" xfId="4" applyFont="1" applyFill="1" applyBorder="1" applyAlignment="1" applyProtection="1">
      <alignment horizontal="center" vertical="center" wrapText="1"/>
      <protection hidden="1"/>
    </xf>
    <xf numFmtId="0" fontId="21" fillId="0" borderId="19" xfId="2" applyFont="1" applyBorder="1" applyAlignment="1">
      <alignment horizontal="center" vertical="center" wrapText="1"/>
    </xf>
    <xf numFmtId="0" fontId="21" fillId="0" borderId="20" xfId="2" applyFont="1" applyBorder="1" applyAlignment="1">
      <alignment horizontal="center" vertical="center" wrapText="1"/>
    </xf>
    <xf numFmtId="0" fontId="21" fillId="0" borderId="21" xfId="2" applyFont="1" applyBorder="1" applyAlignment="1">
      <alignment horizontal="center" vertical="center" wrapText="1"/>
    </xf>
    <xf numFmtId="0" fontId="4" fillId="3" borderId="43" xfId="2" applyFont="1" applyFill="1" applyBorder="1" applyAlignment="1">
      <alignment horizontal="left" vertical="center" wrapText="1"/>
    </xf>
    <xf numFmtId="0" fontId="4" fillId="3" borderId="44" xfId="2" applyFont="1" applyFill="1" applyBorder="1" applyAlignment="1">
      <alignment horizontal="left" vertical="center" wrapText="1"/>
    </xf>
    <xf numFmtId="0" fontId="4" fillId="3" borderId="54" xfId="2" applyFont="1" applyFill="1" applyBorder="1" applyAlignment="1">
      <alignment horizontal="left" vertical="center" wrapText="1"/>
    </xf>
    <xf numFmtId="4" fontId="4" fillId="3" borderId="66" xfId="4" applyNumberFormat="1" applyFont="1" applyFill="1" applyBorder="1" applyAlignment="1" applyProtection="1">
      <alignment horizontal="center" vertical="center" wrapText="1"/>
      <protection hidden="1"/>
    </xf>
    <xf numFmtId="0" fontId="25" fillId="3" borderId="19" xfId="0" applyFont="1" applyFill="1" applyBorder="1" applyAlignment="1" applyProtection="1">
      <alignment horizontal="center" vertical="center" wrapText="1"/>
    </xf>
    <xf numFmtId="0" fontId="25" fillId="3" borderId="20" xfId="0" applyFont="1" applyFill="1" applyBorder="1" applyAlignment="1" applyProtection="1">
      <alignment horizontal="center" vertical="center" wrapText="1"/>
    </xf>
    <xf numFmtId="0" fontId="25" fillId="3" borderId="21" xfId="0" applyFont="1" applyFill="1" applyBorder="1" applyAlignment="1" applyProtection="1">
      <alignment horizontal="center" vertical="center" wrapText="1"/>
    </xf>
    <xf numFmtId="0" fontId="4" fillId="0" borderId="26" xfId="2" applyFont="1" applyFill="1" applyBorder="1" applyAlignment="1">
      <alignment horizontal="left" vertical="center" wrapText="1"/>
    </xf>
    <xf numFmtId="0" fontId="4" fillId="0" borderId="27" xfId="2" applyFont="1" applyFill="1" applyBorder="1" applyAlignment="1">
      <alignment horizontal="left" vertical="center" wrapText="1"/>
    </xf>
    <xf numFmtId="0" fontId="4" fillId="0" borderId="28" xfId="2" applyFont="1" applyFill="1" applyBorder="1" applyAlignment="1">
      <alignment horizontal="left" vertical="center" wrapText="1"/>
    </xf>
    <xf numFmtId="0" fontId="25" fillId="3" borderId="26"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49" fontId="30" fillId="10" borderId="72" xfId="7" applyNumberFormat="1" applyBorder="1" applyAlignment="1" applyProtection="1">
      <alignment horizontal="center" vertical="center" wrapText="1"/>
      <protection locked="0"/>
    </xf>
    <xf numFmtId="49" fontId="30" fillId="10" borderId="73" xfId="7" applyNumberFormat="1" applyBorder="1" applyAlignment="1" applyProtection="1">
      <alignment horizontal="center" vertical="center" wrapText="1"/>
      <protection locked="0"/>
    </xf>
    <xf numFmtId="49" fontId="30" fillId="10" borderId="74" xfId="7" applyNumberFormat="1" applyBorder="1" applyAlignment="1" applyProtection="1">
      <alignment horizontal="center" vertical="center" wrapText="1"/>
      <protection locked="0"/>
    </xf>
    <xf numFmtId="0" fontId="4" fillId="9" borderId="26" xfId="2" applyFont="1" applyFill="1" applyBorder="1" applyAlignment="1">
      <alignment horizontal="left" vertical="center" wrapText="1"/>
    </xf>
    <xf numFmtId="0" fontId="4" fillId="9" borderId="27" xfId="2" applyFont="1" applyFill="1" applyBorder="1" applyAlignment="1">
      <alignment horizontal="left" vertical="center" wrapText="1"/>
    </xf>
    <xf numFmtId="0" fontId="4" fillId="9" borderId="28" xfId="2" applyFont="1" applyFill="1" applyBorder="1" applyAlignment="1">
      <alignment horizontal="left" vertical="center" wrapText="1"/>
    </xf>
    <xf numFmtId="9" fontId="6" fillId="4" borderId="25" xfId="2" applyNumberFormat="1" applyFont="1" applyFill="1" applyBorder="1" applyAlignment="1">
      <alignment horizontal="center" vertical="center" wrapText="1"/>
    </xf>
    <xf numFmtId="0" fontId="4" fillId="9" borderId="19" xfId="2" applyFont="1" applyFill="1" applyBorder="1" applyAlignment="1">
      <alignment horizontal="left" vertical="center" wrapText="1"/>
    </xf>
    <xf numFmtId="0" fontId="4" fillId="9" borderId="20" xfId="2" applyFont="1" applyFill="1" applyBorder="1" applyAlignment="1">
      <alignment horizontal="left" vertical="center" wrapText="1"/>
    </xf>
    <xf numFmtId="0" fontId="4" fillId="9" borderId="21" xfId="2" applyFont="1" applyFill="1" applyBorder="1" applyAlignment="1">
      <alignment horizontal="left" vertical="center" wrapText="1"/>
    </xf>
    <xf numFmtId="0" fontId="28" fillId="0" borderId="26" xfId="2" applyFont="1" applyBorder="1" applyAlignment="1">
      <alignment horizontal="center" vertical="center" wrapText="1"/>
    </xf>
    <xf numFmtId="0" fontId="28" fillId="0" borderId="27" xfId="2" applyFont="1" applyBorder="1" applyAlignment="1">
      <alignment horizontal="center" vertical="center" wrapText="1"/>
    </xf>
    <xf numFmtId="0" fontId="28" fillId="0" borderId="28"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21" xfId="2"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xf>
    <xf numFmtId="0" fontId="0" fillId="0" borderId="5" xfId="0" applyBorder="1" applyAlignment="1">
      <alignment horizontal="center"/>
    </xf>
  </cellXfs>
  <cellStyles count="9">
    <cellStyle name="Buena" xfId="7" builtinId="26"/>
    <cellStyle name="Incorrecto" xfId="8" builtinId="27"/>
    <cellStyle name="Millares" xfId="3" builtinId="3"/>
    <cellStyle name="Moneda" xfId="5" builtinId="4"/>
    <cellStyle name="Neutral" xfId="6" builtinId="28"/>
    <cellStyle name="Normal" xfId="0" builtinId="0"/>
    <cellStyle name="Normal 2 2" xfId="2"/>
    <cellStyle name="Normal_Kresidual" xfId="4"/>
    <cellStyle name="Porcentaje" xfId="1" builtinId="5"/>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sqref="A1:B17"/>
    </sheetView>
  </sheetViews>
  <sheetFormatPr baseColWidth="10" defaultRowHeight="15" x14ac:dyDescent="0.25"/>
  <cols>
    <col min="1" max="1" width="11.85546875" style="21" customWidth="1"/>
    <col min="2" max="2" width="41.5703125" style="21" customWidth="1"/>
    <col min="3" max="3" width="6.28515625" style="21" customWidth="1"/>
    <col min="4" max="4" width="12.5703125" style="21" customWidth="1"/>
    <col min="5" max="5" width="11.42578125" style="21" customWidth="1"/>
    <col min="6" max="6" width="44.140625" style="26" customWidth="1"/>
    <col min="7" max="7" width="13.85546875" bestFit="1" customWidth="1"/>
    <col min="8" max="8" width="13.85546875" style="27" bestFit="1" customWidth="1"/>
    <col min="251" max="251" width="11.85546875" customWidth="1"/>
    <col min="252" max="252" width="41.5703125" customWidth="1"/>
    <col min="253" max="253" width="6.28515625" customWidth="1"/>
    <col min="254" max="254" width="12.5703125" customWidth="1"/>
    <col min="255" max="255" width="11.42578125" customWidth="1"/>
    <col min="256" max="256" width="44.140625" customWidth="1"/>
    <col min="257" max="258" width="13.85546875" bestFit="1" customWidth="1"/>
    <col min="507" max="507" width="11.85546875" customWidth="1"/>
    <col min="508" max="508" width="41.5703125" customWidth="1"/>
    <col min="509" max="509" width="6.28515625" customWidth="1"/>
    <col min="510" max="510" width="12.5703125" customWidth="1"/>
    <col min="511" max="511" width="11.42578125" customWidth="1"/>
    <col min="512" max="512" width="44.140625" customWidth="1"/>
    <col min="513" max="514" width="13.85546875" bestFit="1" customWidth="1"/>
    <col min="763" max="763" width="11.85546875" customWidth="1"/>
    <col min="764" max="764" width="41.5703125" customWidth="1"/>
    <col min="765" max="765" width="6.28515625" customWidth="1"/>
    <col min="766" max="766" width="12.5703125" customWidth="1"/>
    <col min="767" max="767" width="11.42578125" customWidth="1"/>
    <col min="768" max="768" width="44.140625" customWidth="1"/>
    <col min="769" max="770" width="13.85546875" bestFit="1" customWidth="1"/>
    <col min="1019" max="1019" width="11.85546875" customWidth="1"/>
    <col min="1020" max="1020" width="41.5703125" customWidth="1"/>
    <col min="1021" max="1021" width="6.28515625" customWidth="1"/>
    <col min="1022" max="1022" width="12.5703125" customWidth="1"/>
    <col min="1023" max="1023" width="11.42578125" customWidth="1"/>
    <col min="1024" max="1024" width="44.140625" customWidth="1"/>
    <col min="1025" max="1026" width="13.85546875" bestFit="1" customWidth="1"/>
    <col min="1275" max="1275" width="11.85546875" customWidth="1"/>
    <col min="1276" max="1276" width="41.5703125" customWidth="1"/>
    <col min="1277" max="1277" width="6.28515625" customWidth="1"/>
    <col min="1278" max="1278" width="12.5703125" customWidth="1"/>
    <col min="1279" max="1279" width="11.42578125" customWidth="1"/>
    <col min="1280" max="1280" width="44.140625" customWidth="1"/>
    <col min="1281" max="1282" width="13.85546875" bestFit="1" customWidth="1"/>
    <col min="1531" max="1531" width="11.85546875" customWidth="1"/>
    <col min="1532" max="1532" width="41.5703125" customWidth="1"/>
    <col min="1533" max="1533" width="6.28515625" customWidth="1"/>
    <col min="1534" max="1534" width="12.5703125" customWidth="1"/>
    <col min="1535" max="1535" width="11.42578125" customWidth="1"/>
    <col min="1536" max="1536" width="44.140625" customWidth="1"/>
    <col min="1537" max="1538" width="13.85546875" bestFit="1" customWidth="1"/>
    <col min="1787" max="1787" width="11.85546875" customWidth="1"/>
    <col min="1788" max="1788" width="41.5703125" customWidth="1"/>
    <col min="1789" max="1789" width="6.28515625" customWidth="1"/>
    <col min="1790" max="1790" width="12.5703125" customWidth="1"/>
    <col min="1791" max="1791" width="11.42578125" customWidth="1"/>
    <col min="1792" max="1792" width="44.140625" customWidth="1"/>
    <col min="1793" max="1794" width="13.85546875" bestFit="1" customWidth="1"/>
    <col min="2043" max="2043" width="11.85546875" customWidth="1"/>
    <col min="2044" max="2044" width="41.5703125" customWidth="1"/>
    <col min="2045" max="2045" width="6.28515625" customWidth="1"/>
    <col min="2046" max="2046" width="12.5703125" customWidth="1"/>
    <col min="2047" max="2047" width="11.42578125" customWidth="1"/>
    <col min="2048" max="2048" width="44.140625" customWidth="1"/>
    <col min="2049" max="2050" width="13.85546875" bestFit="1" customWidth="1"/>
    <col min="2299" max="2299" width="11.85546875" customWidth="1"/>
    <col min="2300" max="2300" width="41.5703125" customWidth="1"/>
    <col min="2301" max="2301" width="6.28515625" customWidth="1"/>
    <col min="2302" max="2302" width="12.5703125" customWidth="1"/>
    <col min="2303" max="2303" width="11.42578125" customWidth="1"/>
    <col min="2304" max="2304" width="44.140625" customWidth="1"/>
    <col min="2305" max="2306" width="13.85546875" bestFit="1" customWidth="1"/>
    <col min="2555" max="2555" width="11.85546875" customWidth="1"/>
    <col min="2556" max="2556" width="41.5703125" customWidth="1"/>
    <col min="2557" max="2557" width="6.28515625" customWidth="1"/>
    <col min="2558" max="2558" width="12.5703125" customWidth="1"/>
    <col min="2559" max="2559" width="11.42578125" customWidth="1"/>
    <col min="2560" max="2560" width="44.140625" customWidth="1"/>
    <col min="2561" max="2562" width="13.85546875" bestFit="1" customWidth="1"/>
    <col min="2811" max="2811" width="11.85546875" customWidth="1"/>
    <col min="2812" max="2812" width="41.5703125" customWidth="1"/>
    <col min="2813" max="2813" width="6.28515625" customWidth="1"/>
    <col min="2814" max="2814" width="12.5703125" customWidth="1"/>
    <col min="2815" max="2815" width="11.42578125" customWidth="1"/>
    <col min="2816" max="2816" width="44.140625" customWidth="1"/>
    <col min="2817" max="2818" width="13.85546875" bestFit="1" customWidth="1"/>
    <col min="3067" max="3067" width="11.85546875" customWidth="1"/>
    <col min="3068" max="3068" width="41.5703125" customWidth="1"/>
    <col min="3069" max="3069" width="6.28515625" customWidth="1"/>
    <col min="3070" max="3070" width="12.5703125" customWidth="1"/>
    <col min="3071" max="3071" width="11.42578125" customWidth="1"/>
    <col min="3072" max="3072" width="44.140625" customWidth="1"/>
    <col min="3073" max="3074" width="13.85546875" bestFit="1" customWidth="1"/>
    <col min="3323" max="3323" width="11.85546875" customWidth="1"/>
    <col min="3324" max="3324" width="41.5703125" customWidth="1"/>
    <col min="3325" max="3325" width="6.28515625" customWidth="1"/>
    <col min="3326" max="3326" width="12.5703125" customWidth="1"/>
    <col min="3327" max="3327" width="11.42578125" customWidth="1"/>
    <col min="3328" max="3328" width="44.140625" customWidth="1"/>
    <col min="3329" max="3330" width="13.85546875" bestFit="1" customWidth="1"/>
    <col min="3579" max="3579" width="11.85546875" customWidth="1"/>
    <col min="3580" max="3580" width="41.5703125" customWidth="1"/>
    <col min="3581" max="3581" width="6.28515625" customWidth="1"/>
    <col min="3582" max="3582" width="12.5703125" customWidth="1"/>
    <col min="3583" max="3583" width="11.42578125" customWidth="1"/>
    <col min="3584" max="3584" width="44.140625" customWidth="1"/>
    <col min="3585" max="3586" width="13.85546875" bestFit="1" customWidth="1"/>
    <col min="3835" max="3835" width="11.85546875" customWidth="1"/>
    <col min="3836" max="3836" width="41.5703125" customWidth="1"/>
    <col min="3837" max="3837" width="6.28515625" customWidth="1"/>
    <col min="3838" max="3838" width="12.5703125" customWidth="1"/>
    <col min="3839" max="3839" width="11.42578125" customWidth="1"/>
    <col min="3840" max="3840" width="44.140625" customWidth="1"/>
    <col min="3841" max="3842" width="13.85546875" bestFit="1" customWidth="1"/>
    <col min="4091" max="4091" width="11.85546875" customWidth="1"/>
    <col min="4092" max="4092" width="41.5703125" customWidth="1"/>
    <col min="4093" max="4093" width="6.28515625" customWidth="1"/>
    <col min="4094" max="4094" width="12.5703125" customWidth="1"/>
    <col min="4095" max="4095" width="11.42578125" customWidth="1"/>
    <col min="4096" max="4096" width="44.140625" customWidth="1"/>
    <col min="4097" max="4098" width="13.85546875" bestFit="1" customWidth="1"/>
    <col min="4347" max="4347" width="11.85546875" customWidth="1"/>
    <col min="4348" max="4348" width="41.5703125" customWidth="1"/>
    <col min="4349" max="4349" width="6.28515625" customWidth="1"/>
    <col min="4350" max="4350" width="12.5703125" customWidth="1"/>
    <col min="4351" max="4351" width="11.42578125" customWidth="1"/>
    <col min="4352" max="4352" width="44.140625" customWidth="1"/>
    <col min="4353" max="4354" width="13.85546875" bestFit="1" customWidth="1"/>
    <col min="4603" max="4603" width="11.85546875" customWidth="1"/>
    <col min="4604" max="4604" width="41.5703125" customWidth="1"/>
    <col min="4605" max="4605" width="6.28515625" customWidth="1"/>
    <col min="4606" max="4606" width="12.5703125" customWidth="1"/>
    <col min="4607" max="4607" width="11.42578125" customWidth="1"/>
    <col min="4608" max="4608" width="44.140625" customWidth="1"/>
    <col min="4609" max="4610" width="13.85546875" bestFit="1" customWidth="1"/>
    <col min="4859" max="4859" width="11.85546875" customWidth="1"/>
    <col min="4860" max="4860" width="41.5703125" customWidth="1"/>
    <col min="4861" max="4861" width="6.28515625" customWidth="1"/>
    <col min="4862" max="4862" width="12.5703125" customWidth="1"/>
    <col min="4863" max="4863" width="11.42578125" customWidth="1"/>
    <col min="4864" max="4864" width="44.140625" customWidth="1"/>
    <col min="4865" max="4866" width="13.85546875" bestFit="1" customWidth="1"/>
    <col min="5115" max="5115" width="11.85546875" customWidth="1"/>
    <col min="5116" max="5116" width="41.5703125" customWidth="1"/>
    <col min="5117" max="5117" width="6.28515625" customWidth="1"/>
    <col min="5118" max="5118" width="12.5703125" customWidth="1"/>
    <col min="5119" max="5119" width="11.42578125" customWidth="1"/>
    <col min="5120" max="5120" width="44.140625" customWidth="1"/>
    <col min="5121" max="5122" width="13.85546875" bestFit="1" customWidth="1"/>
    <col min="5371" max="5371" width="11.85546875" customWidth="1"/>
    <col min="5372" max="5372" width="41.5703125" customWidth="1"/>
    <col min="5373" max="5373" width="6.28515625" customWidth="1"/>
    <col min="5374" max="5374" width="12.5703125" customWidth="1"/>
    <col min="5375" max="5375" width="11.42578125" customWidth="1"/>
    <col min="5376" max="5376" width="44.140625" customWidth="1"/>
    <col min="5377" max="5378" width="13.85546875" bestFit="1" customWidth="1"/>
    <col min="5627" max="5627" width="11.85546875" customWidth="1"/>
    <col min="5628" max="5628" width="41.5703125" customWidth="1"/>
    <col min="5629" max="5629" width="6.28515625" customWidth="1"/>
    <col min="5630" max="5630" width="12.5703125" customWidth="1"/>
    <col min="5631" max="5631" width="11.42578125" customWidth="1"/>
    <col min="5632" max="5632" width="44.140625" customWidth="1"/>
    <col min="5633" max="5634" width="13.85546875" bestFit="1" customWidth="1"/>
    <col min="5883" max="5883" width="11.85546875" customWidth="1"/>
    <col min="5884" max="5884" width="41.5703125" customWidth="1"/>
    <col min="5885" max="5885" width="6.28515625" customWidth="1"/>
    <col min="5886" max="5886" width="12.5703125" customWidth="1"/>
    <col min="5887" max="5887" width="11.42578125" customWidth="1"/>
    <col min="5888" max="5888" width="44.140625" customWidth="1"/>
    <col min="5889" max="5890" width="13.85546875" bestFit="1" customWidth="1"/>
    <col min="6139" max="6139" width="11.85546875" customWidth="1"/>
    <col min="6140" max="6140" width="41.5703125" customWidth="1"/>
    <col min="6141" max="6141" width="6.28515625" customWidth="1"/>
    <col min="6142" max="6142" width="12.5703125" customWidth="1"/>
    <col min="6143" max="6143" width="11.42578125" customWidth="1"/>
    <col min="6144" max="6144" width="44.140625" customWidth="1"/>
    <col min="6145" max="6146" width="13.85546875" bestFit="1" customWidth="1"/>
    <col min="6395" max="6395" width="11.85546875" customWidth="1"/>
    <col min="6396" max="6396" width="41.5703125" customWidth="1"/>
    <col min="6397" max="6397" width="6.28515625" customWidth="1"/>
    <col min="6398" max="6398" width="12.5703125" customWidth="1"/>
    <col min="6399" max="6399" width="11.42578125" customWidth="1"/>
    <col min="6400" max="6400" width="44.140625" customWidth="1"/>
    <col min="6401" max="6402" width="13.85546875" bestFit="1" customWidth="1"/>
    <col min="6651" max="6651" width="11.85546875" customWidth="1"/>
    <col min="6652" max="6652" width="41.5703125" customWidth="1"/>
    <col min="6653" max="6653" width="6.28515625" customWidth="1"/>
    <col min="6654" max="6654" width="12.5703125" customWidth="1"/>
    <col min="6655" max="6655" width="11.42578125" customWidth="1"/>
    <col min="6656" max="6656" width="44.140625" customWidth="1"/>
    <col min="6657" max="6658" width="13.85546875" bestFit="1" customWidth="1"/>
    <col min="6907" max="6907" width="11.85546875" customWidth="1"/>
    <col min="6908" max="6908" width="41.5703125" customWidth="1"/>
    <col min="6909" max="6909" width="6.28515625" customWidth="1"/>
    <col min="6910" max="6910" width="12.5703125" customWidth="1"/>
    <col min="6911" max="6911" width="11.42578125" customWidth="1"/>
    <col min="6912" max="6912" width="44.140625" customWidth="1"/>
    <col min="6913" max="6914" width="13.85546875" bestFit="1" customWidth="1"/>
    <col min="7163" max="7163" width="11.85546875" customWidth="1"/>
    <col min="7164" max="7164" width="41.5703125" customWidth="1"/>
    <col min="7165" max="7165" width="6.28515625" customWidth="1"/>
    <col min="7166" max="7166" width="12.5703125" customWidth="1"/>
    <col min="7167" max="7167" width="11.42578125" customWidth="1"/>
    <col min="7168" max="7168" width="44.140625" customWidth="1"/>
    <col min="7169" max="7170" width="13.85546875" bestFit="1" customWidth="1"/>
    <col min="7419" max="7419" width="11.85546875" customWidth="1"/>
    <col min="7420" max="7420" width="41.5703125" customWidth="1"/>
    <col min="7421" max="7421" width="6.28515625" customWidth="1"/>
    <col min="7422" max="7422" width="12.5703125" customWidth="1"/>
    <col min="7423" max="7423" width="11.42578125" customWidth="1"/>
    <col min="7424" max="7424" width="44.140625" customWidth="1"/>
    <col min="7425" max="7426" width="13.85546875" bestFit="1" customWidth="1"/>
    <col min="7675" max="7675" width="11.85546875" customWidth="1"/>
    <col min="7676" max="7676" width="41.5703125" customWidth="1"/>
    <col min="7677" max="7677" width="6.28515625" customWidth="1"/>
    <col min="7678" max="7678" width="12.5703125" customWidth="1"/>
    <col min="7679" max="7679" width="11.42578125" customWidth="1"/>
    <col min="7680" max="7680" width="44.140625" customWidth="1"/>
    <col min="7681" max="7682" width="13.85546875" bestFit="1" customWidth="1"/>
    <col min="7931" max="7931" width="11.85546875" customWidth="1"/>
    <col min="7932" max="7932" width="41.5703125" customWidth="1"/>
    <col min="7933" max="7933" width="6.28515625" customWidth="1"/>
    <col min="7934" max="7934" width="12.5703125" customWidth="1"/>
    <col min="7935" max="7935" width="11.42578125" customWidth="1"/>
    <col min="7936" max="7936" width="44.140625" customWidth="1"/>
    <col min="7937" max="7938" width="13.85546875" bestFit="1" customWidth="1"/>
    <col min="8187" max="8187" width="11.85546875" customWidth="1"/>
    <col min="8188" max="8188" width="41.5703125" customWidth="1"/>
    <col min="8189" max="8189" width="6.28515625" customWidth="1"/>
    <col min="8190" max="8190" width="12.5703125" customWidth="1"/>
    <col min="8191" max="8191" width="11.42578125" customWidth="1"/>
    <col min="8192" max="8192" width="44.140625" customWidth="1"/>
    <col min="8193" max="8194" width="13.85546875" bestFit="1" customWidth="1"/>
    <col min="8443" max="8443" width="11.85546875" customWidth="1"/>
    <col min="8444" max="8444" width="41.5703125" customWidth="1"/>
    <col min="8445" max="8445" width="6.28515625" customWidth="1"/>
    <col min="8446" max="8446" width="12.5703125" customWidth="1"/>
    <col min="8447" max="8447" width="11.42578125" customWidth="1"/>
    <col min="8448" max="8448" width="44.140625" customWidth="1"/>
    <col min="8449" max="8450" width="13.85546875" bestFit="1" customWidth="1"/>
    <col min="8699" max="8699" width="11.85546875" customWidth="1"/>
    <col min="8700" max="8700" width="41.5703125" customWidth="1"/>
    <col min="8701" max="8701" width="6.28515625" customWidth="1"/>
    <col min="8702" max="8702" width="12.5703125" customWidth="1"/>
    <col min="8703" max="8703" width="11.42578125" customWidth="1"/>
    <col min="8704" max="8704" width="44.140625" customWidth="1"/>
    <col min="8705" max="8706" width="13.85546875" bestFit="1" customWidth="1"/>
    <col min="8955" max="8955" width="11.85546875" customWidth="1"/>
    <col min="8956" max="8956" width="41.5703125" customWidth="1"/>
    <col min="8957" max="8957" width="6.28515625" customWidth="1"/>
    <col min="8958" max="8958" width="12.5703125" customWidth="1"/>
    <col min="8959" max="8959" width="11.42578125" customWidth="1"/>
    <col min="8960" max="8960" width="44.140625" customWidth="1"/>
    <col min="8961" max="8962" width="13.85546875" bestFit="1" customWidth="1"/>
    <col min="9211" max="9211" width="11.85546875" customWidth="1"/>
    <col min="9212" max="9212" width="41.5703125" customWidth="1"/>
    <col min="9213" max="9213" width="6.28515625" customWidth="1"/>
    <col min="9214" max="9214" width="12.5703125" customWidth="1"/>
    <col min="9215" max="9215" width="11.42578125" customWidth="1"/>
    <col min="9216" max="9216" width="44.140625" customWidth="1"/>
    <col min="9217" max="9218" width="13.85546875" bestFit="1" customWidth="1"/>
    <col min="9467" max="9467" width="11.85546875" customWidth="1"/>
    <col min="9468" max="9468" width="41.5703125" customWidth="1"/>
    <col min="9469" max="9469" width="6.28515625" customWidth="1"/>
    <col min="9470" max="9470" width="12.5703125" customWidth="1"/>
    <col min="9471" max="9471" width="11.42578125" customWidth="1"/>
    <col min="9472" max="9472" width="44.140625" customWidth="1"/>
    <col min="9473" max="9474" width="13.85546875" bestFit="1" customWidth="1"/>
    <col min="9723" max="9723" width="11.85546875" customWidth="1"/>
    <col min="9724" max="9724" width="41.5703125" customWidth="1"/>
    <col min="9725" max="9725" width="6.28515625" customWidth="1"/>
    <col min="9726" max="9726" width="12.5703125" customWidth="1"/>
    <col min="9727" max="9727" width="11.42578125" customWidth="1"/>
    <col min="9728" max="9728" width="44.140625" customWidth="1"/>
    <col min="9729" max="9730" width="13.85546875" bestFit="1" customWidth="1"/>
    <col min="9979" max="9979" width="11.85546875" customWidth="1"/>
    <col min="9980" max="9980" width="41.5703125" customWidth="1"/>
    <col min="9981" max="9981" width="6.28515625" customWidth="1"/>
    <col min="9982" max="9982" width="12.5703125" customWidth="1"/>
    <col min="9983" max="9983" width="11.42578125" customWidth="1"/>
    <col min="9984" max="9984" width="44.140625" customWidth="1"/>
    <col min="9985" max="9986" width="13.85546875" bestFit="1" customWidth="1"/>
    <col min="10235" max="10235" width="11.85546875" customWidth="1"/>
    <col min="10236" max="10236" width="41.5703125" customWidth="1"/>
    <col min="10237" max="10237" width="6.28515625" customWidth="1"/>
    <col min="10238" max="10238" width="12.5703125" customWidth="1"/>
    <col min="10239" max="10239" width="11.42578125" customWidth="1"/>
    <col min="10240" max="10240" width="44.140625" customWidth="1"/>
    <col min="10241" max="10242" width="13.85546875" bestFit="1" customWidth="1"/>
    <col min="10491" max="10491" width="11.85546875" customWidth="1"/>
    <col min="10492" max="10492" width="41.5703125" customWidth="1"/>
    <col min="10493" max="10493" width="6.28515625" customWidth="1"/>
    <col min="10494" max="10494" width="12.5703125" customWidth="1"/>
    <col min="10495" max="10495" width="11.42578125" customWidth="1"/>
    <col min="10496" max="10496" width="44.140625" customWidth="1"/>
    <col min="10497" max="10498" width="13.85546875" bestFit="1" customWidth="1"/>
    <col min="10747" max="10747" width="11.85546875" customWidth="1"/>
    <col min="10748" max="10748" width="41.5703125" customWidth="1"/>
    <col min="10749" max="10749" width="6.28515625" customWidth="1"/>
    <col min="10750" max="10750" width="12.5703125" customWidth="1"/>
    <col min="10751" max="10751" width="11.42578125" customWidth="1"/>
    <col min="10752" max="10752" width="44.140625" customWidth="1"/>
    <col min="10753" max="10754" width="13.85546875" bestFit="1" customWidth="1"/>
    <col min="11003" max="11003" width="11.85546875" customWidth="1"/>
    <col min="11004" max="11004" width="41.5703125" customWidth="1"/>
    <col min="11005" max="11005" width="6.28515625" customWidth="1"/>
    <col min="11006" max="11006" width="12.5703125" customWidth="1"/>
    <col min="11007" max="11007" width="11.42578125" customWidth="1"/>
    <col min="11008" max="11008" width="44.140625" customWidth="1"/>
    <col min="11009" max="11010" width="13.85546875" bestFit="1" customWidth="1"/>
    <col min="11259" max="11259" width="11.85546875" customWidth="1"/>
    <col min="11260" max="11260" width="41.5703125" customWidth="1"/>
    <col min="11261" max="11261" width="6.28515625" customWidth="1"/>
    <col min="11262" max="11262" width="12.5703125" customWidth="1"/>
    <col min="11263" max="11263" width="11.42578125" customWidth="1"/>
    <col min="11264" max="11264" width="44.140625" customWidth="1"/>
    <col min="11265" max="11266" width="13.85546875" bestFit="1" customWidth="1"/>
    <col min="11515" max="11515" width="11.85546875" customWidth="1"/>
    <col min="11516" max="11516" width="41.5703125" customWidth="1"/>
    <col min="11517" max="11517" width="6.28515625" customWidth="1"/>
    <col min="11518" max="11518" width="12.5703125" customWidth="1"/>
    <col min="11519" max="11519" width="11.42578125" customWidth="1"/>
    <col min="11520" max="11520" width="44.140625" customWidth="1"/>
    <col min="11521" max="11522" width="13.85546875" bestFit="1" customWidth="1"/>
    <col min="11771" max="11771" width="11.85546875" customWidth="1"/>
    <col min="11772" max="11772" width="41.5703125" customWidth="1"/>
    <col min="11773" max="11773" width="6.28515625" customWidth="1"/>
    <col min="11774" max="11774" width="12.5703125" customWidth="1"/>
    <col min="11775" max="11775" width="11.42578125" customWidth="1"/>
    <col min="11776" max="11776" width="44.140625" customWidth="1"/>
    <col min="11777" max="11778" width="13.85546875" bestFit="1" customWidth="1"/>
    <col min="12027" max="12027" width="11.85546875" customWidth="1"/>
    <col min="12028" max="12028" width="41.5703125" customWidth="1"/>
    <col min="12029" max="12029" width="6.28515625" customWidth="1"/>
    <col min="12030" max="12030" width="12.5703125" customWidth="1"/>
    <col min="12031" max="12031" width="11.42578125" customWidth="1"/>
    <col min="12032" max="12032" width="44.140625" customWidth="1"/>
    <col min="12033" max="12034" width="13.85546875" bestFit="1" customWidth="1"/>
    <col min="12283" max="12283" width="11.85546875" customWidth="1"/>
    <col min="12284" max="12284" width="41.5703125" customWidth="1"/>
    <col min="12285" max="12285" width="6.28515625" customWidth="1"/>
    <col min="12286" max="12286" width="12.5703125" customWidth="1"/>
    <col min="12287" max="12287" width="11.42578125" customWidth="1"/>
    <col min="12288" max="12288" width="44.140625" customWidth="1"/>
    <col min="12289" max="12290" width="13.85546875" bestFit="1" customWidth="1"/>
    <col min="12539" max="12539" width="11.85546875" customWidth="1"/>
    <col min="12540" max="12540" width="41.5703125" customWidth="1"/>
    <col min="12541" max="12541" width="6.28515625" customWidth="1"/>
    <col min="12542" max="12542" width="12.5703125" customWidth="1"/>
    <col min="12543" max="12543" width="11.42578125" customWidth="1"/>
    <col min="12544" max="12544" width="44.140625" customWidth="1"/>
    <col min="12545" max="12546" width="13.85546875" bestFit="1" customWidth="1"/>
    <col min="12795" max="12795" width="11.85546875" customWidth="1"/>
    <col min="12796" max="12796" width="41.5703125" customWidth="1"/>
    <col min="12797" max="12797" width="6.28515625" customWidth="1"/>
    <col min="12798" max="12798" width="12.5703125" customWidth="1"/>
    <col min="12799" max="12799" width="11.42578125" customWidth="1"/>
    <col min="12800" max="12800" width="44.140625" customWidth="1"/>
    <col min="12801" max="12802" width="13.85546875" bestFit="1" customWidth="1"/>
    <col min="13051" max="13051" width="11.85546875" customWidth="1"/>
    <col min="13052" max="13052" width="41.5703125" customWidth="1"/>
    <col min="13053" max="13053" width="6.28515625" customWidth="1"/>
    <col min="13054" max="13054" width="12.5703125" customWidth="1"/>
    <col min="13055" max="13055" width="11.42578125" customWidth="1"/>
    <col min="13056" max="13056" width="44.140625" customWidth="1"/>
    <col min="13057" max="13058" width="13.85546875" bestFit="1" customWidth="1"/>
    <col min="13307" max="13307" width="11.85546875" customWidth="1"/>
    <col min="13308" max="13308" width="41.5703125" customWidth="1"/>
    <col min="13309" max="13309" width="6.28515625" customWidth="1"/>
    <col min="13310" max="13310" width="12.5703125" customWidth="1"/>
    <col min="13311" max="13311" width="11.42578125" customWidth="1"/>
    <col min="13312" max="13312" width="44.140625" customWidth="1"/>
    <col min="13313" max="13314" width="13.85546875" bestFit="1" customWidth="1"/>
    <col min="13563" max="13563" width="11.85546875" customWidth="1"/>
    <col min="13564" max="13564" width="41.5703125" customWidth="1"/>
    <col min="13565" max="13565" width="6.28515625" customWidth="1"/>
    <col min="13566" max="13566" width="12.5703125" customWidth="1"/>
    <col min="13567" max="13567" width="11.42578125" customWidth="1"/>
    <col min="13568" max="13568" width="44.140625" customWidth="1"/>
    <col min="13569" max="13570" width="13.85546875" bestFit="1" customWidth="1"/>
    <col min="13819" max="13819" width="11.85546875" customWidth="1"/>
    <col min="13820" max="13820" width="41.5703125" customWidth="1"/>
    <col min="13821" max="13821" width="6.28515625" customWidth="1"/>
    <col min="13822" max="13822" width="12.5703125" customWidth="1"/>
    <col min="13823" max="13823" width="11.42578125" customWidth="1"/>
    <col min="13824" max="13824" width="44.140625" customWidth="1"/>
    <col min="13825" max="13826" width="13.85546875" bestFit="1" customWidth="1"/>
    <col min="14075" max="14075" width="11.85546875" customWidth="1"/>
    <col min="14076" max="14076" width="41.5703125" customWidth="1"/>
    <col min="14077" max="14077" width="6.28515625" customWidth="1"/>
    <col min="14078" max="14078" width="12.5703125" customWidth="1"/>
    <col min="14079" max="14079" width="11.42578125" customWidth="1"/>
    <col min="14080" max="14080" width="44.140625" customWidth="1"/>
    <col min="14081" max="14082" width="13.85546875" bestFit="1" customWidth="1"/>
    <col min="14331" max="14331" width="11.85546875" customWidth="1"/>
    <col min="14332" max="14332" width="41.5703125" customWidth="1"/>
    <col min="14333" max="14333" width="6.28515625" customWidth="1"/>
    <col min="14334" max="14334" width="12.5703125" customWidth="1"/>
    <col min="14335" max="14335" width="11.42578125" customWidth="1"/>
    <col min="14336" max="14336" width="44.140625" customWidth="1"/>
    <col min="14337" max="14338" width="13.85546875" bestFit="1" customWidth="1"/>
    <col min="14587" max="14587" width="11.85546875" customWidth="1"/>
    <col min="14588" max="14588" width="41.5703125" customWidth="1"/>
    <col min="14589" max="14589" width="6.28515625" customWidth="1"/>
    <col min="14590" max="14590" width="12.5703125" customWidth="1"/>
    <col min="14591" max="14591" width="11.42578125" customWidth="1"/>
    <col min="14592" max="14592" width="44.140625" customWidth="1"/>
    <col min="14593" max="14594" width="13.85546875" bestFit="1" customWidth="1"/>
    <col min="14843" max="14843" width="11.85546875" customWidth="1"/>
    <col min="14844" max="14844" width="41.5703125" customWidth="1"/>
    <col min="14845" max="14845" width="6.28515625" customWidth="1"/>
    <col min="14846" max="14846" width="12.5703125" customWidth="1"/>
    <col min="14847" max="14847" width="11.42578125" customWidth="1"/>
    <col min="14848" max="14848" width="44.140625" customWidth="1"/>
    <col min="14849" max="14850" width="13.85546875" bestFit="1" customWidth="1"/>
    <col min="15099" max="15099" width="11.85546875" customWidth="1"/>
    <col min="15100" max="15100" width="41.5703125" customWidth="1"/>
    <col min="15101" max="15101" width="6.28515625" customWidth="1"/>
    <col min="15102" max="15102" width="12.5703125" customWidth="1"/>
    <col min="15103" max="15103" width="11.42578125" customWidth="1"/>
    <col min="15104" max="15104" width="44.140625" customWidth="1"/>
    <col min="15105" max="15106" width="13.85546875" bestFit="1" customWidth="1"/>
    <col min="15355" max="15355" width="11.85546875" customWidth="1"/>
    <col min="15356" max="15356" width="41.5703125" customWidth="1"/>
    <col min="15357" max="15357" width="6.28515625" customWidth="1"/>
    <col min="15358" max="15358" width="12.5703125" customWidth="1"/>
    <col min="15359" max="15359" width="11.42578125" customWidth="1"/>
    <col min="15360" max="15360" width="44.140625" customWidth="1"/>
    <col min="15361" max="15362" width="13.85546875" bestFit="1" customWidth="1"/>
    <col min="15611" max="15611" width="11.85546875" customWidth="1"/>
    <col min="15612" max="15612" width="41.5703125" customWidth="1"/>
    <col min="15613" max="15613" width="6.28515625" customWidth="1"/>
    <col min="15614" max="15614" width="12.5703125" customWidth="1"/>
    <col min="15615" max="15615" width="11.42578125" customWidth="1"/>
    <col min="15616" max="15616" width="44.140625" customWidth="1"/>
    <col min="15617" max="15618" width="13.85546875" bestFit="1" customWidth="1"/>
    <col min="15867" max="15867" width="11.85546875" customWidth="1"/>
    <col min="15868" max="15868" width="41.5703125" customWidth="1"/>
    <col min="15869" max="15869" width="6.28515625" customWidth="1"/>
    <col min="15870" max="15870" width="12.5703125" customWidth="1"/>
    <col min="15871" max="15871" width="11.42578125" customWidth="1"/>
    <col min="15872" max="15872" width="44.140625" customWidth="1"/>
    <col min="15873" max="15874" width="13.85546875" bestFit="1" customWidth="1"/>
    <col min="16123" max="16123" width="11.85546875" customWidth="1"/>
    <col min="16124" max="16124" width="41.5703125" customWidth="1"/>
    <col min="16125" max="16125" width="6.28515625" customWidth="1"/>
    <col min="16126" max="16126" width="12.5703125" customWidth="1"/>
    <col min="16127" max="16127" width="11.42578125" customWidth="1"/>
    <col min="16128" max="16128" width="44.140625" customWidth="1"/>
    <col min="16129" max="16130" width="13.85546875" bestFit="1" customWidth="1"/>
  </cols>
  <sheetData>
    <row r="1" spans="1:8" ht="32.25" thickBot="1" x14ac:dyDescent="0.3">
      <c r="A1" s="185" t="s">
        <v>0</v>
      </c>
      <c r="B1" s="186" t="s">
        <v>1</v>
      </c>
      <c r="C1" s="3"/>
      <c r="D1" s="1" t="s">
        <v>0</v>
      </c>
      <c r="E1" s="4" t="s">
        <v>2</v>
      </c>
      <c r="F1" s="4" t="s">
        <v>3</v>
      </c>
      <c r="G1" s="5" t="s">
        <v>4</v>
      </c>
      <c r="H1" s="2" t="s">
        <v>5</v>
      </c>
    </row>
    <row r="2" spans="1:8" ht="15.75" x14ac:dyDescent="0.25">
      <c r="A2" s="6">
        <v>1</v>
      </c>
      <c r="B2" s="7" t="s">
        <v>17</v>
      </c>
      <c r="C2" s="3"/>
      <c r="D2" s="262">
        <v>1</v>
      </c>
      <c r="E2" s="28" t="str">
        <f>CONCATENATE($D$2,"A")</f>
        <v>1A</v>
      </c>
      <c r="F2" s="9" t="s">
        <v>21</v>
      </c>
      <c r="G2" s="10" t="s">
        <v>22</v>
      </c>
      <c r="H2" s="11">
        <v>0.51</v>
      </c>
    </row>
    <row r="3" spans="1:8" x14ac:dyDescent="0.25">
      <c r="A3" s="12">
        <v>2</v>
      </c>
      <c r="B3" s="13" t="s">
        <v>18</v>
      </c>
      <c r="C3" s="8"/>
      <c r="D3" s="263"/>
      <c r="E3" s="29" t="str">
        <f>CONCATENATE($D$2,"B")</f>
        <v>1B</v>
      </c>
      <c r="F3" s="14" t="s">
        <v>23</v>
      </c>
      <c r="G3" s="15" t="s">
        <v>22</v>
      </c>
      <c r="H3" s="16">
        <v>0.49</v>
      </c>
    </row>
    <row r="4" spans="1:8" ht="15" customHeight="1" thickBot="1" x14ac:dyDescent="0.3">
      <c r="A4" s="12">
        <v>3</v>
      </c>
      <c r="B4" s="13" t="s">
        <v>19</v>
      </c>
      <c r="C4" s="8"/>
      <c r="D4" s="264"/>
      <c r="E4" s="29" t="str">
        <f>CONCATENATE($D$2,"C")</f>
        <v>1C</v>
      </c>
      <c r="F4" s="17"/>
      <c r="G4" s="18"/>
      <c r="H4" s="19"/>
    </row>
    <row r="5" spans="1:8" ht="15.75" customHeight="1" x14ac:dyDescent="0.25">
      <c r="A5" s="12">
        <v>4</v>
      </c>
      <c r="B5" s="13" t="s">
        <v>20</v>
      </c>
      <c r="C5" s="8"/>
      <c r="D5" s="262">
        <v>2</v>
      </c>
      <c r="E5" s="28" t="str">
        <f>CONCATENATE(D5,"A")</f>
        <v>2A</v>
      </c>
      <c r="F5" s="20" t="s">
        <v>24</v>
      </c>
      <c r="G5" s="10" t="s">
        <v>22</v>
      </c>
      <c r="H5" s="11">
        <v>0.51</v>
      </c>
    </row>
    <row r="6" spans="1:8" x14ac:dyDescent="0.25">
      <c r="A6" s="12">
        <v>5</v>
      </c>
      <c r="B6" s="13" t="s">
        <v>165</v>
      </c>
      <c r="C6" s="8"/>
      <c r="D6" s="263"/>
      <c r="E6" s="28" t="str">
        <f>CONCATENATE(D5,"B")</f>
        <v>2B</v>
      </c>
      <c r="F6" s="14" t="s">
        <v>25</v>
      </c>
      <c r="G6" s="15" t="s">
        <v>26</v>
      </c>
      <c r="H6" s="23">
        <v>0.49</v>
      </c>
    </row>
    <row r="7" spans="1:8" ht="26.25" customHeight="1" thickBot="1" x14ac:dyDescent="0.3">
      <c r="A7" s="12">
        <v>6</v>
      </c>
      <c r="B7" s="13" t="s">
        <v>166</v>
      </c>
      <c r="C7" s="8"/>
      <c r="D7" s="264"/>
      <c r="E7" s="28" t="str">
        <f>CONCATENATE(D5,"C")</f>
        <v>2C</v>
      </c>
      <c r="F7" s="17"/>
      <c r="G7" s="22"/>
      <c r="H7" s="23"/>
    </row>
    <row r="8" spans="1:8" ht="25.5" customHeight="1" x14ac:dyDescent="0.25">
      <c r="A8" s="12">
        <v>7</v>
      </c>
      <c r="B8" s="13" t="s">
        <v>20</v>
      </c>
      <c r="C8" s="8"/>
      <c r="D8" s="262">
        <v>3</v>
      </c>
      <c r="E8" s="28" t="str">
        <f>CONCATENATE(D8,"A")</f>
        <v>3A</v>
      </c>
      <c r="F8" s="20" t="s">
        <v>27</v>
      </c>
      <c r="G8" s="10" t="s">
        <v>22</v>
      </c>
      <c r="H8" s="11">
        <v>0.51</v>
      </c>
    </row>
    <row r="9" spans="1:8" ht="39.75" customHeight="1" x14ac:dyDescent="0.25">
      <c r="A9" s="12">
        <v>8</v>
      </c>
      <c r="B9" s="13" t="s">
        <v>197</v>
      </c>
      <c r="C9" s="8"/>
      <c r="D9" s="263"/>
      <c r="E9" s="28" t="str">
        <f>CONCATENATE(D8,"B")</f>
        <v>3B</v>
      </c>
      <c r="F9" s="14" t="s">
        <v>28</v>
      </c>
      <c r="G9" s="22" t="s">
        <v>26</v>
      </c>
      <c r="H9" s="16">
        <v>0.28999999999999998</v>
      </c>
    </row>
    <row r="10" spans="1:8" ht="15.75" thickBot="1" x14ac:dyDescent="0.3">
      <c r="A10" s="12">
        <v>9</v>
      </c>
      <c r="B10" s="13" t="s">
        <v>219</v>
      </c>
      <c r="C10" s="8"/>
      <c r="D10" s="264"/>
      <c r="E10" s="28" t="str">
        <f>CONCATENATE(D8,"C")</f>
        <v>3C</v>
      </c>
      <c r="F10" s="14" t="s">
        <v>29</v>
      </c>
      <c r="G10" s="22" t="s">
        <v>22</v>
      </c>
      <c r="H10" s="16">
        <v>0.2</v>
      </c>
    </row>
    <row r="11" spans="1:8" x14ac:dyDescent="0.25">
      <c r="A11" s="12">
        <v>10</v>
      </c>
      <c r="B11" s="13" t="s">
        <v>10</v>
      </c>
      <c r="C11" s="8"/>
      <c r="D11" s="262">
        <v>4</v>
      </c>
      <c r="E11" s="28" t="str">
        <f>CONCATENATE(D11,"A")</f>
        <v>4A</v>
      </c>
      <c r="F11" s="20" t="s">
        <v>30</v>
      </c>
      <c r="G11" s="10" t="s">
        <v>22</v>
      </c>
      <c r="H11" s="11">
        <v>0.51</v>
      </c>
    </row>
    <row r="12" spans="1:8" ht="25.5" x14ac:dyDescent="0.25">
      <c r="A12" s="12">
        <v>11</v>
      </c>
      <c r="B12" s="13" t="s">
        <v>240</v>
      </c>
      <c r="C12" s="8"/>
      <c r="D12" s="263"/>
      <c r="E12" s="28" t="str">
        <f>CONCATENATE(D11,"B")</f>
        <v>4B</v>
      </c>
      <c r="F12" s="14" t="s">
        <v>31</v>
      </c>
      <c r="G12" s="22" t="s">
        <v>22</v>
      </c>
      <c r="H12" s="16">
        <v>0.49</v>
      </c>
    </row>
    <row r="13" spans="1:8" ht="15.75" thickBot="1" x14ac:dyDescent="0.3">
      <c r="A13" s="12">
        <v>12</v>
      </c>
      <c r="B13" s="13" t="s">
        <v>241</v>
      </c>
      <c r="C13" s="8"/>
      <c r="D13" s="264"/>
      <c r="E13" s="28" t="str">
        <f>CONCATENATE(D11,"C")</f>
        <v>4C</v>
      </c>
      <c r="F13" s="17"/>
      <c r="G13" s="25"/>
      <c r="H13" s="19"/>
    </row>
    <row r="14" spans="1:8" x14ac:dyDescent="0.25">
      <c r="A14" s="12">
        <v>13</v>
      </c>
      <c r="B14" s="13" t="s">
        <v>6</v>
      </c>
      <c r="C14" s="8"/>
      <c r="D14" s="262">
        <v>5</v>
      </c>
      <c r="E14" s="28" t="str">
        <f>CONCATENATE(D14,"A")</f>
        <v>5A</v>
      </c>
      <c r="F14" s="9" t="s">
        <v>153</v>
      </c>
      <c r="G14" s="10" t="s">
        <v>22</v>
      </c>
      <c r="H14" s="11">
        <v>0.65</v>
      </c>
    </row>
    <row r="15" spans="1:8" x14ac:dyDescent="0.25">
      <c r="A15" s="12">
        <v>14</v>
      </c>
      <c r="B15" s="13" t="s">
        <v>8</v>
      </c>
      <c r="D15" s="263"/>
      <c r="E15" s="28" t="str">
        <f>CONCATENATE(D14,"B")</f>
        <v>5B</v>
      </c>
      <c r="F15" s="14" t="s">
        <v>160</v>
      </c>
      <c r="G15" s="15" t="s">
        <v>22</v>
      </c>
      <c r="H15" s="16">
        <v>0.35</v>
      </c>
    </row>
    <row r="16" spans="1:8" ht="15.75" thickBot="1" x14ac:dyDescent="0.3">
      <c r="A16" s="12">
        <v>15</v>
      </c>
      <c r="B16" s="13" t="s">
        <v>9</v>
      </c>
      <c r="D16" s="264"/>
      <c r="E16" s="28" t="str">
        <f>CONCATENATE(D14,"C")</f>
        <v>5C</v>
      </c>
      <c r="F16" s="17"/>
      <c r="G16" s="18"/>
      <c r="H16" s="19"/>
    </row>
    <row r="17" spans="1:8" ht="15.75" thickBot="1" x14ac:dyDescent="0.3">
      <c r="A17" s="183">
        <v>16</v>
      </c>
      <c r="B17" s="184" t="s">
        <v>10</v>
      </c>
      <c r="D17" s="262">
        <v>6</v>
      </c>
      <c r="E17" s="28" t="str">
        <f t="shared" ref="E17" si="0">CONCATENATE(D17,"A")</f>
        <v>6A</v>
      </c>
      <c r="F17" s="20" t="s">
        <v>167</v>
      </c>
      <c r="G17" s="10" t="s">
        <v>22</v>
      </c>
      <c r="H17" s="11">
        <v>0.51</v>
      </c>
    </row>
    <row r="18" spans="1:8" ht="25.5" x14ac:dyDescent="0.25">
      <c r="D18" s="263"/>
      <c r="E18" s="28" t="str">
        <f t="shared" ref="E18" si="1">CONCATENATE(D17,"B")</f>
        <v>6B</v>
      </c>
      <c r="F18" s="14" t="s">
        <v>168</v>
      </c>
      <c r="G18" s="22" t="s">
        <v>239</v>
      </c>
      <c r="H18" s="23">
        <v>0.49</v>
      </c>
    </row>
    <row r="19" spans="1:8" ht="15.75" thickBot="1" x14ac:dyDescent="0.3">
      <c r="D19" s="264"/>
      <c r="E19" s="28" t="str">
        <f t="shared" ref="E19" si="2">CONCATENATE(D17,"C")</f>
        <v>6C</v>
      </c>
      <c r="F19" s="17"/>
      <c r="G19" s="22"/>
      <c r="H19" s="23"/>
    </row>
    <row r="20" spans="1:8" x14ac:dyDescent="0.25">
      <c r="D20" s="262">
        <v>7</v>
      </c>
      <c r="E20" s="28" t="str">
        <f t="shared" ref="E20" si="3">CONCATENATE(D20,"A")</f>
        <v>7A</v>
      </c>
      <c r="F20" s="20" t="s">
        <v>183</v>
      </c>
      <c r="G20" s="10" t="s">
        <v>22</v>
      </c>
      <c r="H20" s="11">
        <v>0.51</v>
      </c>
    </row>
    <row r="21" spans="1:8" x14ac:dyDescent="0.25">
      <c r="D21" s="263"/>
      <c r="E21" s="28" t="str">
        <f t="shared" ref="E21" si="4">CONCATENATE(D20,"B")</f>
        <v>7B</v>
      </c>
      <c r="F21" s="14" t="s">
        <v>184</v>
      </c>
      <c r="G21" s="22" t="s">
        <v>22</v>
      </c>
      <c r="H21" s="16">
        <v>0.49</v>
      </c>
    </row>
    <row r="22" spans="1:8" ht="15.75" thickBot="1" x14ac:dyDescent="0.3">
      <c r="D22" s="264"/>
      <c r="E22" s="28" t="str">
        <f t="shared" ref="E22" si="5">CONCATENATE(D20,"C")</f>
        <v>7C</v>
      </c>
      <c r="F22" s="14"/>
      <c r="G22" s="15"/>
      <c r="H22" s="16"/>
    </row>
    <row r="23" spans="1:8" ht="25.5" x14ac:dyDescent="0.25">
      <c r="D23" s="262">
        <v>8</v>
      </c>
      <c r="E23" s="28" t="str">
        <f t="shared" ref="E23" si="6">CONCATENATE(D23,"A")</f>
        <v>8A</v>
      </c>
      <c r="F23" s="20" t="s">
        <v>198</v>
      </c>
      <c r="G23" s="10" t="s">
        <v>22</v>
      </c>
      <c r="H23" s="11">
        <v>0.65</v>
      </c>
    </row>
    <row r="24" spans="1:8" x14ac:dyDescent="0.25">
      <c r="D24" s="263"/>
      <c r="E24" s="28" t="str">
        <f t="shared" ref="E24" si="7">CONCATENATE(D23,"B")</f>
        <v>8B</v>
      </c>
      <c r="F24" s="14" t="s">
        <v>199</v>
      </c>
      <c r="G24" s="22" t="s">
        <v>22</v>
      </c>
      <c r="H24" s="16">
        <v>0.35</v>
      </c>
    </row>
    <row r="25" spans="1:8" ht="15.75" thickBot="1" x14ac:dyDescent="0.3">
      <c r="D25" s="264"/>
      <c r="E25" s="28" t="str">
        <f t="shared" ref="E25" si="8">CONCATENATE(D23,"C")</f>
        <v>8C</v>
      </c>
      <c r="F25" s="17"/>
      <c r="G25" s="25"/>
      <c r="H25" s="19"/>
    </row>
    <row r="26" spans="1:8" x14ac:dyDescent="0.25">
      <c r="D26" s="262">
        <v>9</v>
      </c>
      <c r="E26" s="28" t="str">
        <f t="shared" ref="E26" si="9">CONCATENATE(D26,"A")</f>
        <v>9A</v>
      </c>
      <c r="F26" s="9" t="s">
        <v>242</v>
      </c>
      <c r="G26" s="10" t="s">
        <v>22</v>
      </c>
      <c r="H26" s="11">
        <v>0.7</v>
      </c>
    </row>
    <row r="27" spans="1:8" ht="25.5" x14ac:dyDescent="0.25">
      <c r="D27" s="263"/>
      <c r="E27" s="28" t="str">
        <f t="shared" ref="E27" si="10">CONCATENATE(D26,"B")</f>
        <v>9B</v>
      </c>
      <c r="F27" s="14" t="s">
        <v>243</v>
      </c>
      <c r="G27" s="15" t="s">
        <v>22</v>
      </c>
      <c r="H27" s="16">
        <v>0.3</v>
      </c>
    </row>
    <row r="28" spans="1:8" ht="15.75" thickBot="1" x14ac:dyDescent="0.3">
      <c r="D28" s="264"/>
      <c r="E28" s="28" t="str">
        <f t="shared" ref="E28" si="11">CONCATENATE(D26,"C")</f>
        <v>9C</v>
      </c>
      <c r="F28" s="17"/>
      <c r="G28" s="18"/>
      <c r="H28" s="19"/>
    </row>
    <row r="29" spans="1:8" x14ac:dyDescent="0.25">
      <c r="D29" s="262">
        <v>10</v>
      </c>
      <c r="E29" s="28" t="str">
        <f t="shared" ref="E29" si="12">CONCATENATE(D29,"A")</f>
        <v>10A</v>
      </c>
      <c r="F29" s="9" t="s">
        <v>222</v>
      </c>
      <c r="G29" s="10" t="s">
        <v>22</v>
      </c>
      <c r="H29" s="11">
        <v>0.51</v>
      </c>
    </row>
    <row r="30" spans="1:8" ht="25.5" x14ac:dyDescent="0.25">
      <c r="D30" s="263"/>
      <c r="E30" s="28" t="str">
        <f t="shared" ref="E30" si="13">CONCATENATE(D29,"B")</f>
        <v>10B</v>
      </c>
      <c r="F30" s="14" t="s">
        <v>224</v>
      </c>
      <c r="G30" s="15" t="s">
        <v>22</v>
      </c>
      <c r="H30" s="16">
        <v>0.25</v>
      </c>
    </row>
    <row r="31" spans="1:8" ht="26.25" thickBot="1" x14ac:dyDescent="0.3">
      <c r="D31" s="264"/>
      <c r="E31" s="28" t="str">
        <f t="shared" ref="E31" si="14">CONCATENATE(D29,"C")</f>
        <v>10C</v>
      </c>
      <c r="F31" s="17" t="s">
        <v>226</v>
      </c>
      <c r="G31" s="18" t="s">
        <v>244</v>
      </c>
      <c r="H31" s="19">
        <v>0.24</v>
      </c>
    </row>
    <row r="32" spans="1:8" x14ac:dyDescent="0.25">
      <c r="D32" s="262">
        <v>11</v>
      </c>
      <c r="E32" s="28" t="str">
        <f t="shared" ref="E32" si="15">CONCATENATE(D32,"A")</f>
        <v>11A</v>
      </c>
      <c r="F32" s="9" t="s">
        <v>245</v>
      </c>
      <c r="G32" s="10" t="s">
        <v>22</v>
      </c>
      <c r="H32" s="11">
        <v>0.51</v>
      </c>
    </row>
    <row r="33" spans="4:8" x14ac:dyDescent="0.25">
      <c r="D33" s="263"/>
      <c r="E33" s="28" t="str">
        <f t="shared" ref="E33" si="16">CONCATENATE(D32,"B")</f>
        <v>11B</v>
      </c>
      <c r="F33" s="14" t="s">
        <v>246</v>
      </c>
      <c r="G33" s="15" t="s">
        <v>22</v>
      </c>
      <c r="H33" s="16">
        <v>0.25</v>
      </c>
    </row>
    <row r="34" spans="4:8" ht="26.25" thickBot="1" x14ac:dyDescent="0.3">
      <c r="D34" s="264"/>
      <c r="E34" s="28" t="str">
        <f t="shared" ref="E34" si="17">CONCATENATE(D32,"C")</f>
        <v>11C</v>
      </c>
      <c r="F34" s="17" t="s">
        <v>247</v>
      </c>
      <c r="G34" s="18" t="s">
        <v>244</v>
      </c>
      <c r="H34" s="19">
        <v>0.24</v>
      </c>
    </row>
    <row r="35" spans="4:8" ht="25.5" x14ac:dyDescent="0.25">
      <c r="D35" s="262">
        <v>12</v>
      </c>
      <c r="E35" s="28" t="str">
        <f t="shared" ref="E35" si="18">CONCATENATE(D35,"A")</f>
        <v>12A</v>
      </c>
      <c r="F35" s="9" t="s">
        <v>248</v>
      </c>
      <c r="G35" s="10" t="s">
        <v>22</v>
      </c>
      <c r="H35" s="11">
        <v>0.7</v>
      </c>
    </row>
    <row r="36" spans="4:8" x14ac:dyDescent="0.25">
      <c r="D36" s="263"/>
      <c r="E36" s="28" t="str">
        <f t="shared" ref="E36" si="19">CONCATENATE(D35,"B")</f>
        <v>12B</v>
      </c>
      <c r="F36" s="14" t="s">
        <v>249</v>
      </c>
      <c r="G36" s="15" t="s">
        <v>244</v>
      </c>
      <c r="H36" s="16">
        <v>0.3</v>
      </c>
    </row>
    <row r="37" spans="4:8" ht="15.75" thickBot="1" x14ac:dyDescent="0.3">
      <c r="D37" s="264"/>
      <c r="E37" s="28" t="str">
        <f t="shared" ref="E37" si="20">CONCATENATE(D35,"C")</f>
        <v>12C</v>
      </c>
      <c r="F37" s="17"/>
      <c r="G37" s="18"/>
      <c r="H37" s="19"/>
    </row>
    <row r="38" spans="4:8" x14ac:dyDescent="0.25">
      <c r="D38" s="262">
        <v>13</v>
      </c>
      <c r="E38" s="28" t="str">
        <f t="shared" ref="E38" si="21">CONCATENATE(D38,"A")</f>
        <v>13A</v>
      </c>
      <c r="F38" s="9" t="s">
        <v>6</v>
      </c>
      <c r="G38" s="10" t="s">
        <v>7</v>
      </c>
      <c r="H38" s="11">
        <v>1</v>
      </c>
    </row>
    <row r="39" spans="4:8" x14ac:dyDescent="0.25">
      <c r="D39" s="263"/>
      <c r="E39" s="28" t="str">
        <f t="shared" ref="E39" si="22">CONCATENATE(D38,"B")</f>
        <v>13B</v>
      </c>
      <c r="F39" s="14"/>
      <c r="G39" s="15"/>
      <c r="H39" s="16"/>
    </row>
    <row r="40" spans="4:8" ht="15.75" thickBot="1" x14ac:dyDescent="0.3">
      <c r="D40" s="264"/>
      <c r="E40" s="28" t="str">
        <f t="shared" ref="E40" si="23">CONCATENATE(D38,"C")</f>
        <v>13C</v>
      </c>
      <c r="F40" s="17"/>
      <c r="G40" s="18"/>
      <c r="H40" s="19"/>
    </row>
    <row r="41" spans="4:8" x14ac:dyDescent="0.25">
      <c r="D41" s="262">
        <v>14</v>
      </c>
      <c r="E41" s="28" t="str">
        <f t="shared" ref="E41" si="24">CONCATENATE(D41,"A")</f>
        <v>14A</v>
      </c>
      <c r="F41" s="20" t="s">
        <v>11</v>
      </c>
      <c r="G41" s="10" t="s">
        <v>7</v>
      </c>
      <c r="H41" s="11">
        <v>0.51</v>
      </c>
    </row>
    <row r="42" spans="4:8" x14ac:dyDescent="0.25">
      <c r="D42" s="263"/>
      <c r="E42" s="28" t="str">
        <f t="shared" ref="E42" si="25">CONCATENATE(D41,"B")</f>
        <v>14B</v>
      </c>
      <c r="F42" s="14" t="s">
        <v>12</v>
      </c>
      <c r="G42" s="22" t="s">
        <v>7</v>
      </c>
      <c r="H42" s="23">
        <v>0.49</v>
      </c>
    </row>
    <row r="43" spans="4:8" ht="15.75" thickBot="1" x14ac:dyDescent="0.3">
      <c r="D43" s="264"/>
      <c r="E43" s="28" t="str">
        <f t="shared" ref="E43" si="26">CONCATENATE(D41,"C")</f>
        <v>14C</v>
      </c>
      <c r="F43" s="17"/>
      <c r="G43" s="22"/>
      <c r="H43" s="23"/>
    </row>
    <row r="44" spans="4:8" x14ac:dyDescent="0.25">
      <c r="D44" s="262">
        <v>15</v>
      </c>
      <c r="E44" s="28" t="str">
        <f t="shared" ref="E44" si="27">CONCATENATE(D44,"A")</f>
        <v>15A</v>
      </c>
      <c r="F44" s="20" t="s">
        <v>13</v>
      </c>
      <c r="G44" s="24" t="s">
        <v>22</v>
      </c>
      <c r="H44" s="11">
        <v>0.51</v>
      </c>
    </row>
    <row r="45" spans="4:8" x14ac:dyDescent="0.25">
      <c r="D45" s="263"/>
      <c r="E45" s="28" t="str">
        <f t="shared" ref="E45" si="28">CONCATENATE(D44,"B")</f>
        <v>15B</v>
      </c>
      <c r="F45" s="14" t="s">
        <v>14</v>
      </c>
      <c r="G45" s="15" t="s">
        <v>22</v>
      </c>
      <c r="H45" s="16">
        <v>0.49</v>
      </c>
    </row>
    <row r="46" spans="4:8" ht="15.75" thickBot="1" x14ac:dyDescent="0.3">
      <c r="D46" s="264"/>
      <c r="E46" s="28" t="str">
        <f t="shared" ref="E46" si="29">CONCATENATE(D44,"C")</f>
        <v>15C</v>
      </c>
      <c r="F46" s="14"/>
      <c r="G46" s="15"/>
      <c r="H46" s="16"/>
    </row>
    <row r="47" spans="4:8" x14ac:dyDescent="0.25">
      <c r="D47" s="262">
        <v>16</v>
      </c>
      <c r="E47" s="28" t="str">
        <f t="shared" ref="E47" si="30">CONCATENATE(D47,"A")</f>
        <v>16A</v>
      </c>
      <c r="F47" s="20" t="s">
        <v>15</v>
      </c>
      <c r="G47" s="24" t="s">
        <v>244</v>
      </c>
      <c r="H47" s="11">
        <v>0.51</v>
      </c>
    </row>
    <row r="48" spans="4:8" x14ac:dyDescent="0.25">
      <c r="D48" s="263"/>
      <c r="E48" s="28" t="str">
        <f t="shared" ref="E48" si="31">CONCATENATE(D47,"B")</f>
        <v>16B</v>
      </c>
      <c r="F48" s="14" t="s">
        <v>16</v>
      </c>
      <c r="G48" s="15" t="s">
        <v>22</v>
      </c>
      <c r="H48" s="16">
        <v>0.49</v>
      </c>
    </row>
    <row r="49" spans="4:8" ht="15.75" thickBot="1" x14ac:dyDescent="0.3">
      <c r="D49" s="264"/>
      <c r="E49" s="28" t="str">
        <f t="shared" ref="E49" si="32">CONCATENATE(D47,"C")</f>
        <v>16C</v>
      </c>
      <c r="F49" s="17"/>
      <c r="G49" s="25"/>
      <c r="H49" s="19"/>
    </row>
  </sheetData>
  <mergeCells count="16">
    <mergeCell ref="D35:D37"/>
    <mergeCell ref="D38:D40"/>
    <mergeCell ref="D41:D43"/>
    <mergeCell ref="D44:D46"/>
    <mergeCell ref="D47:D49"/>
    <mergeCell ref="D32:D34"/>
    <mergeCell ref="D17:D19"/>
    <mergeCell ref="D20:D22"/>
    <mergeCell ref="D23:D25"/>
    <mergeCell ref="D26:D28"/>
    <mergeCell ref="D29:D31"/>
    <mergeCell ref="D2:D4"/>
    <mergeCell ref="D5:D7"/>
    <mergeCell ref="D8:D10"/>
    <mergeCell ref="D11:D13"/>
    <mergeCell ref="D14:D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G36" zoomScale="60" zoomScaleNormal="60" workbookViewId="0">
      <selection activeCell="Q35" sqref="Q35:R38"/>
    </sheetView>
  </sheetViews>
  <sheetFormatPr baseColWidth="10" defaultColWidth="11.5703125" defaultRowHeight="12.75" x14ac:dyDescent="0.2"/>
  <cols>
    <col min="1" max="1" width="18.42578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28.28515625" style="31" customWidth="1"/>
    <col min="12" max="12" width="21.140625" style="31" customWidth="1"/>
    <col min="13" max="13" width="35" style="31" customWidth="1"/>
    <col min="14" max="14" width="22.5703125" style="31" customWidth="1"/>
    <col min="15"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256" width="11.5703125" style="31"/>
    <col min="257" max="257" width="18.42578125" style="31" customWidth="1"/>
    <col min="258" max="258" width="27.42578125" style="31" customWidth="1"/>
    <col min="259" max="259" width="6.85546875" style="31" customWidth="1"/>
    <col min="260" max="260" width="6.5703125" style="31" customWidth="1"/>
    <col min="261" max="261" width="6.28515625" style="31" customWidth="1"/>
    <col min="262" max="262" width="7.5703125" style="31" customWidth="1"/>
    <col min="263" max="263" width="6.140625" style="31" customWidth="1"/>
    <col min="264" max="264" width="5.7109375" style="31" customWidth="1"/>
    <col min="265" max="265" width="15.28515625" style="31" customWidth="1"/>
    <col min="266" max="266" width="15.7109375" style="31" customWidth="1"/>
    <col min="267" max="267" width="15.28515625" style="31" customWidth="1"/>
    <col min="268" max="268" width="21.140625" style="31" customWidth="1"/>
    <col min="269" max="269" width="19.28515625" style="31" customWidth="1"/>
    <col min="270" max="270" width="22.5703125" style="31" customWidth="1"/>
    <col min="271" max="271" width="15.42578125" style="31" customWidth="1"/>
    <col min="272" max="272" width="17.28515625" style="31" customWidth="1"/>
    <col min="273" max="273" width="30.42578125" style="31" customWidth="1"/>
    <col min="274" max="278" width="16.5703125" style="31" customWidth="1"/>
    <col min="279" max="280" width="18.140625" style="31" customWidth="1"/>
    <col min="281" max="281" width="20.85546875" style="31" bestFit="1" customWidth="1"/>
    <col min="282" max="283" width="20.85546875" style="31" customWidth="1"/>
    <col min="284" max="284" width="18.7109375" style="31" customWidth="1"/>
    <col min="285" max="285" width="9.85546875" style="31" customWidth="1"/>
    <col min="286" max="286" width="17.5703125" style="31" customWidth="1"/>
    <col min="287" max="287" width="10" style="31" customWidth="1"/>
    <col min="288" max="288" width="15.85546875" style="31" customWidth="1"/>
    <col min="289" max="289" width="8.5703125" style="31" customWidth="1"/>
    <col min="290" max="290" width="8" style="31" customWidth="1"/>
    <col min="291" max="291" width="20.42578125" style="31" customWidth="1"/>
    <col min="292" max="512" width="11.5703125" style="31"/>
    <col min="513" max="513" width="18.42578125" style="31" customWidth="1"/>
    <col min="514" max="514" width="27.42578125" style="31" customWidth="1"/>
    <col min="515" max="515" width="6.85546875" style="31" customWidth="1"/>
    <col min="516" max="516" width="6.5703125" style="31" customWidth="1"/>
    <col min="517" max="517" width="6.28515625" style="31" customWidth="1"/>
    <col min="518" max="518" width="7.5703125" style="31" customWidth="1"/>
    <col min="519" max="519" width="6.140625" style="31" customWidth="1"/>
    <col min="520" max="520" width="5.7109375" style="31" customWidth="1"/>
    <col min="521" max="521" width="15.28515625" style="31" customWidth="1"/>
    <col min="522" max="522" width="15.7109375" style="31" customWidth="1"/>
    <col min="523" max="523" width="15.28515625" style="31" customWidth="1"/>
    <col min="524" max="524" width="21.140625" style="31" customWidth="1"/>
    <col min="525" max="525" width="19.28515625" style="31" customWidth="1"/>
    <col min="526" max="526" width="22.5703125" style="31" customWidth="1"/>
    <col min="527" max="527" width="15.42578125" style="31" customWidth="1"/>
    <col min="528" max="528" width="17.28515625" style="31" customWidth="1"/>
    <col min="529" max="529" width="30.42578125" style="31" customWidth="1"/>
    <col min="530" max="534" width="16.5703125" style="31" customWidth="1"/>
    <col min="535" max="536" width="18.140625" style="31" customWidth="1"/>
    <col min="537" max="537" width="20.85546875" style="31" bestFit="1" customWidth="1"/>
    <col min="538" max="539" width="20.85546875" style="31" customWidth="1"/>
    <col min="540" max="540" width="18.7109375" style="31" customWidth="1"/>
    <col min="541" max="541" width="9.85546875" style="31" customWidth="1"/>
    <col min="542" max="542" width="17.5703125" style="31" customWidth="1"/>
    <col min="543" max="543" width="10" style="31" customWidth="1"/>
    <col min="544" max="544" width="15.85546875" style="31" customWidth="1"/>
    <col min="545" max="545" width="8.5703125" style="31" customWidth="1"/>
    <col min="546" max="546" width="8" style="31" customWidth="1"/>
    <col min="547" max="547" width="20.42578125" style="31" customWidth="1"/>
    <col min="548" max="768" width="11.5703125" style="31"/>
    <col min="769" max="769" width="18.42578125" style="31" customWidth="1"/>
    <col min="770" max="770" width="27.42578125" style="31" customWidth="1"/>
    <col min="771" max="771" width="6.85546875" style="31" customWidth="1"/>
    <col min="772" max="772" width="6.5703125" style="31" customWidth="1"/>
    <col min="773" max="773" width="6.28515625" style="31" customWidth="1"/>
    <col min="774" max="774" width="7.5703125" style="31" customWidth="1"/>
    <col min="775" max="775" width="6.140625" style="31" customWidth="1"/>
    <col min="776" max="776" width="5.7109375" style="31" customWidth="1"/>
    <col min="777" max="777" width="15.28515625" style="31" customWidth="1"/>
    <col min="778" max="778" width="15.7109375" style="31" customWidth="1"/>
    <col min="779" max="779" width="15.28515625" style="31" customWidth="1"/>
    <col min="780" max="780" width="21.140625" style="31" customWidth="1"/>
    <col min="781" max="781" width="19.28515625" style="31" customWidth="1"/>
    <col min="782" max="782" width="22.5703125" style="31" customWidth="1"/>
    <col min="783" max="783" width="15.42578125" style="31" customWidth="1"/>
    <col min="784" max="784" width="17.28515625" style="31" customWidth="1"/>
    <col min="785" max="785" width="30.42578125" style="31" customWidth="1"/>
    <col min="786" max="790" width="16.5703125" style="31" customWidth="1"/>
    <col min="791" max="792" width="18.140625" style="31" customWidth="1"/>
    <col min="793" max="793" width="20.85546875" style="31" bestFit="1" customWidth="1"/>
    <col min="794" max="795" width="20.85546875" style="31" customWidth="1"/>
    <col min="796" max="796" width="18.7109375" style="31" customWidth="1"/>
    <col min="797" max="797" width="9.85546875" style="31" customWidth="1"/>
    <col min="798" max="798" width="17.5703125" style="31" customWidth="1"/>
    <col min="799" max="799" width="10" style="31" customWidth="1"/>
    <col min="800" max="800" width="15.85546875" style="31" customWidth="1"/>
    <col min="801" max="801" width="8.5703125" style="31" customWidth="1"/>
    <col min="802" max="802" width="8" style="31" customWidth="1"/>
    <col min="803" max="803" width="20.42578125" style="31" customWidth="1"/>
    <col min="804" max="1024" width="11.5703125" style="31"/>
    <col min="1025" max="1025" width="18.42578125" style="31" customWidth="1"/>
    <col min="1026" max="1026" width="27.42578125" style="31" customWidth="1"/>
    <col min="1027" max="1027" width="6.85546875" style="31" customWidth="1"/>
    <col min="1028" max="1028" width="6.5703125" style="31" customWidth="1"/>
    <col min="1029" max="1029" width="6.28515625" style="31" customWidth="1"/>
    <col min="1030" max="1030" width="7.5703125" style="31" customWidth="1"/>
    <col min="1031" max="1031" width="6.140625" style="31" customWidth="1"/>
    <col min="1032" max="1032" width="5.7109375" style="31" customWidth="1"/>
    <col min="1033" max="1033" width="15.28515625" style="31" customWidth="1"/>
    <col min="1034" max="1034" width="15.7109375" style="31" customWidth="1"/>
    <col min="1035" max="1035" width="15.28515625" style="31" customWidth="1"/>
    <col min="1036" max="1036" width="21.140625" style="31" customWidth="1"/>
    <col min="1037" max="1037" width="19.28515625" style="31" customWidth="1"/>
    <col min="1038" max="1038" width="22.5703125" style="31" customWidth="1"/>
    <col min="1039" max="1039" width="15.42578125" style="31" customWidth="1"/>
    <col min="1040" max="1040" width="17.28515625" style="31" customWidth="1"/>
    <col min="1041" max="1041" width="30.42578125" style="31" customWidth="1"/>
    <col min="1042" max="1046" width="16.5703125" style="31" customWidth="1"/>
    <col min="1047" max="1048" width="18.140625" style="31" customWidth="1"/>
    <col min="1049" max="1049" width="20.85546875" style="31" bestFit="1" customWidth="1"/>
    <col min="1050" max="1051" width="20.85546875" style="31" customWidth="1"/>
    <col min="1052" max="1052" width="18.7109375" style="31" customWidth="1"/>
    <col min="1053" max="1053" width="9.85546875" style="31" customWidth="1"/>
    <col min="1054" max="1054" width="17.5703125" style="31" customWidth="1"/>
    <col min="1055" max="1055" width="10" style="31" customWidth="1"/>
    <col min="1056" max="1056" width="15.85546875" style="31" customWidth="1"/>
    <col min="1057" max="1057" width="8.5703125" style="31" customWidth="1"/>
    <col min="1058" max="1058" width="8" style="31" customWidth="1"/>
    <col min="1059" max="1059" width="20.42578125" style="31" customWidth="1"/>
    <col min="1060" max="1280" width="11.5703125" style="31"/>
    <col min="1281" max="1281" width="18.42578125" style="31" customWidth="1"/>
    <col min="1282" max="1282" width="27.42578125" style="31" customWidth="1"/>
    <col min="1283" max="1283" width="6.85546875" style="31" customWidth="1"/>
    <col min="1284" max="1284" width="6.5703125" style="31" customWidth="1"/>
    <col min="1285" max="1285" width="6.28515625" style="31" customWidth="1"/>
    <col min="1286" max="1286" width="7.5703125" style="31" customWidth="1"/>
    <col min="1287" max="1287" width="6.140625" style="31" customWidth="1"/>
    <col min="1288" max="1288" width="5.7109375" style="31" customWidth="1"/>
    <col min="1289" max="1289" width="15.28515625" style="31" customWidth="1"/>
    <col min="1290" max="1290" width="15.7109375" style="31" customWidth="1"/>
    <col min="1291" max="1291" width="15.28515625" style="31" customWidth="1"/>
    <col min="1292" max="1292" width="21.140625" style="31" customWidth="1"/>
    <col min="1293" max="1293" width="19.28515625" style="31" customWidth="1"/>
    <col min="1294" max="1294" width="22.5703125" style="31" customWidth="1"/>
    <col min="1295" max="1295" width="15.42578125" style="31" customWidth="1"/>
    <col min="1296" max="1296" width="17.28515625" style="31" customWidth="1"/>
    <col min="1297" max="1297" width="30.42578125" style="31" customWidth="1"/>
    <col min="1298" max="1302" width="16.5703125" style="31" customWidth="1"/>
    <col min="1303" max="1304" width="18.140625" style="31" customWidth="1"/>
    <col min="1305" max="1305" width="20.85546875" style="31" bestFit="1" customWidth="1"/>
    <col min="1306" max="1307" width="20.85546875" style="31" customWidth="1"/>
    <col min="1308" max="1308" width="18.7109375" style="31" customWidth="1"/>
    <col min="1309" max="1309" width="9.85546875" style="31" customWidth="1"/>
    <col min="1310" max="1310" width="17.5703125" style="31" customWidth="1"/>
    <col min="1311" max="1311" width="10" style="31" customWidth="1"/>
    <col min="1312" max="1312" width="15.85546875" style="31" customWidth="1"/>
    <col min="1313" max="1313" width="8.5703125" style="31" customWidth="1"/>
    <col min="1314" max="1314" width="8" style="31" customWidth="1"/>
    <col min="1315" max="1315" width="20.42578125" style="31" customWidth="1"/>
    <col min="1316" max="1536" width="11.5703125" style="31"/>
    <col min="1537" max="1537" width="18.42578125" style="31" customWidth="1"/>
    <col min="1538" max="1538" width="27.42578125" style="31" customWidth="1"/>
    <col min="1539" max="1539" width="6.85546875" style="31" customWidth="1"/>
    <col min="1540" max="1540" width="6.5703125" style="31" customWidth="1"/>
    <col min="1541" max="1541" width="6.28515625" style="31" customWidth="1"/>
    <col min="1542" max="1542" width="7.5703125" style="31" customWidth="1"/>
    <col min="1543" max="1543" width="6.140625" style="31" customWidth="1"/>
    <col min="1544" max="1544" width="5.7109375" style="31" customWidth="1"/>
    <col min="1545" max="1545" width="15.28515625" style="31" customWidth="1"/>
    <col min="1546" max="1546" width="15.7109375" style="31" customWidth="1"/>
    <col min="1547" max="1547" width="15.28515625" style="31" customWidth="1"/>
    <col min="1548" max="1548" width="21.140625" style="31" customWidth="1"/>
    <col min="1549" max="1549" width="19.28515625" style="31" customWidth="1"/>
    <col min="1550" max="1550" width="22.5703125" style="31" customWidth="1"/>
    <col min="1551" max="1551" width="15.42578125" style="31" customWidth="1"/>
    <col min="1552" max="1552" width="17.28515625" style="31" customWidth="1"/>
    <col min="1553" max="1553" width="30.42578125" style="31" customWidth="1"/>
    <col min="1554" max="1558" width="16.5703125" style="31" customWidth="1"/>
    <col min="1559" max="1560" width="18.140625" style="31" customWidth="1"/>
    <col min="1561" max="1561" width="20.85546875" style="31" bestFit="1" customWidth="1"/>
    <col min="1562" max="1563" width="20.85546875" style="31" customWidth="1"/>
    <col min="1564" max="1564" width="18.7109375" style="31" customWidth="1"/>
    <col min="1565" max="1565" width="9.85546875" style="31" customWidth="1"/>
    <col min="1566" max="1566" width="17.5703125" style="31" customWidth="1"/>
    <col min="1567" max="1567" width="10" style="31" customWidth="1"/>
    <col min="1568" max="1568" width="15.85546875" style="31" customWidth="1"/>
    <col min="1569" max="1569" width="8.5703125" style="31" customWidth="1"/>
    <col min="1570" max="1570" width="8" style="31" customWidth="1"/>
    <col min="1571" max="1571" width="20.42578125" style="31" customWidth="1"/>
    <col min="1572" max="1792" width="11.5703125" style="31"/>
    <col min="1793" max="1793" width="18.42578125" style="31" customWidth="1"/>
    <col min="1794" max="1794" width="27.42578125" style="31" customWidth="1"/>
    <col min="1795" max="1795" width="6.85546875" style="31" customWidth="1"/>
    <col min="1796" max="1796" width="6.5703125" style="31" customWidth="1"/>
    <col min="1797" max="1797" width="6.28515625" style="31" customWidth="1"/>
    <col min="1798" max="1798" width="7.5703125" style="31" customWidth="1"/>
    <col min="1799" max="1799" width="6.140625" style="31" customWidth="1"/>
    <col min="1800" max="1800" width="5.7109375" style="31" customWidth="1"/>
    <col min="1801" max="1801" width="15.28515625" style="31" customWidth="1"/>
    <col min="1802" max="1802" width="15.7109375" style="31" customWidth="1"/>
    <col min="1803" max="1803" width="15.28515625" style="31" customWidth="1"/>
    <col min="1804" max="1804" width="21.140625" style="31" customWidth="1"/>
    <col min="1805" max="1805" width="19.28515625" style="31" customWidth="1"/>
    <col min="1806" max="1806" width="22.5703125" style="31" customWidth="1"/>
    <col min="1807" max="1807" width="15.42578125" style="31" customWidth="1"/>
    <col min="1808" max="1808" width="17.28515625" style="31" customWidth="1"/>
    <col min="1809" max="1809" width="30.42578125" style="31" customWidth="1"/>
    <col min="1810" max="1814" width="16.5703125" style="31" customWidth="1"/>
    <col min="1815" max="1816" width="18.140625" style="31" customWidth="1"/>
    <col min="1817" max="1817" width="20.85546875" style="31" bestFit="1" customWidth="1"/>
    <col min="1818" max="1819" width="20.85546875" style="31" customWidth="1"/>
    <col min="1820" max="1820" width="18.7109375" style="31" customWidth="1"/>
    <col min="1821" max="1821" width="9.85546875" style="31" customWidth="1"/>
    <col min="1822" max="1822" width="17.5703125" style="31" customWidth="1"/>
    <col min="1823" max="1823" width="10" style="31" customWidth="1"/>
    <col min="1824" max="1824" width="15.85546875" style="31" customWidth="1"/>
    <col min="1825" max="1825" width="8.5703125" style="31" customWidth="1"/>
    <col min="1826" max="1826" width="8" style="31" customWidth="1"/>
    <col min="1827" max="1827" width="20.42578125" style="31" customWidth="1"/>
    <col min="1828" max="2048" width="11.5703125" style="31"/>
    <col min="2049" max="2049" width="18.42578125" style="31" customWidth="1"/>
    <col min="2050" max="2050" width="27.42578125" style="31" customWidth="1"/>
    <col min="2051" max="2051" width="6.85546875" style="31" customWidth="1"/>
    <col min="2052" max="2052" width="6.5703125" style="31" customWidth="1"/>
    <col min="2053" max="2053" width="6.28515625" style="31" customWidth="1"/>
    <col min="2054" max="2054" width="7.5703125" style="31" customWidth="1"/>
    <col min="2055" max="2055" width="6.140625" style="31" customWidth="1"/>
    <col min="2056" max="2056" width="5.7109375" style="31" customWidth="1"/>
    <col min="2057" max="2057" width="15.28515625" style="31" customWidth="1"/>
    <col min="2058" max="2058" width="15.7109375" style="31" customWidth="1"/>
    <col min="2059" max="2059" width="15.28515625" style="31" customWidth="1"/>
    <col min="2060" max="2060" width="21.140625" style="31" customWidth="1"/>
    <col min="2061" max="2061" width="19.28515625" style="31" customWidth="1"/>
    <col min="2062" max="2062" width="22.5703125" style="31" customWidth="1"/>
    <col min="2063" max="2063" width="15.42578125" style="31" customWidth="1"/>
    <col min="2064" max="2064" width="17.28515625" style="31" customWidth="1"/>
    <col min="2065" max="2065" width="30.42578125" style="31" customWidth="1"/>
    <col min="2066" max="2070" width="16.5703125" style="31" customWidth="1"/>
    <col min="2071" max="2072" width="18.140625" style="31" customWidth="1"/>
    <col min="2073" max="2073" width="20.85546875" style="31" bestFit="1" customWidth="1"/>
    <col min="2074" max="2075" width="20.85546875" style="31" customWidth="1"/>
    <col min="2076" max="2076" width="18.7109375" style="31" customWidth="1"/>
    <col min="2077" max="2077" width="9.85546875" style="31" customWidth="1"/>
    <col min="2078" max="2078" width="17.5703125" style="31" customWidth="1"/>
    <col min="2079" max="2079" width="10" style="31" customWidth="1"/>
    <col min="2080" max="2080" width="15.85546875" style="31" customWidth="1"/>
    <col min="2081" max="2081" width="8.5703125" style="31" customWidth="1"/>
    <col min="2082" max="2082" width="8" style="31" customWidth="1"/>
    <col min="2083" max="2083" width="20.42578125" style="31" customWidth="1"/>
    <col min="2084" max="2304" width="11.5703125" style="31"/>
    <col min="2305" max="2305" width="18.42578125" style="31" customWidth="1"/>
    <col min="2306" max="2306" width="27.42578125" style="31" customWidth="1"/>
    <col min="2307" max="2307" width="6.85546875" style="31" customWidth="1"/>
    <col min="2308" max="2308" width="6.5703125" style="31" customWidth="1"/>
    <col min="2309" max="2309" width="6.28515625" style="31" customWidth="1"/>
    <col min="2310" max="2310" width="7.5703125" style="31" customWidth="1"/>
    <col min="2311" max="2311" width="6.140625" style="31" customWidth="1"/>
    <col min="2312" max="2312" width="5.7109375" style="31" customWidth="1"/>
    <col min="2313" max="2313" width="15.28515625" style="31" customWidth="1"/>
    <col min="2314" max="2314" width="15.7109375" style="31" customWidth="1"/>
    <col min="2315" max="2315" width="15.28515625" style="31" customWidth="1"/>
    <col min="2316" max="2316" width="21.140625" style="31" customWidth="1"/>
    <col min="2317" max="2317" width="19.28515625" style="31" customWidth="1"/>
    <col min="2318" max="2318" width="22.5703125" style="31" customWidth="1"/>
    <col min="2319" max="2319" width="15.42578125" style="31" customWidth="1"/>
    <col min="2320" max="2320" width="17.28515625" style="31" customWidth="1"/>
    <col min="2321" max="2321" width="30.42578125" style="31" customWidth="1"/>
    <col min="2322" max="2326" width="16.5703125" style="31" customWidth="1"/>
    <col min="2327" max="2328" width="18.140625" style="31" customWidth="1"/>
    <col min="2329" max="2329" width="20.85546875" style="31" bestFit="1" customWidth="1"/>
    <col min="2330" max="2331" width="20.85546875" style="31" customWidth="1"/>
    <col min="2332" max="2332" width="18.7109375" style="31" customWidth="1"/>
    <col min="2333" max="2333" width="9.85546875" style="31" customWidth="1"/>
    <col min="2334" max="2334" width="17.5703125" style="31" customWidth="1"/>
    <col min="2335" max="2335" width="10" style="31" customWidth="1"/>
    <col min="2336" max="2336" width="15.85546875" style="31" customWidth="1"/>
    <col min="2337" max="2337" width="8.5703125" style="31" customWidth="1"/>
    <col min="2338" max="2338" width="8" style="31" customWidth="1"/>
    <col min="2339" max="2339" width="20.42578125" style="31" customWidth="1"/>
    <col min="2340" max="2560" width="11.5703125" style="31"/>
    <col min="2561" max="2561" width="18.42578125" style="31" customWidth="1"/>
    <col min="2562" max="2562" width="27.42578125" style="31" customWidth="1"/>
    <col min="2563" max="2563" width="6.85546875" style="31" customWidth="1"/>
    <col min="2564" max="2564" width="6.5703125" style="31" customWidth="1"/>
    <col min="2565" max="2565" width="6.28515625" style="31" customWidth="1"/>
    <col min="2566" max="2566" width="7.5703125" style="31" customWidth="1"/>
    <col min="2567" max="2567" width="6.140625" style="31" customWidth="1"/>
    <col min="2568" max="2568" width="5.7109375" style="31" customWidth="1"/>
    <col min="2569" max="2569" width="15.28515625" style="31" customWidth="1"/>
    <col min="2570" max="2570" width="15.7109375" style="31" customWidth="1"/>
    <col min="2571" max="2571" width="15.28515625" style="31" customWidth="1"/>
    <col min="2572" max="2572" width="21.140625" style="31" customWidth="1"/>
    <col min="2573" max="2573" width="19.28515625" style="31" customWidth="1"/>
    <col min="2574" max="2574" width="22.5703125" style="31" customWidth="1"/>
    <col min="2575" max="2575" width="15.42578125" style="31" customWidth="1"/>
    <col min="2576" max="2576" width="17.28515625" style="31" customWidth="1"/>
    <col min="2577" max="2577" width="30.42578125" style="31" customWidth="1"/>
    <col min="2578" max="2582" width="16.5703125" style="31" customWidth="1"/>
    <col min="2583" max="2584" width="18.140625" style="31" customWidth="1"/>
    <col min="2585" max="2585" width="20.85546875" style="31" bestFit="1" customWidth="1"/>
    <col min="2586" max="2587" width="20.85546875" style="31" customWidth="1"/>
    <col min="2588" max="2588" width="18.7109375" style="31" customWidth="1"/>
    <col min="2589" max="2589" width="9.85546875" style="31" customWidth="1"/>
    <col min="2590" max="2590" width="17.5703125" style="31" customWidth="1"/>
    <col min="2591" max="2591" width="10" style="31" customWidth="1"/>
    <col min="2592" max="2592" width="15.85546875" style="31" customWidth="1"/>
    <col min="2593" max="2593" width="8.5703125" style="31" customWidth="1"/>
    <col min="2594" max="2594" width="8" style="31" customWidth="1"/>
    <col min="2595" max="2595" width="20.42578125" style="31" customWidth="1"/>
    <col min="2596" max="2816" width="11.5703125" style="31"/>
    <col min="2817" max="2817" width="18.42578125" style="31" customWidth="1"/>
    <col min="2818" max="2818" width="27.42578125" style="31" customWidth="1"/>
    <col min="2819" max="2819" width="6.85546875" style="31" customWidth="1"/>
    <col min="2820" max="2820" width="6.5703125" style="31" customWidth="1"/>
    <col min="2821" max="2821" width="6.28515625" style="31" customWidth="1"/>
    <col min="2822" max="2822" width="7.5703125" style="31" customWidth="1"/>
    <col min="2823" max="2823" width="6.140625" style="31" customWidth="1"/>
    <col min="2824" max="2824" width="5.7109375" style="31" customWidth="1"/>
    <col min="2825" max="2825" width="15.28515625" style="31" customWidth="1"/>
    <col min="2826" max="2826" width="15.7109375" style="31" customWidth="1"/>
    <col min="2827" max="2827" width="15.28515625" style="31" customWidth="1"/>
    <col min="2828" max="2828" width="21.140625" style="31" customWidth="1"/>
    <col min="2829" max="2829" width="19.28515625" style="31" customWidth="1"/>
    <col min="2830" max="2830" width="22.5703125" style="31" customWidth="1"/>
    <col min="2831" max="2831" width="15.42578125" style="31" customWidth="1"/>
    <col min="2832" max="2832" width="17.28515625" style="31" customWidth="1"/>
    <col min="2833" max="2833" width="30.42578125" style="31" customWidth="1"/>
    <col min="2834" max="2838" width="16.5703125" style="31" customWidth="1"/>
    <col min="2839" max="2840" width="18.140625" style="31" customWidth="1"/>
    <col min="2841" max="2841" width="20.85546875" style="31" bestFit="1" customWidth="1"/>
    <col min="2842" max="2843" width="20.85546875" style="31" customWidth="1"/>
    <col min="2844" max="2844" width="18.7109375" style="31" customWidth="1"/>
    <col min="2845" max="2845" width="9.85546875" style="31" customWidth="1"/>
    <col min="2846" max="2846" width="17.5703125" style="31" customWidth="1"/>
    <col min="2847" max="2847" width="10" style="31" customWidth="1"/>
    <col min="2848" max="2848" width="15.85546875" style="31" customWidth="1"/>
    <col min="2849" max="2849" width="8.5703125" style="31" customWidth="1"/>
    <col min="2850" max="2850" width="8" style="31" customWidth="1"/>
    <col min="2851" max="2851" width="20.42578125" style="31" customWidth="1"/>
    <col min="2852" max="3072" width="11.5703125" style="31"/>
    <col min="3073" max="3073" width="18.42578125" style="31" customWidth="1"/>
    <col min="3074" max="3074" width="27.42578125" style="31" customWidth="1"/>
    <col min="3075" max="3075" width="6.85546875" style="31" customWidth="1"/>
    <col min="3076" max="3076" width="6.5703125" style="31" customWidth="1"/>
    <col min="3077" max="3077" width="6.28515625" style="31" customWidth="1"/>
    <col min="3078" max="3078" width="7.5703125" style="31" customWidth="1"/>
    <col min="3079" max="3079" width="6.140625" style="31" customWidth="1"/>
    <col min="3080" max="3080" width="5.7109375" style="31" customWidth="1"/>
    <col min="3081" max="3081" width="15.28515625" style="31" customWidth="1"/>
    <col min="3082" max="3082" width="15.7109375" style="31" customWidth="1"/>
    <col min="3083" max="3083" width="15.28515625" style="31" customWidth="1"/>
    <col min="3084" max="3084" width="21.140625" style="31" customWidth="1"/>
    <col min="3085" max="3085" width="19.28515625" style="31" customWidth="1"/>
    <col min="3086" max="3086" width="22.5703125" style="31" customWidth="1"/>
    <col min="3087" max="3087" width="15.42578125" style="31" customWidth="1"/>
    <col min="3088" max="3088" width="17.28515625" style="31" customWidth="1"/>
    <col min="3089" max="3089" width="30.42578125" style="31" customWidth="1"/>
    <col min="3090" max="3094" width="16.5703125" style="31" customWidth="1"/>
    <col min="3095" max="3096" width="18.140625" style="31" customWidth="1"/>
    <col min="3097" max="3097" width="20.85546875" style="31" bestFit="1" customWidth="1"/>
    <col min="3098" max="3099" width="20.85546875" style="31" customWidth="1"/>
    <col min="3100" max="3100" width="18.7109375" style="31" customWidth="1"/>
    <col min="3101" max="3101" width="9.85546875" style="31" customWidth="1"/>
    <col min="3102" max="3102" width="17.5703125" style="31" customWidth="1"/>
    <col min="3103" max="3103" width="10" style="31" customWidth="1"/>
    <col min="3104" max="3104" width="15.85546875" style="31" customWidth="1"/>
    <col min="3105" max="3105" width="8.5703125" style="31" customWidth="1"/>
    <col min="3106" max="3106" width="8" style="31" customWidth="1"/>
    <col min="3107" max="3107" width="20.42578125" style="31" customWidth="1"/>
    <col min="3108" max="3328" width="11.5703125" style="31"/>
    <col min="3329" max="3329" width="18.42578125" style="31" customWidth="1"/>
    <col min="3330" max="3330" width="27.42578125" style="31" customWidth="1"/>
    <col min="3331" max="3331" width="6.85546875" style="31" customWidth="1"/>
    <col min="3332" max="3332" width="6.5703125" style="31" customWidth="1"/>
    <col min="3333" max="3333" width="6.28515625" style="31" customWidth="1"/>
    <col min="3334" max="3334" width="7.5703125" style="31" customWidth="1"/>
    <col min="3335" max="3335" width="6.140625" style="31" customWidth="1"/>
    <col min="3336" max="3336" width="5.7109375" style="31" customWidth="1"/>
    <col min="3337" max="3337" width="15.28515625" style="31" customWidth="1"/>
    <col min="3338" max="3338" width="15.7109375" style="31" customWidth="1"/>
    <col min="3339" max="3339" width="15.28515625" style="31" customWidth="1"/>
    <col min="3340" max="3340" width="21.140625" style="31" customWidth="1"/>
    <col min="3341" max="3341" width="19.28515625" style="31" customWidth="1"/>
    <col min="3342" max="3342" width="22.5703125" style="31" customWidth="1"/>
    <col min="3343" max="3343" width="15.42578125" style="31" customWidth="1"/>
    <col min="3344" max="3344" width="17.28515625" style="31" customWidth="1"/>
    <col min="3345" max="3345" width="30.42578125" style="31" customWidth="1"/>
    <col min="3346" max="3350" width="16.5703125" style="31" customWidth="1"/>
    <col min="3351" max="3352" width="18.140625" style="31" customWidth="1"/>
    <col min="3353" max="3353" width="20.85546875" style="31" bestFit="1" customWidth="1"/>
    <col min="3354" max="3355" width="20.85546875" style="31" customWidth="1"/>
    <col min="3356" max="3356" width="18.7109375" style="31" customWidth="1"/>
    <col min="3357" max="3357" width="9.85546875" style="31" customWidth="1"/>
    <col min="3358" max="3358" width="17.5703125" style="31" customWidth="1"/>
    <col min="3359" max="3359" width="10" style="31" customWidth="1"/>
    <col min="3360" max="3360" width="15.85546875" style="31" customWidth="1"/>
    <col min="3361" max="3361" width="8.5703125" style="31" customWidth="1"/>
    <col min="3362" max="3362" width="8" style="31" customWidth="1"/>
    <col min="3363" max="3363" width="20.42578125" style="31" customWidth="1"/>
    <col min="3364" max="3584" width="11.5703125" style="31"/>
    <col min="3585" max="3585" width="18.42578125" style="31" customWidth="1"/>
    <col min="3586" max="3586" width="27.42578125" style="31" customWidth="1"/>
    <col min="3587" max="3587" width="6.85546875" style="31" customWidth="1"/>
    <col min="3588" max="3588" width="6.5703125" style="31" customWidth="1"/>
    <col min="3589" max="3589" width="6.28515625" style="31" customWidth="1"/>
    <col min="3590" max="3590" width="7.5703125" style="31" customWidth="1"/>
    <col min="3591" max="3591" width="6.140625" style="31" customWidth="1"/>
    <col min="3592" max="3592" width="5.7109375" style="31" customWidth="1"/>
    <col min="3593" max="3593" width="15.28515625" style="31" customWidth="1"/>
    <col min="3594" max="3594" width="15.7109375" style="31" customWidth="1"/>
    <col min="3595" max="3595" width="15.28515625" style="31" customWidth="1"/>
    <col min="3596" max="3596" width="21.140625" style="31" customWidth="1"/>
    <col min="3597" max="3597" width="19.28515625" style="31" customWidth="1"/>
    <col min="3598" max="3598" width="22.5703125" style="31" customWidth="1"/>
    <col min="3599" max="3599" width="15.42578125" style="31" customWidth="1"/>
    <col min="3600" max="3600" width="17.28515625" style="31" customWidth="1"/>
    <col min="3601" max="3601" width="30.42578125" style="31" customWidth="1"/>
    <col min="3602" max="3606" width="16.5703125" style="31" customWidth="1"/>
    <col min="3607" max="3608" width="18.140625" style="31" customWidth="1"/>
    <col min="3609" max="3609" width="20.85546875" style="31" bestFit="1" customWidth="1"/>
    <col min="3610" max="3611" width="20.85546875" style="31" customWidth="1"/>
    <col min="3612" max="3612" width="18.7109375" style="31" customWidth="1"/>
    <col min="3613" max="3613" width="9.85546875" style="31" customWidth="1"/>
    <col min="3614" max="3614" width="17.5703125" style="31" customWidth="1"/>
    <col min="3615" max="3615" width="10" style="31" customWidth="1"/>
    <col min="3616" max="3616" width="15.85546875" style="31" customWidth="1"/>
    <col min="3617" max="3617" width="8.5703125" style="31" customWidth="1"/>
    <col min="3618" max="3618" width="8" style="31" customWidth="1"/>
    <col min="3619" max="3619" width="20.42578125" style="31" customWidth="1"/>
    <col min="3620" max="3840" width="11.5703125" style="31"/>
    <col min="3841" max="3841" width="18.42578125" style="31" customWidth="1"/>
    <col min="3842" max="3842" width="27.42578125" style="31" customWidth="1"/>
    <col min="3843" max="3843" width="6.85546875" style="31" customWidth="1"/>
    <col min="3844" max="3844" width="6.5703125" style="31" customWidth="1"/>
    <col min="3845" max="3845" width="6.28515625" style="31" customWidth="1"/>
    <col min="3846" max="3846" width="7.5703125" style="31" customWidth="1"/>
    <col min="3847" max="3847" width="6.140625" style="31" customWidth="1"/>
    <col min="3848" max="3848" width="5.7109375" style="31" customWidth="1"/>
    <col min="3849" max="3849" width="15.28515625" style="31" customWidth="1"/>
    <col min="3850" max="3850" width="15.7109375" style="31" customWidth="1"/>
    <col min="3851" max="3851" width="15.28515625" style="31" customWidth="1"/>
    <col min="3852" max="3852" width="21.140625" style="31" customWidth="1"/>
    <col min="3853" max="3853" width="19.28515625" style="31" customWidth="1"/>
    <col min="3854" max="3854" width="22.5703125" style="31" customWidth="1"/>
    <col min="3855" max="3855" width="15.42578125" style="31" customWidth="1"/>
    <col min="3856" max="3856" width="17.28515625" style="31" customWidth="1"/>
    <col min="3857" max="3857" width="30.42578125" style="31" customWidth="1"/>
    <col min="3858" max="3862" width="16.5703125" style="31" customWidth="1"/>
    <col min="3863" max="3864" width="18.140625" style="31" customWidth="1"/>
    <col min="3865" max="3865" width="20.85546875" style="31" bestFit="1" customWidth="1"/>
    <col min="3866" max="3867" width="20.85546875" style="31" customWidth="1"/>
    <col min="3868" max="3868" width="18.7109375" style="31" customWidth="1"/>
    <col min="3869" max="3869" width="9.85546875" style="31" customWidth="1"/>
    <col min="3870" max="3870" width="17.5703125" style="31" customWidth="1"/>
    <col min="3871" max="3871" width="10" style="31" customWidth="1"/>
    <col min="3872" max="3872" width="15.85546875" style="31" customWidth="1"/>
    <col min="3873" max="3873" width="8.5703125" style="31" customWidth="1"/>
    <col min="3874" max="3874" width="8" style="31" customWidth="1"/>
    <col min="3875" max="3875" width="20.42578125" style="31" customWidth="1"/>
    <col min="3876" max="4096" width="11.5703125" style="31"/>
    <col min="4097" max="4097" width="18.42578125" style="31" customWidth="1"/>
    <col min="4098" max="4098" width="27.42578125" style="31" customWidth="1"/>
    <col min="4099" max="4099" width="6.85546875" style="31" customWidth="1"/>
    <col min="4100" max="4100" width="6.5703125" style="31" customWidth="1"/>
    <col min="4101" max="4101" width="6.28515625" style="31" customWidth="1"/>
    <col min="4102" max="4102" width="7.5703125" style="31" customWidth="1"/>
    <col min="4103" max="4103" width="6.140625" style="31" customWidth="1"/>
    <col min="4104" max="4104" width="5.7109375" style="31" customWidth="1"/>
    <col min="4105" max="4105" width="15.28515625" style="31" customWidth="1"/>
    <col min="4106" max="4106" width="15.7109375" style="31" customWidth="1"/>
    <col min="4107" max="4107" width="15.28515625" style="31" customWidth="1"/>
    <col min="4108" max="4108" width="21.140625" style="31" customWidth="1"/>
    <col min="4109" max="4109" width="19.28515625" style="31" customWidth="1"/>
    <col min="4110" max="4110" width="22.5703125" style="31" customWidth="1"/>
    <col min="4111" max="4111" width="15.42578125" style="31" customWidth="1"/>
    <col min="4112" max="4112" width="17.28515625" style="31" customWidth="1"/>
    <col min="4113" max="4113" width="30.42578125" style="31" customWidth="1"/>
    <col min="4114" max="4118" width="16.5703125" style="31" customWidth="1"/>
    <col min="4119" max="4120" width="18.140625" style="31" customWidth="1"/>
    <col min="4121" max="4121" width="20.85546875" style="31" bestFit="1" customWidth="1"/>
    <col min="4122" max="4123" width="20.85546875" style="31" customWidth="1"/>
    <col min="4124" max="4124" width="18.7109375" style="31" customWidth="1"/>
    <col min="4125" max="4125" width="9.85546875" style="31" customWidth="1"/>
    <col min="4126" max="4126" width="17.5703125" style="31" customWidth="1"/>
    <col min="4127" max="4127" width="10" style="31" customWidth="1"/>
    <col min="4128" max="4128" width="15.85546875" style="31" customWidth="1"/>
    <col min="4129" max="4129" width="8.5703125" style="31" customWidth="1"/>
    <col min="4130" max="4130" width="8" style="31" customWidth="1"/>
    <col min="4131" max="4131" width="20.42578125" style="31" customWidth="1"/>
    <col min="4132" max="4352" width="11.5703125" style="31"/>
    <col min="4353" max="4353" width="18.42578125" style="31" customWidth="1"/>
    <col min="4354" max="4354" width="27.42578125" style="31" customWidth="1"/>
    <col min="4355" max="4355" width="6.85546875" style="31" customWidth="1"/>
    <col min="4356" max="4356" width="6.5703125" style="31" customWidth="1"/>
    <col min="4357" max="4357" width="6.28515625" style="31" customWidth="1"/>
    <col min="4358" max="4358" width="7.5703125" style="31" customWidth="1"/>
    <col min="4359" max="4359" width="6.140625" style="31" customWidth="1"/>
    <col min="4360" max="4360" width="5.7109375" style="31" customWidth="1"/>
    <col min="4361" max="4361" width="15.28515625" style="31" customWidth="1"/>
    <col min="4362" max="4362" width="15.7109375" style="31" customWidth="1"/>
    <col min="4363" max="4363" width="15.28515625" style="31" customWidth="1"/>
    <col min="4364" max="4364" width="21.140625" style="31" customWidth="1"/>
    <col min="4365" max="4365" width="19.28515625" style="31" customWidth="1"/>
    <col min="4366" max="4366" width="22.5703125" style="31" customWidth="1"/>
    <col min="4367" max="4367" width="15.42578125" style="31" customWidth="1"/>
    <col min="4368" max="4368" width="17.28515625" style="31" customWidth="1"/>
    <col min="4369" max="4369" width="30.42578125" style="31" customWidth="1"/>
    <col min="4370" max="4374" width="16.5703125" style="31" customWidth="1"/>
    <col min="4375" max="4376" width="18.140625" style="31" customWidth="1"/>
    <col min="4377" max="4377" width="20.85546875" style="31" bestFit="1" customWidth="1"/>
    <col min="4378" max="4379" width="20.85546875" style="31" customWidth="1"/>
    <col min="4380" max="4380" width="18.7109375" style="31" customWidth="1"/>
    <col min="4381" max="4381" width="9.85546875" style="31" customWidth="1"/>
    <col min="4382" max="4382" width="17.5703125" style="31" customWidth="1"/>
    <col min="4383" max="4383" width="10" style="31" customWidth="1"/>
    <col min="4384" max="4384" width="15.85546875" style="31" customWidth="1"/>
    <col min="4385" max="4385" width="8.5703125" style="31" customWidth="1"/>
    <col min="4386" max="4386" width="8" style="31" customWidth="1"/>
    <col min="4387" max="4387" width="20.42578125" style="31" customWidth="1"/>
    <col min="4388" max="4608" width="11.5703125" style="31"/>
    <col min="4609" max="4609" width="18.42578125" style="31" customWidth="1"/>
    <col min="4610" max="4610" width="27.42578125" style="31" customWidth="1"/>
    <col min="4611" max="4611" width="6.85546875" style="31" customWidth="1"/>
    <col min="4612" max="4612" width="6.5703125" style="31" customWidth="1"/>
    <col min="4613" max="4613" width="6.28515625" style="31" customWidth="1"/>
    <col min="4614" max="4614" width="7.5703125" style="31" customWidth="1"/>
    <col min="4615" max="4615" width="6.140625" style="31" customWidth="1"/>
    <col min="4616" max="4616" width="5.7109375" style="31" customWidth="1"/>
    <col min="4617" max="4617" width="15.28515625" style="31" customWidth="1"/>
    <col min="4618" max="4618" width="15.7109375" style="31" customWidth="1"/>
    <col min="4619" max="4619" width="15.28515625" style="31" customWidth="1"/>
    <col min="4620" max="4620" width="21.140625" style="31" customWidth="1"/>
    <col min="4621" max="4621" width="19.28515625" style="31" customWidth="1"/>
    <col min="4622" max="4622" width="22.5703125" style="31" customWidth="1"/>
    <col min="4623" max="4623" width="15.42578125" style="31" customWidth="1"/>
    <col min="4624" max="4624" width="17.28515625" style="31" customWidth="1"/>
    <col min="4625" max="4625" width="30.42578125" style="31" customWidth="1"/>
    <col min="4626" max="4630" width="16.5703125" style="31" customWidth="1"/>
    <col min="4631" max="4632" width="18.140625" style="31" customWidth="1"/>
    <col min="4633" max="4633" width="20.85546875" style="31" bestFit="1" customWidth="1"/>
    <col min="4634" max="4635" width="20.85546875" style="31" customWidth="1"/>
    <col min="4636" max="4636" width="18.7109375" style="31" customWidth="1"/>
    <col min="4637" max="4637" width="9.85546875" style="31" customWidth="1"/>
    <col min="4638" max="4638" width="17.5703125" style="31" customWidth="1"/>
    <col min="4639" max="4639" width="10" style="31" customWidth="1"/>
    <col min="4640" max="4640" width="15.85546875" style="31" customWidth="1"/>
    <col min="4641" max="4641" width="8.5703125" style="31" customWidth="1"/>
    <col min="4642" max="4642" width="8" style="31" customWidth="1"/>
    <col min="4643" max="4643" width="20.42578125" style="31" customWidth="1"/>
    <col min="4644" max="4864" width="11.5703125" style="31"/>
    <col min="4865" max="4865" width="18.42578125" style="31" customWidth="1"/>
    <col min="4866" max="4866" width="27.42578125" style="31" customWidth="1"/>
    <col min="4867" max="4867" width="6.85546875" style="31" customWidth="1"/>
    <col min="4868" max="4868" width="6.5703125" style="31" customWidth="1"/>
    <col min="4869" max="4869" width="6.28515625" style="31" customWidth="1"/>
    <col min="4870" max="4870" width="7.5703125" style="31" customWidth="1"/>
    <col min="4871" max="4871" width="6.140625" style="31" customWidth="1"/>
    <col min="4872" max="4872" width="5.7109375" style="31" customWidth="1"/>
    <col min="4873" max="4873" width="15.28515625" style="31" customWidth="1"/>
    <col min="4874" max="4874" width="15.7109375" style="31" customWidth="1"/>
    <col min="4875" max="4875" width="15.28515625" style="31" customWidth="1"/>
    <col min="4876" max="4876" width="21.140625" style="31" customWidth="1"/>
    <col min="4877" max="4877" width="19.28515625" style="31" customWidth="1"/>
    <col min="4878" max="4878" width="22.5703125" style="31" customWidth="1"/>
    <col min="4879" max="4879" width="15.42578125" style="31" customWidth="1"/>
    <col min="4880" max="4880" width="17.28515625" style="31" customWidth="1"/>
    <col min="4881" max="4881" width="30.42578125" style="31" customWidth="1"/>
    <col min="4882" max="4886" width="16.5703125" style="31" customWidth="1"/>
    <col min="4887" max="4888" width="18.140625" style="31" customWidth="1"/>
    <col min="4889" max="4889" width="20.85546875" style="31" bestFit="1" customWidth="1"/>
    <col min="4890" max="4891" width="20.85546875" style="31" customWidth="1"/>
    <col min="4892" max="4892" width="18.7109375" style="31" customWidth="1"/>
    <col min="4893" max="4893" width="9.85546875" style="31" customWidth="1"/>
    <col min="4894" max="4894" width="17.5703125" style="31" customWidth="1"/>
    <col min="4895" max="4895" width="10" style="31" customWidth="1"/>
    <col min="4896" max="4896" width="15.85546875" style="31" customWidth="1"/>
    <col min="4897" max="4897" width="8.5703125" style="31" customWidth="1"/>
    <col min="4898" max="4898" width="8" style="31" customWidth="1"/>
    <col min="4899" max="4899" width="20.42578125" style="31" customWidth="1"/>
    <col min="4900" max="5120" width="11.5703125" style="31"/>
    <col min="5121" max="5121" width="18.42578125" style="31" customWidth="1"/>
    <col min="5122" max="5122" width="27.42578125" style="31" customWidth="1"/>
    <col min="5123" max="5123" width="6.85546875" style="31" customWidth="1"/>
    <col min="5124" max="5124" width="6.5703125" style="31" customWidth="1"/>
    <col min="5125" max="5125" width="6.28515625" style="31" customWidth="1"/>
    <col min="5126" max="5126" width="7.5703125" style="31" customWidth="1"/>
    <col min="5127" max="5127" width="6.140625" style="31" customWidth="1"/>
    <col min="5128" max="5128" width="5.7109375" style="31" customWidth="1"/>
    <col min="5129" max="5129" width="15.28515625" style="31" customWidth="1"/>
    <col min="5130" max="5130" width="15.7109375" style="31" customWidth="1"/>
    <col min="5131" max="5131" width="15.28515625" style="31" customWidth="1"/>
    <col min="5132" max="5132" width="21.140625" style="31" customWidth="1"/>
    <col min="5133" max="5133" width="19.28515625" style="31" customWidth="1"/>
    <col min="5134" max="5134" width="22.5703125" style="31" customWidth="1"/>
    <col min="5135" max="5135" width="15.42578125" style="31" customWidth="1"/>
    <col min="5136" max="5136" width="17.28515625" style="31" customWidth="1"/>
    <col min="5137" max="5137" width="30.42578125" style="31" customWidth="1"/>
    <col min="5138" max="5142" width="16.5703125" style="31" customWidth="1"/>
    <col min="5143" max="5144" width="18.140625" style="31" customWidth="1"/>
    <col min="5145" max="5145" width="20.85546875" style="31" bestFit="1" customWidth="1"/>
    <col min="5146" max="5147" width="20.85546875" style="31" customWidth="1"/>
    <col min="5148" max="5148" width="18.7109375" style="31" customWidth="1"/>
    <col min="5149" max="5149" width="9.85546875" style="31" customWidth="1"/>
    <col min="5150" max="5150" width="17.5703125" style="31" customWidth="1"/>
    <col min="5151" max="5151" width="10" style="31" customWidth="1"/>
    <col min="5152" max="5152" width="15.85546875" style="31" customWidth="1"/>
    <col min="5153" max="5153" width="8.5703125" style="31" customWidth="1"/>
    <col min="5154" max="5154" width="8" style="31" customWidth="1"/>
    <col min="5155" max="5155" width="20.42578125" style="31" customWidth="1"/>
    <col min="5156" max="5376" width="11.5703125" style="31"/>
    <col min="5377" max="5377" width="18.42578125" style="31" customWidth="1"/>
    <col min="5378" max="5378" width="27.42578125" style="31" customWidth="1"/>
    <col min="5379" max="5379" width="6.85546875" style="31" customWidth="1"/>
    <col min="5380" max="5380" width="6.5703125" style="31" customWidth="1"/>
    <col min="5381" max="5381" width="6.28515625" style="31" customWidth="1"/>
    <col min="5382" max="5382" width="7.5703125" style="31" customWidth="1"/>
    <col min="5383" max="5383" width="6.140625" style="31" customWidth="1"/>
    <col min="5384" max="5384" width="5.7109375" style="31" customWidth="1"/>
    <col min="5385" max="5385" width="15.28515625" style="31" customWidth="1"/>
    <col min="5386" max="5386" width="15.7109375" style="31" customWidth="1"/>
    <col min="5387" max="5387" width="15.28515625" style="31" customWidth="1"/>
    <col min="5388" max="5388" width="21.140625" style="31" customWidth="1"/>
    <col min="5389" max="5389" width="19.28515625" style="31" customWidth="1"/>
    <col min="5390" max="5390" width="22.5703125" style="31" customWidth="1"/>
    <col min="5391" max="5391" width="15.42578125" style="31" customWidth="1"/>
    <col min="5392" max="5392" width="17.28515625" style="31" customWidth="1"/>
    <col min="5393" max="5393" width="30.42578125" style="31" customWidth="1"/>
    <col min="5394" max="5398" width="16.5703125" style="31" customWidth="1"/>
    <col min="5399" max="5400" width="18.140625" style="31" customWidth="1"/>
    <col min="5401" max="5401" width="20.85546875" style="31" bestFit="1" customWidth="1"/>
    <col min="5402" max="5403" width="20.85546875" style="31" customWidth="1"/>
    <col min="5404" max="5404" width="18.7109375" style="31" customWidth="1"/>
    <col min="5405" max="5405" width="9.85546875" style="31" customWidth="1"/>
    <col min="5406" max="5406" width="17.5703125" style="31" customWidth="1"/>
    <col min="5407" max="5407" width="10" style="31" customWidth="1"/>
    <col min="5408" max="5408" width="15.85546875" style="31" customWidth="1"/>
    <col min="5409" max="5409" width="8.5703125" style="31" customWidth="1"/>
    <col min="5410" max="5410" width="8" style="31" customWidth="1"/>
    <col min="5411" max="5411" width="20.42578125" style="31" customWidth="1"/>
    <col min="5412" max="5632" width="11.5703125" style="31"/>
    <col min="5633" max="5633" width="18.42578125" style="31" customWidth="1"/>
    <col min="5634" max="5634" width="27.42578125" style="31" customWidth="1"/>
    <col min="5635" max="5635" width="6.85546875" style="31" customWidth="1"/>
    <col min="5636" max="5636" width="6.5703125" style="31" customWidth="1"/>
    <col min="5637" max="5637" width="6.28515625" style="31" customWidth="1"/>
    <col min="5638" max="5638" width="7.5703125" style="31" customWidth="1"/>
    <col min="5639" max="5639" width="6.140625" style="31" customWidth="1"/>
    <col min="5640" max="5640" width="5.7109375" style="31" customWidth="1"/>
    <col min="5641" max="5641" width="15.28515625" style="31" customWidth="1"/>
    <col min="5642" max="5642" width="15.7109375" style="31" customWidth="1"/>
    <col min="5643" max="5643" width="15.28515625" style="31" customWidth="1"/>
    <col min="5644" max="5644" width="21.140625" style="31" customWidth="1"/>
    <col min="5645" max="5645" width="19.28515625" style="31" customWidth="1"/>
    <col min="5646" max="5646" width="22.5703125" style="31" customWidth="1"/>
    <col min="5647" max="5647" width="15.42578125" style="31" customWidth="1"/>
    <col min="5648" max="5648" width="17.28515625" style="31" customWidth="1"/>
    <col min="5649" max="5649" width="30.42578125" style="31" customWidth="1"/>
    <col min="5650" max="5654" width="16.5703125" style="31" customWidth="1"/>
    <col min="5655" max="5656" width="18.140625" style="31" customWidth="1"/>
    <col min="5657" max="5657" width="20.85546875" style="31" bestFit="1" customWidth="1"/>
    <col min="5658" max="5659" width="20.85546875" style="31" customWidth="1"/>
    <col min="5660" max="5660" width="18.7109375" style="31" customWidth="1"/>
    <col min="5661" max="5661" width="9.85546875" style="31" customWidth="1"/>
    <col min="5662" max="5662" width="17.5703125" style="31" customWidth="1"/>
    <col min="5663" max="5663" width="10" style="31" customWidth="1"/>
    <col min="5664" max="5664" width="15.85546875" style="31" customWidth="1"/>
    <col min="5665" max="5665" width="8.5703125" style="31" customWidth="1"/>
    <col min="5666" max="5666" width="8" style="31" customWidth="1"/>
    <col min="5667" max="5667" width="20.42578125" style="31" customWidth="1"/>
    <col min="5668" max="5888" width="11.5703125" style="31"/>
    <col min="5889" max="5889" width="18.42578125" style="31" customWidth="1"/>
    <col min="5890" max="5890" width="27.42578125" style="31" customWidth="1"/>
    <col min="5891" max="5891" width="6.85546875" style="31" customWidth="1"/>
    <col min="5892" max="5892" width="6.5703125" style="31" customWidth="1"/>
    <col min="5893" max="5893" width="6.28515625" style="31" customWidth="1"/>
    <col min="5894" max="5894" width="7.5703125" style="31" customWidth="1"/>
    <col min="5895" max="5895" width="6.140625" style="31" customWidth="1"/>
    <col min="5896" max="5896" width="5.7109375" style="31" customWidth="1"/>
    <col min="5897" max="5897" width="15.28515625" style="31" customWidth="1"/>
    <col min="5898" max="5898" width="15.7109375" style="31" customWidth="1"/>
    <col min="5899" max="5899" width="15.28515625" style="31" customWidth="1"/>
    <col min="5900" max="5900" width="21.140625" style="31" customWidth="1"/>
    <col min="5901" max="5901" width="19.28515625" style="31" customWidth="1"/>
    <col min="5902" max="5902" width="22.5703125" style="31" customWidth="1"/>
    <col min="5903" max="5903" width="15.42578125" style="31" customWidth="1"/>
    <col min="5904" max="5904" width="17.28515625" style="31" customWidth="1"/>
    <col min="5905" max="5905" width="30.42578125" style="31" customWidth="1"/>
    <col min="5906" max="5910" width="16.5703125" style="31" customWidth="1"/>
    <col min="5911" max="5912" width="18.140625" style="31" customWidth="1"/>
    <col min="5913" max="5913" width="20.85546875" style="31" bestFit="1" customWidth="1"/>
    <col min="5914" max="5915" width="20.85546875" style="31" customWidth="1"/>
    <col min="5916" max="5916" width="18.7109375" style="31" customWidth="1"/>
    <col min="5917" max="5917" width="9.85546875" style="31" customWidth="1"/>
    <col min="5918" max="5918" width="17.5703125" style="31" customWidth="1"/>
    <col min="5919" max="5919" width="10" style="31" customWidth="1"/>
    <col min="5920" max="5920" width="15.85546875" style="31" customWidth="1"/>
    <col min="5921" max="5921" width="8.5703125" style="31" customWidth="1"/>
    <col min="5922" max="5922" width="8" style="31" customWidth="1"/>
    <col min="5923" max="5923" width="20.42578125" style="31" customWidth="1"/>
    <col min="5924" max="6144" width="11.5703125" style="31"/>
    <col min="6145" max="6145" width="18.42578125" style="31" customWidth="1"/>
    <col min="6146" max="6146" width="27.42578125" style="31" customWidth="1"/>
    <col min="6147" max="6147" width="6.85546875" style="31" customWidth="1"/>
    <col min="6148" max="6148" width="6.5703125" style="31" customWidth="1"/>
    <col min="6149" max="6149" width="6.28515625" style="31" customWidth="1"/>
    <col min="6150" max="6150" width="7.5703125" style="31" customWidth="1"/>
    <col min="6151" max="6151" width="6.140625" style="31" customWidth="1"/>
    <col min="6152" max="6152" width="5.7109375" style="31" customWidth="1"/>
    <col min="6153" max="6153" width="15.28515625" style="31" customWidth="1"/>
    <col min="6154" max="6154" width="15.7109375" style="31" customWidth="1"/>
    <col min="6155" max="6155" width="15.28515625" style="31" customWidth="1"/>
    <col min="6156" max="6156" width="21.140625" style="31" customWidth="1"/>
    <col min="6157" max="6157" width="19.28515625" style="31" customWidth="1"/>
    <col min="6158" max="6158" width="22.5703125" style="31" customWidth="1"/>
    <col min="6159" max="6159" width="15.42578125" style="31" customWidth="1"/>
    <col min="6160" max="6160" width="17.28515625" style="31" customWidth="1"/>
    <col min="6161" max="6161" width="30.42578125" style="31" customWidth="1"/>
    <col min="6162" max="6166" width="16.5703125" style="31" customWidth="1"/>
    <col min="6167" max="6168" width="18.140625" style="31" customWidth="1"/>
    <col min="6169" max="6169" width="20.85546875" style="31" bestFit="1" customWidth="1"/>
    <col min="6170" max="6171" width="20.85546875" style="31" customWidth="1"/>
    <col min="6172" max="6172" width="18.7109375" style="31" customWidth="1"/>
    <col min="6173" max="6173" width="9.85546875" style="31" customWidth="1"/>
    <col min="6174" max="6174" width="17.5703125" style="31" customWidth="1"/>
    <col min="6175" max="6175" width="10" style="31" customWidth="1"/>
    <col min="6176" max="6176" width="15.85546875" style="31" customWidth="1"/>
    <col min="6177" max="6177" width="8.5703125" style="31" customWidth="1"/>
    <col min="6178" max="6178" width="8" style="31" customWidth="1"/>
    <col min="6179" max="6179" width="20.42578125" style="31" customWidth="1"/>
    <col min="6180" max="6400" width="11.5703125" style="31"/>
    <col min="6401" max="6401" width="18.42578125" style="31" customWidth="1"/>
    <col min="6402" max="6402" width="27.42578125" style="31" customWidth="1"/>
    <col min="6403" max="6403" width="6.85546875" style="31" customWidth="1"/>
    <col min="6404" max="6404" width="6.5703125" style="31" customWidth="1"/>
    <col min="6405" max="6405" width="6.28515625" style="31" customWidth="1"/>
    <col min="6406" max="6406" width="7.5703125" style="31" customWidth="1"/>
    <col min="6407" max="6407" width="6.140625" style="31" customWidth="1"/>
    <col min="6408" max="6408" width="5.7109375" style="31" customWidth="1"/>
    <col min="6409" max="6409" width="15.28515625" style="31" customWidth="1"/>
    <col min="6410" max="6410" width="15.7109375" style="31" customWidth="1"/>
    <col min="6411" max="6411" width="15.28515625" style="31" customWidth="1"/>
    <col min="6412" max="6412" width="21.140625" style="31" customWidth="1"/>
    <col min="6413" max="6413" width="19.28515625" style="31" customWidth="1"/>
    <col min="6414" max="6414" width="22.5703125" style="31" customWidth="1"/>
    <col min="6415" max="6415" width="15.42578125" style="31" customWidth="1"/>
    <col min="6416" max="6416" width="17.28515625" style="31" customWidth="1"/>
    <col min="6417" max="6417" width="30.42578125" style="31" customWidth="1"/>
    <col min="6418" max="6422" width="16.5703125" style="31" customWidth="1"/>
    <col min="6423" max="6424" width="18.140625" style="31" customWidth="1"/>
    <col min="6425" max="6425" width="20.85546875" style="31" bestFit="1" customWidth="1"/>
    <col min="6426" max="6427" width="20.85546875" style="31" customWidth="1"/>
    <col min="6428" max="6428" width="18.7109375" style="31" customWidth="1"/>
    <col min="6429" max="6429" width="9.85546875" style="31" customWidth="1"/>
    <col min="6430" max="6430" width="17.5703125" style="31" customWidth="1"/>
    <col min="6431" max="6431" width="10" style="31" customWidth="1"/>
    <col min="6432" max="6432" width="15.85546875" style="31" customWidth="1"/>
    <col min="6433" max="6433" width="8.5703125" style="31" customWidth="1"/>
    <col min="6434" max="6434" width="8" style="31" customWidth="1"/>
    <col min="6435" max="6435" width="20.42578125" style="31" customWidth="1"/>
    <col min="6436" max="6656" width="11.5703125" style="31"/>
    <col min="6657" max="6657" width="18.42578125" style="31" customWidth="1"/>
    <col min="6658" max="6658" width="27.42578125" style="31" customWidth="1"/>
    <col min="6659" max="6659" width="6.85546875" style="31" customWidth="1"/>
    <col min="6660" max="6660" width="6.5703125" style="31" customWidth="1"/>
    <col min="6661" max="6661" width="6.28515625" style="31" customWidth="1"/>
    <col min="6662" max="6662" width="7.5703125" style="31" customWidth="1"/>
    <col min="6663" max="6663" width="6.140625" style="31" customWidth="1"/>
    <col min="6664" max="6664" width="5.7109375" style="31" customWidth="1"/>
    <col min="6665" max="6665" width="15.28515625" style="31" customWidth="1"/>
    <col min="6666" max="6666" width="15.7109375" style="31" customWidth="1"/>
    <col min="6667" max="6667" width="15.28515625" style="31" customWidth="1"/>
    <col min="6668" max="6668" width="21.140625" style="31" customWidth="1"/>
    <col min="6669" max="6669" width="19.28515625" style="31" customWidth="1"/>
    <col min="6670" max="6670" width="22.5703125" style="31" customWidth="1"/>
    <col min="6671" max="6671" width="15.42578125" style="31" customWidth="1"/>
    <col min="6672" max="6672" width="17.28515625" style="31" customWidth="1"/>
    <col min="6673" max="6673" width="30.42578125" style="31" customWidth="1"/>
    <col min="6674" max="6678" width="16.5703125" style="31" customWidth="1"/>
    <col min="6679" max="6680" width="18.140625" style="31" customWidth="1"/>
    <col min="6681" max="6681" width="20.85546875" style="31" bestFit="1" customWidth="1"/>
    <col min="6682" max="6683" width="20.85546875" style="31" customWidth="1"/>
    <col min="6684" max="6684" width="18.7109375" style="31" customWidth="1"/>
    <col min="6685" max="6685" width="9.85546875" style="31" customWidth="1"/>
    <col min="6686" max="6686" width="17.5703125" style="31" customWidth="1"/>
    <col min="6687" max="6687" width="10" style="31" customWidth="1"/>
    <col min="6688" max="6688" width="15.85546875" style="31" customWidth="1"/>
    <col min="6689" max="6689" width="8.5703125" style="31" customWidth="1"/>
    <col min="6690" max="6690" width="8" style="31" customWidth="1"/>
    <col min="6691" max="6691" width="20.42578125" style="31" customWidth="1"/>
    <col min="6692" max="6912" width="11.5703125" style="31"/>
    <col min="6913" max="6913" width="18.42578125" style="31" customWidth="1"/>
    <col min="6914" max="6914" width="27.42578125" style="31" customWidth="1"/>
    <col min="6915" max="6915" width="6.85546875" style="31" customWidth="1"/>
    <col min="6916" max="6916" width="6.5703125" style="31" customWidth="1"/>
    <col min="6917" max="6917" width="6.28515625" style="31" customWidth="1"/>
    <col min="6918" max="6918" width="7.5703125" style="31" customWidth="1"/>
    <col min="6919" max="6919" width="6.140625" style="31" customWidth="1"/>
    <col min="6920" max="6920" width="5.7109375" style="31" customWidth="1"/>
    <col min="6921" max="6921" width="15.28515625" style="31" customWidth="1"/>
    <col min="6922" max="6922" width="15.7109375" style="31" customWidth="1"/>
    <col min="6923" max="6923" width="15.28515625" style="31" customWidth="1"/>
    <col min="6924" max="6924" width="21.140625" style="31" customWidth="1"/>
    <col min="6925" max="6925" width="19.28515625" style="31" customWidth="1"/>
    <col min="6926" max="6926" width="22.5703125" style="31" customWidth="1"/>
    <col min="6927" max="6927" width="15.42578125" style="31" customWidth="1"/>
    <col min="6928" max="6928" width="17.28515625" style="31" customWidth="1"/>
    <col min="6929" max="6929" width="30.42578125" style="31" customWidth="1"/>
    <col min="6930" max="6934" width="16.5703125" style="31" customWidth="1"/>
    <col min="6935" max="6936" width="18.140625" style="31" customWidth="1"/>
    <col min="6937" max="6937" width="20.85546875" style="31" bestFit="1" customWidth="1"/>
    <col min="6938" max="6939" width="20.85546875" style="31" customWidth="1"/>
    <col min="6940" max="6940" width="18.7109375" style="31" customWidth="1"/>
    <col min="6941" max="6941" width="9.85546875" style="31" customWidth="1"/>
    <col min="6942" max="6942" width="17.5703125" style="31" customWidth="1"/>
    <col min="6943" max="6943" width="10" style="31" customWidth="1"/>
    <col min="6944" max="6944" width="15.85546875" style="31" customWidth="1"/>
    <col min="6945" max="6945" width="8.5703125" style="31" customWidth="1"/>
    <col min="6946" max="6946" width="8" style="31" customWidth="1"/>
    <col min="6947" max="6947" width="20.42578125" style="31" customWidth="1"/>
    <col min="6948" max="7168" width="11.5703125" style="31"/>
    <col min="7169" max="7169" width="18.42578125" style="31" customWidth="1"/>
    <col min="7170" max="7170" width="27.42578125" style="31" customWidth="1"/>
    <col min="7171" max="7171" width="6.85546875" style="31" customWidth="1"/>
    <col min="7172" max="7172" width="6.5703125" style="31" customWidth="1"/>
    <col min="7173" max="7173" width="6.28515625" style="31" customWidth="1"/>
    <col min="7174" max="7174" width="7.5703125" style="31" customWidth="1"/>
    <col min="7175" max="7175" width="6.140625" style="31" customWidth="1"/>
    <col min="7176" max="7176" width="5.7109375" style="31" customWidth="1"/>
    <col min="7177" max="7177" width="15.28515625" style="31" customWidth="1"/>
    <col min="7178" max="7178" width="15.7109375" style="31" customWidth="1"/>
    <col min="7179" max="7179" width="15.28515625" style="31" customWidth="1"/>
    <col min="7180" max="7180" width="21.140625" style="31" customWidth="1"/>
    <col min="7181" max="7181" width="19.28515625" style="31" customWidth="1"/>
    <col min="7182" max="7182" width="22.5703125" style="31" customWidth="1"/>
    <col min="7183" max="7183" width="15.42578125" style="31" customWidth="1"/>
    <col min="7184" max="7184" width="17.28515625" style="31" customWidth="1"/>
    <col min="7185" max="7185" width="30.42578125" style="31" customWidth="1"/>
    <col min="7186" max="7190" width="16.5703125" style="31" customWidth="1"/>
    <col min="7191" max="7192" width="18.140625" style="31" customWidth="1"/>
    <col min="7193" max="7193" width="20.85546875" style="31" bestFit="1" customWidth="1"/>
    <col min="7194" max="7195" width="20.85546875" style="31" customWidth="1"/>
    <col min="7196" max="7196" width="18.7109375" style="31" customWidth="1"/>
    <col min="7197" max="7197" width="9.85546875" style="31" customWidth="1"/>
    <col min="7198" max="7198" width="17.5703125" style="31" customWidth="1"/>
    <col min="7199" max="7199" width="10" style="31" customWidth="1"/>
    <col min="7200" max="7200" width="15.85546875" style="31" customWidth="1"/>
    <col min="7201" max="7201" width="8.5703125" style="31" customWidth="1"/>
    <col min="7202" max="7202" width="8" style="31" customWidth="1"/>
    <col min="7203" max="7203" width="20.42578125" style="31" customWidth="1"/>
    <col min="7204" max="7424" width="11.5703125" style="31"/>
    <col min="7425" max="7425" width="18.42578125" style="31" customWidth="1"/>
    <col min="7426" max="7426" width="27.42578125" style="31" customWidth="1"/>
    <col min="7427" max="7427" width="6.85546875" style="31" customWidth="1"/>
    <col min="7428" max="7428" width="6.5703125" style="31" customWidth="1"/>
    <col min="7429" max="7429" width="6.28515625" style="31" customWidth="1"/>
    <col min="7430" max="7430" width="7.5703125" style="31" customWidth="1"/>
    <col min="7431" max="7431" width="6.140625" style="31" customWidth="1"/>
    <col min="7432" max="7432" width="5.7109375" style="31" customWidth="1"/>
    <col min="7433" max="7433" width="15.28515625" style="31" customWidth="1"/>
    <col min="7434" max="7434" width="15.7109375" style="31" customWidth="1"/>
    <col min="7435" max="7435" width="15.28515625" style="31" customWidth="1"/>
    <col min="7436" max="7436" width="21.140625" style="31" customWidth="1"/>
    <col min="7437" max="7437" width="19.28515625" style="31" customWidth="1"/>
    <col min="7438" max="7438" width="22.5703125" style="31" customWidth="1"/>
    <col min="7439" max="7439" width="15.42578125" style="31" customWidth="1"/>
    <col min="7440" max="7440" width="17.28515625" style="31" customWidth="1"/>
    <col min="7441" max="7441" width="30.42578125" style="31" customWidth="1"/>
    <col min="7442" max="7446" width="16.5703125" style="31" customWidth="1"/>
    <col min="7447" max="7448" width="18.140625" style="31" customWidth="1"/>
    <col min="7449" max="7449" width="20.85546875" style="31" bestFit="1" customWidth="1"/>
    <col min="7450" max="7451" width="20.85546875" style="31" customWidth="1"/>
    <col min="7452" max="7452" width="18.7109375" style="31" customWidth="1"/>
    <col min="7453" max="7453" width="9.85546875" style="31" customWidth="1"/>
    <col min="7454" max="7454" width="17.5703125" style="31" customWidth="1"/>
    <col min="7455" max="7455" width="10" style="31" customWidth="1"/>
    <col min="7456" max="7456" width="15.85546875" style="31" customWidth="1"/>
    <col min="7457" max="7457" width="8.5703125" style="31" customWidth="1"/>
    <col min="7458" max="7458" width="8" style="31" customWidth="1"/>
    <col min="7459" max="7459" width="20.42578125" style="31" customWidth="1"/>
    <col min="7460" max="7680" width="11.5703125" style="31"/>
    <col min="7681" max="7681" width="18.42578125" style="31" customWidth="1"/>
    <col min="7682" max="7682" width="27.42578125" style="31" customWidth="1"/>
    <col min="7683" max="7683" width="6.85546875" style="31" customWidth="1"/>
    <col min="7684" max="7684" width="6.5703125" style="31" customWidth="1"/>
    <col min="7685" max="7685" width="6.28515625" style="31" customWidth="1"/>
    <col min="7686" max="7686" width="7.5703125" style="31" customWidth="1"/>
    <col min="7687" max="7687" width="6.140625" style="31" customWidth="1"/>
    <col min="7688" max="7688" width="5.7109375" style="31" customWidth="1"/>
    <col min="7689" max="7689" width="15.28515625" style="31" customWidth="1"/>
    <col min="7690" max="7690" width="15.7109375" style="31" customWidth="1"/>
    <col min="7691" max="7691" width="15.28515625" style="31" customWidth="1"/>
    <col min="7692" max="7692" width="21.140625" style="31" customWidth="1"/>
    <col min="7693" max="7693" width="19.28515625" style="31" customWidth="1"/>
    <col min="7694" max="7694" width="22.5703125" style="31" customWidth="1"/>
    <col min="7695" max="7695" width="15.42578125" style="31" customWidth="1"/>
    <col min="7696" max="7696" width="17.28515625" style="31" customWidth="1"/>
    <col min="7697" max="7697" width="30.42578125" style="31" customWidth="1"/>
    <col min="7698" max="7702" width="16.5703125" style="31" customWidth="1"/>
    <col min="7703" max="7704" width="18.140625" style="31" customWidth="1"/>
    <col min="7705" max="7705" width="20.85546875" style="31" bestFit="1" customWidth="1"/>
    <col min="7706" max="7707" width="20.85546875" style="31" customWidth="1"/>
    <col min="7708" max="7708" width="18.7109375" style="31" customWidth="1"/>
    <col min="7709" max="7709" width="9.85546875" style="31" customWidth="1"/>
    <col min="7710" max="7710" width="17.5703125" style="31" customWidth="1"/>
    <col min="7711" max="7711" width="10" style="31" customWidth="1"/>
    <col min="7712" max="7712" width="15.85546875" style="31" customWidth="1"/>
    <col min="7713" max="7713" width="8.5703125" style="31" customWidth="1"/>
    <col min="7714" max="7714" width="8" style="31" customWidth="1"/>
    <col min="7715" max="7715" width="20.42578125" style="31" customWidth="1"/>
    <col min="7716" max="7936" width="11.5703125" style="31"/>
    <col min="7937" max="7937" width="18.42578125" style="31" customWidth="1"/>
    <col min="7938" max="7938" width="27.42578125" style="31" customWidth="1"/>
    <col min="7939" max="7939" width="6.85546875" style="31" customWidth="1"/>
    <col min="7940" max="7940" width="6.5703125" style="31" customWidth="1"/>
    <col min="7941" max="7941" width="6.28515625" style="31" customWidth="1"/>
    <col min="7942" max="7942" width="7.5703125" style="31" customWidth="1"/>
    <col min="7943" max="7943" width="6.140625" style="31" customWidth="1"/>
    <col min="7944" max="7944" width="5.7109375" style="31" customWidth="1"/>
    <col min="7945" max="7945" width="15.28515625" style="31" customWidth="1"/>
    <col min="7946" max="7946" width="15.7109375" style="31" customWidth="1"/>
    <col min="7947" max="7947" width="15.28515625" style="31" customWidth="1"/>
    <col min="7948" max="7948" width="21.140625" style="31" customWidth="1"/>
    <col min="7949" max="7949" width="19.28515625" style="31" customWidth="1"/>
    <col min="7950" max="7950" width="22.5703125" style="31" customWidth="1"/>
    <col min="7951" max="7951" width="15.42578125" style="31" customWidth="1"/>
    <col min="7952" max="7952" width="17.28515625" style="31" customWidth="1"/>
    <col min="7953" max="7953" width="30.42578125" style="31" customWidth="1"/>
    <col min="7954" max="7958" width="16.5703125" style="31" customWidth="1"/>
    <col min="7959" max="7960" width="18.140625" style="31" customWidth="1"/>
    <col min="7961" max="7961" width="20.85546875" style="31" bestFit="1" customWidth="1"/>
    <col min="7962" max="7963" width="20.85546875" style="31" customWidth="1"/>
    <col min="7964" max="7964" width="18.7109375" style="31" customWidth="1"/>
    <col min="7965" max="7965" width="9.85546875" style="31" customWidth="1"/>
    <col min="7966" max="7966" width="17.5703125" style="31" customWidth="1"/>
    <col min="7967" max="7967" width="10" style="31" customWidth="1"/>
    <col min="7968" max="7968" width="15.85546875" style="31" customWidth="1"/>
    <col min="7969" max="7969" width="8.5703125" style="31" customWidth="1"/>
    <col min="7970" max="7970" width="8" style="31" customWidth="1"/>
    <col min="7971" max="7971" width="20.42578125" style="31" customWidth="1"/>
    <col min="7972" max="8192" width="11.5703125" style="31"/>
    <col min="8193" max="8193" width="18.42578125" style="31" customWidth="1"/>
    <col min="8194" max="8194" width="27.42578125" style="31" customWidth="1"/>
    <col min="8195" max="8195" width="6.85546875" style="31" customWidth="1"/>
    <col min="8196" max="8196" width="6.5703125" style="31" customWidth="1"/>
    <col min="8197" max="8197" width="6.28515625" style="31" customWidth="1"/>
    <col min="8198" max="8198" width="7.5703125" style="31" customWidth="1"/>
    <col min="8199" max="8199" width="6.140625" style="31" customWidth="1"/>
    <col min="8200" max="8200" width="5.7109375" style="31" customWidth="1"/>
    <col min="8201" max="8201" width="15.28515625" style="31" customWidth="1"/>
    <col min="8202" max="8202" width="15.7109375" style="31" customWidth="1"/>
    <col min="8203" max="8203" width="15.28515625" style="31" customWidth="1"/>
    <col min="8204" max="8204" width="21.140625" style="31" customWidth="1"/>
    <col min="8205" max="8205" width="19.28515625" style="31" customWidth="1"/>
    <col min="8206" max="8206" width="22.5703125" style="31" customWidth="1"/>
    <col min="8207" max="8207" width="15.42578125" style="31" customWidth="1"/>
    <col min="8208" max="8208" width="17.28515625" style="31" customWidth="1"/>
    <col min="8209" max="8209" width="30.42578125" style="31" customWidth="1"/>
    <col min="8210" max="8214" width="16.5703125" style="31" customWidth="1"/>
    <col min="8215" max="8216" width="18.140625" style="31" customWidth="1"/>
    <col min="8217" max="8217" width="20.85546875" style="31" bestFit="1" customWidth="1"/>
    <col min="8218" max="8219" width="20.85546875" style="31" customWidth="1"/>
    <col min="8220" max="8220" width="18.7109375" style="31" customWidth="1"/>
    <col min="8221" max="8221" width="9.85546875" style="31" customWidth="1"/>
    <col min="8222" max="8222" width="17.5703125" style="31" customWidth="1"/>
    <col min="8223" max="8223" width="10" style="31" customWidth="1"/>
    <col min="8224" max="8224" width="15.85546875" style="31" customWidth="1"/>
    <col min="8225" max="8225" width="8.5703125" style="31" customWidth="1"/>
    <col min="8226" max="8226" width="8" style="31" customWidth="1"/>
    <col min="8227" max="8227" width="20.42578125" style="31" customWidth="1"/>
    <col min="8228" max="8448" width="11.5703125" style="31"/>
    <col min="8449" max="8449" width="18.42578125" style="31" customWidth="1"/>
    <col min="8450" max="8450" width="27.42578125" style="31" customWidth="1"/>
    <col min="8451" max="8451" width="6.85546875" style="31" customWidth="1"/>
    <col min="8452" max="8452" width="6.5703125" style="31" customWidth="1"/>
    <col min="8453" max="8453" width="6.28515625" style="31" customWidth="1"/>
    <col min="8454" max="8454" width="7.5703125" style="31" customWidth="1"/>
    <col min="8455" max="8455" width="6.140625" style="31" customWidth="1"/>
    <col min="8456" max="8456" width="5.7109375" style="31" customWidth="1"/>
    <col min="8457" max="8457" width="15.28515625" style="31" customWidth="1"/>
    <col min="8458" max="8458" width="15.7109375" style="31" customWidth="1"/>
    <col min="8459" max="8459" width="15.28515625" style="31" customWidth="1"/>
    <col min="8460" max="8460" width="21.140625" style="31" customWidth="1"/>
    <col min="8461" max="8461" width="19.28515625" style="31" customWidth="1"/>
    <col min="8462" max="8462" width="22.5703125" style="31" customWidth="1"/>
    <col min="8463" max="8463" width="15.42578125" style="31" customWidth="1"/>
    <col min="8464" max="8464" width="17.28515625" style="31" customWidth="1"/>
    <col min="8465" max="8465" width="30.42578125" style="31" customWidth="1"/>
    <col min="8466" max="8470" width="16.5703125" style="31" customWidth="1"/>
    <col min="8471" max="8472" width="18.140625" style="31" customWidth="1"/>
    <col min="8473" max="8473" width="20.85546875" style="31" bestFit="1" customWidth="1"/>
    <col min="8474" max="8475" width="20.85546875" style="31" customWidth="1"/>
    <col min="8476" max="8476" width="18.7109375" style="31" customWidth="1"/>
    <col min="8477" max="8477" width="9.85546875" style="31" customWidth="1"/>
    <col min="8478" max="8478" width="17.5703125" style="31" customWidth="1"/>
    <col min="8479" max="8479" width="10" style="31" customWidth="1"/>
    <col min="8480" max="8480" width="15.85546875" style="31" customWidth="1"/>
    <col min="8481" max="8481" width="8.5703125" style="31" customWidth="1"/>
    <col min="8482" max="8482" width="8" style="31" customWidth="1"/>
    <col min="8483" max="8483" width="20.42578125" style="31" customWidth="1"/>
    <col min="8484" max="8704" width="11.5703125" style="31"/>
    <col min="8705" max="8705" width="18.42578125" style="31" customWidth="1"/>
    <col min="8706" max="8706" width="27.42578125" style="31" customWidth="1"/>
    <col min="8707" max="8707" width="6.85546875" style="31" customWidth="1"/>
    <col min="8708" max="8708" width="6.5703125" style="31" customWidth="1"/>
    <col min="8709" max="8709" width="6.28515625" style="31" customWidth="1"/>
    <col min="8710" max="8710" width="7.5703125" style="31" customWidth="1"/>
    <col min="8711" max="8711" width="6.140625" style="31" customWidth="1"/>
    <col min="8712" max="8712" width="5.7109375" style="31" customWidth="1"/>
    <col min="8713" max="8713" width="15.28515625" style="31" customWidth="1"/>
    <col min="8714" max="8714" width="15.7109375" style="31" customWidth="1"/>
    <col min="8715" max="8715" width="15.28515625" style="31" customWidth="1"/>
    <col min="8716" max="8716" width="21.140625" style="31" customWidth="1"/>
    <col min="8717" max="8717" width="19.28515625" style="31" customWidth="1"/>
    <col min="8718" max="8718" width="22.5703125" style="31" customWidth="1"/>
    <col min="8719" max="8719" width="15.42578125" style="31" customWidth="1"/>
    <col min="8720" max="8720" width="17.28515625" style="31" customWidth="1"/>
    <col min="8721" max="8721" width="30.42578125" style="31" customWidth="1"/>
    <col min="8722" max="8726" width="16.5703125" style="31" customWidth="1"/>
    <col min="8727" max="8728" width="18.140625" style="31" customWidth="1"/>
    <col min="8729" max="8729" width="20.85546875" style="31" bestFit="1" customWidth="1"/>
    <col min="8730" max="8731" width="20.85546875" style="31" customWidth="1"/>
    <col min="8732" max="8732" width="18.7109375" style="31" customWidth="1"/>
    <col min="8733" max="8733" width="9.85546875" style="31" customWidth="1"/>
    <col min="8734" max="8734" width="17.5703125" style="31" customWidth="1"/>
    <col min="8735" max="8735" width="10" style="31" customWidth="1"/>
    <col min="8736" max="8736" width="15.85546875" style="31" customWidth="1"/>
    <col min="8737" max="8737" width="8.5703125" style="31" customWidth="1"/>
    <col min="8738" max="8738" width="8" style="31" customWidth="1"/>
    <col min="8739" max="8739" width="20.42578125" style="31" customWidth="1"/>
    <col min="8740" max="8960" width="11.5703125" style="31"/>
    <col min="8961" max="8961" width="18.42578125" style="31" customWidth="1"/>
    <col min="8962" max="8962" width="27.42578125" style="31" customWidth="1"/>
    <col min="8963" max="8963" width="6.85546875" style="31" customWidth="1"/>
    <col min="8964" max="8964" width="6.5703125" style="31" customWidth="1"/>
    <col min="8965" max="8965" width="6.28515625" style="31" customWidth="1"/>
    <col min="8966" max="8966" width="7.5703125" style="31" customWidth="1"/>
    <col min="8967" max="8967" width="6.140625" style="31" customWidth="1"/>
    <col min="8968" max="8968" width="5.7109375" style="31" customWidth="1"/>
    <col min="8969" max="8969" width="15.28515625" style="31" customWidth="1"/>
    <col min="8970" max="8970" width="15.7109375" style="31" customWidth="1"/>
    <col min="8971" max="8971" width="15.28515625" style="31" customWidth="1"/>
    <col min="8972" max="8972" width="21.140625" style="31" customWidth="1"/>
    <col min="8973" max="8973" width="19.28515625" style="31" customWidth="1"/>
    <col min="8974" max="8974" width="22.5703125" style="31" customWidth="1"/>
    <col min="8975" max="8975" width="15.42578125" style="31" customWidth="1"/>
    <col min="8976" max="8976" width="17.28515625" style="31" customWidth="1"/>
    <col min="8977" max="8977" width="30.42578125" style="31" customWidth="1"/>
    <col min="8978" max="8982" width="16.5703125" style="31" customWidth="1"/>
    <col min="8983" max="8984" width="18.140625" style="31" customWidth="1"/>
    <col min="8985" max="8985" width="20.85546875" style="31" bestFit="1" customWidth="1"/>
    <col min="8986" max="8987" width="20.85546875" style="31" customWidth="1"/>
    <col min="8988" max="8988" width="18.7109375" style="31" customWidth="1"/>
    <col min="8989" max="8989" width="9.85546875" style="31" customWidth="1"/>
    <col min="8990" max="8990" width="17.5703125" style="31" customWidth="1"/>
    <col min="8991" max="8991" width="10" style="31" customWidth="1"/>
    <col min="8992" max="8992" width="15.85546875" style="31" customWidth="1"/>
    <col min="8993" max="8993" width="8.5703125" style="31" customWidth="1"/>
    <col min="8994" max="8994" width="8" style="31" customWidth="1"/>
    <col min="8995" max="8995" width="20.42578125" style="31" customWidth="1"/>
    <col min="8996" max="9216" width="11.5703125" style="31"/>
    <col min="9217" max="9217" width="18.42578125" style="31" customWidth="1"/>
    <col min="9218" max="9218" width="27.42578125" style="31" customWidth="1"/>
    <col min="9219" max="9219" width="6.85546875" style="31" customWidth="1"/>
    <col min="9220" max="9220" width="6.5703125" style="31" customWidth="1"/>
    <col min="9221" max="9221" width="6.28515625" style="31" customWidth="1"/>
    <col min="9222" max="9222" width="7.5703125" style="31" customWidth="1"/>
    <col min="9223" max="9223" width="6.140625" style="31" customWidth="1"/>
    <col min="9224" max="9224" width="5.7109375" style="31" customWidth="1"/>
    <col min="9225" max="9225" width="15.28515625" style="31" customWidth="1"/>
    <col min="9226" max="9226" width="15.7109375" style="31" customWidth="1"/>
    <col min="9227" max="9227" width="15.28515625" style="31" customWidth="1"/>
    <col min="9228" max="9228" width="21.140625" style="31" customWidth="1"/>
    <col min="9229" max="9229" width="19.28515625" style="31" customWidth="1"/>
    <col min="9230" max="9230" width="22.5703125" style="31" customWidth="1"/>
    <col min="9231" max="9231" width="15.42578125" style="31" customWidth="1"/>
    <col min="9232" max="9232" width="17.28515625" style="31" customWidth="1"/>
    <col min="9233" max="9233" width="30.42578125" style="31" customWidth="1"/>
    <col min="9234" max="9238" width="16.5703125" style="31" customWidth="1"/>
    <col min="9239" max="9240" width="18.140625" style="31" customWidth="1"/>
    <col min="9241" max="9241" width="20.85546875" style="31" bestFit="1" customWidth="1"/>
    <col min="9242" max="9243" width="20.85546875" style="31" customWidth="1"/>
    <col min="9244" max="9244" width="18.7109375" style="31" customWidth="1"/>
    <col min="9245" max="9245" width="9.85546875" style="31" customWidth="1"/>
    <col min="9246" max="9246" width="17.5703125" style="31" customWidth="1"/>
    <col min="9247" max="9247" width="10" style="31" customWidth="1"/>
    <col min="9248" max="9248" width="15.85546875" style="31" customWidth="1"/>
    <col min="9249" max="9249" width="8.5703125" style="31" customWidth="1"/>
    <col min="9250" max="9250" width="8" style="31" customWidth="1"/>
    <col min="9251" max="9251" width="20.42578125" style="31" customWidth="1"/>
    <col min="9252" max="9472" width="11.5703125" style="31"/>
    <col min="9473" max="9473" width="18.42578125" style="31" customWidth="1"/>
    <col min="9474" max="9474" width="27.42578125" style="31" customWidth="1"/>
    <col min="9475" max="9475" width="6.85546875" style="31" customWidth="1"/>
    <col min="9476" max="9476" width="6.5703125" style="31" customWidth="1"/>
    <col min="9477" max="9477" width="6.28515625" style="31" customWidth="1"/>
    <col min="9478" max="9478" width="7.5703125" style="31" customWidth="1"/>
    <col min="9479" max="9479" width="6.140625" style="31" customWidth="1"/>
    <col min="9480" max="9480" width="5.7109375" style="31" customWidth="1"/>
    <col min="9481" max="9481" width="15.28515625" style="31" customWidth="1"/>
    <col min="9482" max="9482" width="15.7109375" style="31" customWidth="1"/>
    <col min="9483" max="9483" width="15.28515625" style="31" customWidth="1"/>
    <col min="9484" max="9484" width="21.140625" style="31" customWidth="1"/>
    <col min="9485" max="9485" width="19.28515625" style="31" customWidth="1"/>
    <col min="9486" max="9486" width="22.5703125" style="31" customWidth="1"/>
    <col min="9487" max="9487" width="15.42578125" style="31" customWidth="1"/>
    <col min="9488" max="9488" width="17.28515625" style="31" customWidth="1"/>
    <col min="9489" max="9489" width="30.42578125" style="31" customWidth="1"/>
    <col min="9490" max="9494" width="16.5703125" style="31" customWidth="1"/>
    <col min="9495" max="9496" width="18.140625" style="31" customWidth="1"/>
    <col min="9497" max="9497" width="20.85546875" style="31" bestFit="1" customWidth="1"/>
    <col min="9498" max="9499" width="20.85546875" style="31" customWidth="1"/>
    <col min="9500" max="9500" width="18.7109375" style="31" customWidth="1"/>
    <col min="9501" max="9501" width="9.85546875" style="31" customWidth="1"/>
    <col min="9502" max="9502" width="17.5703125" style="31" customWidth="1"/>
    <col min="9503" max="9503" width="10" style="31" customWidth="1"/>
    <col min="9504" max="9504" width="15.85546875" style="31" customWidth="1"/>
    <col min="9505" max="9505" width="8.5703125" style="31" customWidth="1"/>
    <col min="9506" max="9506" width="8" style="31" customWidth="1"/>
    <col min="9507" max="9507" width="20.42578125" style="31" customWidth="1"/>
    <col min="9508" max="9728" width="11.5703125" style="31"/>
    <col min="9729" max="9729" width="18.42578125" style="31" customWidth="1"/>
    <col min="9730" max="9730" width="27.42578125" style="31" customWidth="1"/>
    <col min="9731" max="9731" width="6.85546875" style="31" customWidth="1"/>
    <col min="9732" max="9732" width="6.5703125" style="31" customWidth="1"/>
    <col min="9733" max="9733" width="6.28515625" style="31" customWidth="1"/>
    <col min="9734" max="9734" width="7.5703125" style="31" customWidth="1"/>
    <col min="9735" max="9735" width="6.140625" style="31" customWidth="1"/>
    <col min="9736" max="9736" width="5.7109375" style="31" customWidth="1"/>
    <col min="9737" max="9737" width="15.28515625" style="31" customWidth="1"/>
    <col min="9738" max="9738" width="15.7109375" style="31" customWidth="1"/>
    <col min="9739" max="9739" width="15.28515625" style="31" customWidth="1"/>
    <col min="9740" max="9740" width="21.140625" style="31" customWidth="1"/>
    <col min="9741" max="9741" width="19.28515625" style="31" customWidth="1"/>
    <col min="9742" max="9742" width="22.5703125" style="31" customWidth="1"/>
    <col min="9743" max="9743" width="15.42578125" style="31" customWidth="1"/>
    <col min="9744" max="9744" width="17.28515625" style="31" customWidth="1"/>
    <col min="9745" max="9745" width="30.42578125" style="31" customWidth="1"/>
    <col min="9746" max="9750" width="16.5703125" style="31" customWidth="1"/>
    <col min="9751" max="9752" width="18.140625" style="31" customWidth="1"/>
    <col min="9753" max="9753" width="20.85546875" style="31" bestFit="1" customWidth="1"/>
    <col min="9754" max="9755" width="20.85546875" style="31" customWidth="1"/>
    <col min="9756" max="9756" width="18.7109375" style="31" customWidth="1"/>
    <col min="9757" max="9757" width="9.85546875" style="31" customWidth="1"/>
    <col min="9758" max="9758" width="17.5703125" style="31" customWidth="1"/>
    <col min="9759" max="9759" width="10" style="31" customWidth="1"/>
    <col min="9760" max="9760" width="15.85546875" style="31" customWidth="1"/>
    <col min="9761" max="9761" width="8.5703125" style="31" customWidth="1"/>
    <col min="9762" max="9762" width="8" style="31" customWidth="1"/>
    <col min="9763" max="9763" width="20.42578125" style="31" customWidth="1"/>
    <col min="9764" max="9984" width="11.5703125" style="31"/>
    <col min="9985" max="9985" width="18.42578125" style="31" customWidth="1"/>
    <col min="9986" max="9986" width="27.42578125" style="31" customWidth="1"/>
    <col min="9987" max="9987" width="6.85546875" style="31" customWidth="1"/>
    <col min="9988" max="9988" width="6.5703125" style="31" customWidth="1"/>
    <col min="9989" max="9989" width="6.28515625" style="31" customWidth="1"/>
    <col min="9990" max="9990" width="7.5703125" style="31" customWidth="1"/>
    <col min="9991" max="9991" width="6.140625" style="31" customWidth="1"/>
    <col min="9992" max="9992" width="5.7109375" style="31" customWidth="1"/>
    <col min="9993" max="9993" width="15.28515625" style="31" customWidth="1"/>
    <col min="9994" max="9994" width="15.7109375" style="31" customWidth="1"/>
    <col min="9995" max="9995" width="15.28515625" style="31" customWidth="1"/>
    <col min="9996" max="9996" width="21.140625" style="31" customWidth="1"/>
    <col min="9997" max="9997" width="19.28515625" style="31" customWidth="1"/>
    <col min="9998" max="9998" width="22.5703125" style="31" customWidth="1"/>
    <col min="9999" max="9999" width="15.42578125" style="31" customWidth="1"/>
    <col min="10000" max="10000" width="17.28515625" style="31" customWidth="1"/>
    <col min="10001" max="10001" width="30.42578125" style="31" customWidth="1"/>
    <col min="10002" max="10006" width="16.5703125" style="31" customWidth="1"/>
    <col min="10007" max="10008" width="18.140625" style="31" customWidth="1"/>
    <col min="10009" max="10009" width="20.85546875" style="31" bestFit="1" customWidth="1"/>
    <col min="10010" max="10011" width="20.85546875" style="31" customWidth="1"/>
    <col min="10012" max="10012" width="18.7109375" style="31" customWidth="1"/>
    <col min="10013" max="10013" width="9.85546875" style="31" customWidth="1"/>
    <col min="10014" max="10014" width="17.5703125" style="31" customWidth="1"/>
    <col min="10015" max="10015" width="10" style="31" customWidth="1"/>
    <col min="10016" max="10016" width="15.85546875" style="31" customWidth="1"/>
    <col min="10017" max="10017" width="8.5703125" style="31" customWidth="1"/>
    <col min="10018" max="10018" width="8" style="31" customWidth="1"/>
    <col min="10019" max="10019" width="20.42578125" style="31" customWidth="1"/>
    <col min="10020" max="10240" width="11.5703125" style="31"/>
    <col min="10241" max="10241" width="18.42578125" style="31" customWidth="1"/>
    <col min="10242" max="10242" width="27.42578125" style="31" customWidth="1"/>
    <col min="10243" max="10243" width="6.85546875" style="31" customWidth="1"/>
    <col min="10244" max="10244" width="6.5703125" style="31" customWidth="1"/>
    <col min="10245" max="10245" width="6.28515625" style="31" customWidth="1"/>
    <col min="10246" max="10246" width="7.5703125" style="31" customWidth="1"/>
    <col min="10247" max="10247" width="6.140625" style="31" customWidth="1"/>
    <col min="10248" max="10248" width="5.7109375" style="31" customWidth="1"/>
    <col min="10249" max="10249" width="15.28515625" style="31" customWidth="1"/>
    <col min="10250" max="10250" width="15.7109375" style="31" customWidth="1"/>
    <col min="10251" max="10251" width="15.28515625" style="31" customWidth="1"/>
    <col min="10252" max="10252" width="21.140625" style="31" customWidth="1"/>
    <col min="10253" max="10253" width="19.28515625" style="31" customWidth="1"/>
    <col min="10254" max="10254" width="22.5703125" style="31" customWidth="1"/>
    <col min="10255" max="10255" width="15.42578125" style="31" customWidth="1"/>
    <col min="10256" max="10256" width="17.28515625" style="31" customWidth="1"/>
    <col min="10257" max="10257" width="30.42578125" style="31" customWidth="1"/>
    <col min="10258" max="10262" width="16.5703125" style="31" customWidth="1"/>
    <col min="10263" max="10264" width="18.140625" style="31" customWidth="1"/>
    <col min="10265" max="10265" width="20.85546875" style="31" bestFit="1" customWidth="1"/>
    <col min="10266" max="10267" width="20.85546875" style="31" customWidth="1"/>
    <col min="10268" max="10268" width="18.7109375" style="31" customWidth="1"/>
    <col min="10269" max="10269" width="9.85546875" style="31" customWidth="1"/>
    <col min="10270" max="10270" width="17.5703125" style="31" customWidth="1"/>
    <col min="10271" max="10271" width="10" style="31" customWidth="1"/>
    <col min="10272" max="10272" width="15.85546875" style="31" customWidth="1"/>
    <col min="10273" max="10273" width="8.5703125" style="31" customWidth="1"/>
    <col min="10274" max="10274" width="8" style="31" customWidth="1"/>
    <col min="10275" max="10275" width="20.42578125" style="31" customWidth="1"/>
    <col min="10276" max="10496" width="11.5703125" style="31"/>
    <col min="10497" max="10497" width="18.42578125" style="31" customWidth="1"/>
    <col min="10498" max="10498" width="27.42578125" style="31" customWidth="1"/>
    <col min="10499" max="10499" width="6.85546875" style="31" customWidth="1"/>
    <col min="10500" max="10500" width="6.5703125" style="31" customWidth="1"/>
    <col min="10501" max="10501" width="6.28515625" style="31" customWidth="1"/>
    <col min="10502" max="10502" width="7.5703125" style="31" customWidth="1"/>
    <col min="10503" max="10503" width="6.140625" style="31" customWidth="1"/>
    <col min="10504" max="10504" width="5.7109375" style="31" customWidth="1"/>
    <col min="10505" max="10505" width="15.28515625" style="31" customWidth="1"/>
    <col min="10506" max="10506" width="15.7109375" style="31" customWidth="1"/>
    <col min="10507" max="10507" width="15.28515625" style="31" customWidth="1"/>
    <col min="10508" max="10508" width="21.140625" style="31" customWidth="1"/>
    <col min="10509" max="10509" width="19.28515625" style="31" customWidth="1"/>
    <col min="10510" max="10510" width="22.5703125" style="31" customWidth="1"/>
    <col min="10511" max="10511" width="15.42578125" style="31" customWidth="1"/>
    <col min="10512" max="10512" width="17.28515625" style="31" customWidth="1"/>
    <col min="10513" max="10513" width="30.42578125" style="31" customWidth="1"/>
    <col min="10514" max="10518" width="16.5703125" style="31" customWidth="1"/>
    <col min="10519" max="10520" width="18.140625" style="31" customWidth="1"/>
    <col min="10521" max="10521" width="20.85546875" style="31" bestFit="1" customWidth="1"/>
    <col min="10522" max="10523" width="20.85546875" style="31" customWidth="1"/>
    <col min="10524" max="10524" width="18.7109375" style="31" customWidth="1"/>
    <col min="10525" max="10525" width="9.85546875" style="31" customWidth="1"/>
    <col min="10526" max="10526" width="17.5703125" style="31" customWidth="1"/>
    <col min="10527" max="10527" width="10" style="31" customWidth="1"/>
    <col min="10528" max="10528" width="15.85546875" style="31" customWidth="1"/>
    <col min="10529" max="10529" width="8.5703125" style="31" customWidth="1"/>
    <col min="10530" max="10530" width="8" style="31" customWidth="1"/>
    <col min="10531" max="10531" width="20.42578125" style="31" customWidth="1"/>
    <col min="10532" max="10752" width="11.5703125" style="31"/>
    <col min="10753" max="10753" width="18.42578125" style="31" customWidth="1"/>
    <col min="10754" max="10754" width="27.42578125" style="31" customWidth="1"/>
    <col min="10755" max="10755" width="6.85546875" style="31" customWidth="1"/>
    <col min="10756" max="10756" width="6.5703125" style="31" customWidth="1"/>
    <col min="10757" max="10757" width="6.28515625" style="31" customWidth="1"/>
    <col min="10758" max="10758" width="7.5703125" style="31" customWidth="1"/>
    <col min="10759" max="10759" width="6.140625" style="31" customWidth="1"/>
    <col min="10760" max="10760" width="5.7109375" style="31" customWidth="1"/>
    <col min="10761" max="10761" width="15.28515625" style="31" customWidth="1"/>
    <col min="10762" max="10762" width="15.7109375" style="31" customWidth="1"/>
    <col min="10763" max="10763" width="15.28515625" style="31" customWidth="1"/>
    <col min="10764" max="10764" width="21.140625" style="31" customWidth="1"/>
    <col min="10765" max="10765" width="19.28515625" style="31" customWidth="1"/>
    <col min="10766" max="10766" width="22.5703125" style="31" customWidth="1"/>
    <col min="10767" max="10767" width="15.42578125" style="31" customWidth="1"/>
    <col min="10768" max="10768" width="17.28515625" style="31" customWidth="1"/>
    <col min="10769" max="10769" width="30.42578125" style="31" customWidth="1"/>
    <col min="10770" max="10774" width="16.5703125" style="31" customWidth="1"/>
    <col min="10775" max="10776" width="18.140625" style="31" customWidth="1"/>
    <col min="10777" max="10777" width="20.85546875" style="31" bestFit="1" customWidth="1"/>
    <col min="10778" max="10779" width="20.85546875" style="31" customWidth="1"/>
    <col min="10780" max="10780" width="18.7109375" style="31" customWidth="1"/>
    <col min="10781" max="10781" width="9.85546875" style="31" customWidth="1"/>
    <col min="10782" max="10782" width="17.5703125" style="31" customWidth="1"/>
    <col min="10783" max="10783" width="10" style="31" customWidth="1"/>
    <col min="10784" max="10784" width="15.85546875" style="31" customWidth="1"/>
    <col min="10785" max="10785" width="8.5703125" style="31" customWidth="1"/>
    <col min="10786" max="10786" width="8" style="31" customWidth="1"/>
    <col min="10787" max="10787" width="20.42578125" style="31" customWidth="1"/>
    <col min="10788" max="11008" width="11.5703125" style="31"/>
    <col min="11009" max="11009" width="18.42578125" style="31" customWidth="1"/>
    <col min="11010" max="11010" width="27.42578125" style="31" customWidth="1"/>
    <col min="11011" max="11011" width="6.85546875" style="31" customWidth="1"/>
    <col min="11012" max="11012" width="6.5703125" style="31" customWidth="1"/>
    <col min="11013" max="11013" width="6.28515625" style="31" customWidth="1"/>
    <col min="11014" max="11014" width="7.5703125" style="31" customWidth="1"/>
    <col min="11015" max="11015" width="6.140625" style="31" customWidth="1"/>
    <col min="11016" max="11016" width="5.7109375" style="31" customWidth="1"/>
    <col min="11017" max="11017" width="15.28515625" style="31" customWidth="1"/>
    <col min="11018" max="11018" width="15.7109375" style="31" customWidth="1"/>
    <col min="11019" max="11019" width="15.28515625" style="31" customWidth="1"/>
    <col min="11020" max="11020" width="21.140625" style="31" customWidth="1"/>
    <col min="11021" max="11021" width="19.28515625" style="31" customWidth="1"/>
    <col min="11022" max="11022" width="22.5703125" style="31" customWidth="1"/>
    <col min="11023" max="11023" width="15.42578125" style="31" customWidth="1"/>
    <col min="11024" max="11024" width="17.28515625" style="31" customWidth="1"/>
    <col min="11025" max="11025" width="30.42578125" style="31" customWidth="1"/>
    <col min="11026" max="11030" width="16.5703125" style="31" customWidth="1"/>
    <col min="11031" max="11032" width="18.140625" style="31" customWidth="1"/>
    <col min="11033" max="11033" width="20.85546875" style="31" bestFit="1" customWidth="1"/>
    <col min="11034" max="11035" width="20.85546875" style="31" customWidth="1"/>
    <col min="11036" max="11036" width="18.7109375" style="31" customWidth="1"/>
    <col min="11037" max="11037" width="9.85546875" style="31" customWidth="1"/>
    <col min="11038" max="11038" width="17.5703125" style="31" customWidth="1"/>
    <col min="11039" max="11039" width="10" style="31" customWidth="1"/>
    <col min="11040" max="11040" width="15.85546875" style="31" customWidth="1"/>
    <col min="11041" max="11041" width="8.5703125" style="31" customWidth="1"/>
    <col min="11042" max="11042" width="8" style="31" customWidth="1"/>
    <col min="11043" max="11043" width="20.42578125" style="31" customWidth="1"/>
    <col min="11044" max="11264" width="11.5703125" style="31"/>
    <col min="11265" max="11265" width="18.42578125" style="31" customWidth="1"/>
    <col min="11266" max="11266" width="27.42578125" style="31" customWidth="1"/>
    <col min="11267" max="11267" width="6.85546875" style="31" customWidth="1"/>
    <col min="11268" max="11268" width="6.5703125" style="31" customWidth="1"/>
    <col min="11269" max="11269" width="6.28515625" style="31" customWidth="1"/>
    <col min="11270" max="11270" width="7.5703125" style="31" customWidth="1"/>
    <col min="11271" max="11271" width="6.140625" style="31" customWidth="1"/>
    <col min="11272" max="11272" width="5.7109375" style="31" customWidth="1"/>
    <col min="11273" max="11273" width="15.28515625" style="31" customWidth="1"/>
    <col min="11274" max="11274" width="15.7109375" style="31" customWidth="1"/>
    <col min="11275" max="11275" width="15.28515625" style="31" customWidth="1"/>
    <col min="11276" max="11276" width="21.140625" style="31" customWidth="1"/>
    <col min="11277" max="11277" width="19.28515625" style="31" customWidth="1"/>
    <col min="11278" max="11278" width="22.5703125" style="31" customWidth="1"/>
    <col min="11279" max="11279" width="15.42578125" style="31" customWidth="1"/>
    <col min="11280" max="11280" width="17.28515625" style="31" customWidth="1"/>
    <col min="11281" max="11281" width="30.42578125" style="31" customWidth="1"/>
    <col min="11282" max="11286" width="16.5703125" style="31" customWidth="1"/>
    <col min="11287" max="11288" width="18.140625" style="31" customWidth="1"/>
    <col min="11289" max="11289" width="20.85546875" style="31" bestFit="1" customWidth="1"/>
    <col min="11290" max="11291" width="20.85546875" style="31" customWidth="1"/>
    <col min="11292" max="11292" width="18.7109375" style="31" customWidth="1"/>
    <col min="11293" max="11293" width="9.85546875" style="31" customWidth="1"/>
    <col min="11294" max="11294" width="17.5703125" style="31" customWidth="1"/>
    <col min="11295" max="11295" width="10" style="31" customWidth="1"/>
    <col min="11296" max="11296" width="15.85546875" style="31" customWidth="1"/>
    <col min="11297" max="11297" width="8.5703125" style="31" customWidth="1"/>
    <col min="11298" max="11298" width="8" style="31" customWidth="1"/>
    <col min="11299" max="11299" width="20.42578125" style="31" customWidth="1"/>
    <col min="11300" max="11520" width="11.5703125" style="31"/>
    <col min="11521" max="11521" width="18.42578125" style="31" customWidth="1"/>
    <col min="11522" max="11522" width="27.42578125" style="31" customWidth="1"/>
    <col min="11523" max="11523" width="6.85546875" style="31" customWidth="1"/>
    <col min="11524" max="11524" width="6.5703125" style="31" customWidth="1"/>
    <col min="11525" max="11525" width="6.28515625" style="31" customWidth="1"/>
    <col min="11526" max="11526" width="7.5703125" style="31" customWidth="1"/>
    <col min="11527" max="11527" width="6.140625" style="31" customWidth="1"/>
    <col min="11528" max="11528" width="5.7109375" style="31" customWidth="1"/>
    <col min="11529" max="11529" width="15.28515625" style="31" customWidth="1"/>
    <col min="11530" max="11530" width="15.7109375" style="31" customWidth="1"/>
    <col min="11531" max="11531" width="15.28515625" style="31" customWidth="1"/>
    <col min="11532" max="11532" width="21.140625" style="31" customWidth="1"/>
    <col min="11533" max="11533" width="19.28515625" style="31" customWidth="1"/>
    <col min="11534" max="11534" width="22.5703125" style="31" customWidth="1"/>
    <col min="11535" max="11535" width="15.42578125" style="31" customWidth="1"/>
    <col min="11536" max="11536" width="17.28515625" style="31" customWidth="1"/>
    <col min="11537" max="11537" width="30.42578125" style="31" customWidth="1"/>
    <col min="11538" max="11542" width="16.5703125" style="31" customWidth="1"/>
    <col min="11543" max="11544" width="18.140625" style="31" customWidth="1"/>
    <col min="11545" max="11545" width="20.85546875" style="31" bestFit="1" customWidth="1"/>
    <col min="11546" max="11547" width="20.85546875" style="31" customWidth="1"/>
    <col min="11548" max="11548" width="18.7109375" style="31" customWidth="1"/>
    <col min="11549" max="11549" width="9.85546875" style="31" customWidth="1"/>
    <col min="11550" max="11550" width="17.5703125" style="31" customWidth="1"/>
    <col min="11551" max="11551" width="10" style="31" customWidth="1"/>
    <col min="11552" max="11552" width="15.85546875" style="31" customWidth="1"/>
    <col min="11553" max="11553" width="8.5703125" style="31" customWidth="1"/>
    <col min="11554" max="11554" width="8" style="31" customWidth="1"/>
    <col min="11555" max="11555" width="20.42578125" style="31" customWidth="1"/>
    <col min="11556" max="11776" width="11.5703125" style="31"/>
    <col min="11777" max="11777" width="18.42578125" style="31" customWidth="1"/>
    <col min="11778" max="11778" width="27.42578125" style="31" customWidth="1"/>
    <col min="11779" max="11779" width="6.85546875" style="31" customWidth="1"/>
    <col min="11780" max="11780" width="6.5703125" style="31" customWidth="1"/>
    <col min="11781" max="11781" width="6.28515625" style="31" customWidth="1"/>
    <col min="11782" max="11782" width="7.5703125" style="31" customWidth="1"/>
    <col min="11783" max="11783" width="6.140625" style="31" customWidth="1"/>
    <col min="11784" max="11784" width="5.7109375" style="31" customWidth="1"/>
    <col min="11785" max="11785" width="15.28515625" style="31" customWidth="1"/>
    <col min="11786" max="11786" width="15.7109375" style="31" customWidth="1"/>
    <col min="11787" max="11787" width="15.28515625" style="31" customWidth="1"/>
    <col min="11788" max="11788" width="21.140625" style="31" customWidth="1"/>
    <col min="11789" max="11789" width="19.28515625" style="31" customWidth="1"/>
    <col min="11790" max="11790" width="22.5703125" style="31" customWidth="1"/>
    <col min="11791" max="11791" width="15.42578125" style="31" customWidth="1"/>
    <col min="11792" max="11792" width="17.28515625" style="31" customWidth="1"/>
    <col min="11793" max="11793" width="30.42578125" style="31" customWidth="1"/>
    <col min="11794" max="11798" width="16.5703125" style="31" customWidth="1"/>
    <col min="11799" max="11800" width="18.140625" style="31" customWidth="1"/>
    <col min="11801" max="11801" width="20.85546875" style="31" bestFit="1" customWidth="1"/>
    <col min="11802" max="11803" width="20.85546875" style="31" customWidth="1"/>
    <col min="11804" max="11804" width="18.7109375" style="31" customWidth="1"/>
    <col min="11805" max="11805" width="9.85546875" style="31" customWidth="1"/>
    <col min="11806" max="11806" width="17.5703125" style="31" customWidth="1"/>
    <col min="11807" max="11807" width="10" style="31" customWidth="1"/>
    <col min="11808" max="11808" width="15.85546875" style="31" customWidth="1"/>
    <col min="11809" max="11809" width="8.5703125" style="31" customWidth="1"/>
    <col min="11810" max="11810" width="8" style="31" customWidth="1"/>
    <col min="11811" max="11811" width="20.42578125" style="31" customWidth="1"/>
    <col min="11812" max="12032" width="11.5703125" style="31"/>
    <col min="12033" max="12033" width="18.42578125" style="31" customWidth="1"/>
    <col min="12034" max="12034" width="27.42578125" style="31" customWidth="1"/>
    <col min="12035" max="12035" width="6.85546875" style="31" customWidth="1"/>
    <col min="12036" max="12036" width="6.5703125" style="31" customWidth="1"/>
    <col min="12037" max="12037" width="6.28515625" style="31" customWidth="1"/>
    <col min="12038" max="12038" width="7.5703125" style="31" customWidth="1"/>
    <col min="12039" max="12039" width="6.140625" style="31" customWidth="1"/>
    <col min="12040" max="12040" width="5.7109375" style="31" customWidth="1"/>
    <col min="12041" max="12041" width="15.28515625" style="31" customWidth="1"/>
    <col min="12042" max="12042" width="15.7109375" style="31" customWidth="1"/>
    <col min="12043" max="12043" width="15.28515625" style="31" customWidth="1"/>
    <col min="12044" max="12044" width="21.140625" style="31" customWidth="1"/>
    <col min="12045" max="12045" width="19.28515625" style="31" customWidth="1"/>
    <col min="12046" max="12046" width="22.5703125" style="31" customWidth="1"/>
    <col min="12047" max="12047" width="15.42578125" style="31" customWidth="1"/>
    <col min="12048" max="12048" width="17.28515625" style="31" customWidth="1"/>
    <col min="12049" max="12049" width="30.42578125" style="31" customWidth="1"/>
    <col min="12050" max="12054" width="16.5703125" style="31" customWidth="1"/>
    <col min="12055" max="12056" width="18.140625" style="31" customWidth="1"/>
    <col min="12057" max="12057" width="20.85546875" style="31" bestFit="1" customWidth="1"/>
    <col min="12058" max="12059" width="20.85546875" style="31" customWidth="1"/>
    <col min="12060" max="12060" width="18.7109375" style="31" customWidth="1"/>
    <col min="12061" max="12061" width="9.85546875" style="31" customWidth="1"/>
    <col min="12062" max="12062" width="17.5703125" style="31" customWidth="1"/>
    <col min="12063" max="12063" width="10" style="31" customWidth="1"/>
    <col min="12064" max="12064" width="15.85546875" style="31" customWidth="1"/>
    <col min="12065" max="12065" width="8.5703125" style="31" customWidth="1"/>
    <col min="12066" max="12066" width="8" style="31" customWidth="1"/>
    <col min="12067" max="12067" width="20.42578125" style="31" customWidth="1"/>
    <col min="12068" max="12288" width="11.5703125" style="31"/>
    <col min="12289" max="12289" width="18.42578125" style="31" customWidth="1"/>
    <col min="12290" max="12290" width="27.42578125" style="31" customWidth="1"/>
    <col min="12291" max="12291" width="6.85546875" style="31" customWidth="1"/>
    <col min="12292" max="12292" width="6.5703125" style="31" customWidth="1"/>
    <col min="12293" max="12293" width="6.28515625" style="31" customWidth="1"/>
    <col min="12294" max="12294" width="7.5703125" style="31" customWidth="1"/>
    <col min="12295" max="12295" width="6.140625" style="31" customWidth="1"/>
    <col min="12296" max="12296" width="5.7109375" style="31" customWidth="1"/>
    <col min="12297" max="12297" width="15.28515625" style="31" customWidth="1"/>
    <col min="12298" max="12298" width="15.7109375" style="31" customWidth="1"/>
    <col min="12299" max="12299" width="15.28515625" style="31" customWidth="1"/>
    <col min="12300" max="12300" width="21.140625" style="31" customWidth="1"/>
    <col min="12301" max="12301" width="19.28515625" style="31" customWidth="1"/>
    <col min="12302" max="12302" width="22.5703125" style="31" customWidth="1"/>
    <col min="12303" max="12303" width="15.42578125" style="31" customWidth="1"/>
    <col min="12304" max="12304" width="17.28515625" style="31" customWidth="1"/>
    <col min="12305" max="12305" width="30.42578125" style="31" customWidth="1"/>
    <col min="12306" max="12310" width="16.5703125" style="31" customWidth="1"/>
    <col min="12311" max="12312" width="18.140625" style="31" customWidth="1"/>
    <col min="12313" max="12313" width="20.85546875" style="31" bestFit="1" customWidth="1"/>
    <col min="12314" max="12315" width="20.85546875" style="31" customWidth="1"/>
    <col min="12316" max="12316" width="18.7109375" style="31" customWidth="1"/>
    <col min="12317" max="12317" width="9.85546875" style="31" customWidth="1"/>
    <col min="12318" max="12318" width="17.5703125" style="31" customWidth="1"/>
    <col min="12319" max="12319" width="10" style="31" customWidth="1"/>
    <col min="12320" max="12320" width="15.85546875" style="31" customWidth="1"/>
    <col min="12321" max="12321" width="8.5703125" style="31" customWidth="1"/>
    <col min="12322" max="12322" width="8" style="31" customWidth="1"/>
    <col min="12323" max="12323" width="20.42578125" style="31" customWidth="1"/>
    <col min="12324" max="12544" width="11.5703125" style="31"/>
    <col min="12545" max="12545" width="18.42578125" style="31" customWidth="1"/>
    <col min="12546" max="12546" width="27.42578125" style="31" customWidth="1"/>
    <col min="12547" max="12547" width="6.85546875" style="31" customWidth="1"/>
    <col min="12548" max="12548" width="6.5703125" style="31" customWidth="1"/>
    <col min="12549" max="12549" width="6.28515625" style="31" customWidth="1"/>
    <col min="12550" max="12550" width="7.5703125" style="31" customWidth="1"/>
    <col min="12551" max="12551" width="6.140625" style="31" customWidth="1"/>
    <col min="12552" max="12552" width="5.7109375" style="31" customWidth="1"/>
    <col min="12553" max="12553" width="15.28515625" style="31" customWidth="1"/>
    <col min="12554" max="12554" width="15.7109375" style="31" customWidth="1"/>
    <col min="12555" max="12555" width="15.28515625" style="31" customWidth="1"/>
    <col min="12556" max="12556" width="21.140625" style="31" customWidth="1"/>
    <col min="12557" max="12557" width="19.28515625" style="31" customWidth="1"/>
    <col min="12558" max="12558" width="22.5703125" style="31" customWidth="1"/>
    <col min="12559" max="12559" width="15.42578125" style="31" customWidth="1"/>
    <col min="12560" max="12560" width="17.28515625" style="31" customWidth="1"/>
    <col min="12561" max="12561" width="30.42578125" style="31" customWidth="1"/>
    <col min="12562" max="12566" width="16.5703125" style="31" customWidth="1"/>
    <col min="12567" max="12568" width="18.140625" style="31" customWidth="1"/>
    <col min="12569" max="12569" width="20.85546875" style="31" bestFit="1" customWidth="1"/>
    <col min="12570" max="12571" width="20.85546875" style="31" customWidth="1"/>
    <col min="12572" max="12572" width="18.7109375" style="31" customWidth="1"/>
    <col min="12573" max="12573" width="9.85546875" style="31" customWidth="1"/>
    <col min="12574" max="12574" width="17.5703125" style="31" customWidth="1"/>
    <col min="12575" max="12575" width="10" style="31" customWidth="1"/>
    <col min="12576" max="12576" width="15.85546875" style="31" customWidth="1"/>
    <col min="12577" max="12577" width="8.5703125" style="31" customWidth="1"/>
    <col min="12578" max="12578" width="8" style="31" customWidth="1"/>
    <col min="12579" max="12579" width="20.42578125" style="31" customWidth="1"/>
    <col min="12580" max="12800" width="11.5703125" style="31"/>
    <col min="12801" max="12801" width="18.42578125" style="31" customWidth="1"/>
    <col min="12802" max="12802" width="27.42578125" style="31" customWidth="1"/>
    <col min="12803" max="12803" width="6.85546875" style="31" customWidth="1"/>
    <col min="12804" max="12804" width="6.5703125" style="31" customWidth="1"/>
    <col min="12805" max="12805" width="6.28515625" style="31" customWidth="1"/>
    <col min="12806" max="12806" width="7.5703125" style="31" customWidth="1"/>
    <col min="12807" max="12807" width="6.140625" style="31" customWidth="1"/>
    <col min="12808" max="12808" width="5.7109375" style="31" customWidth="1"/>
    <col min="12809" max="12809" width="15.28515625" style="31" customWidth="1"/>
    <col min="12810" max="12810" width="15.7109375" style="31" customWidth="1"/>
    <col min="12811" max="12811" width="15.28515625" style="31" customWidth="1"/>
    <col min="12812" max="12812" width="21.140625" style="31" customWidth="1"/>
    <col min="12813" max="12813" width="19.28515625" style="31" customWidth="1"/>
    <col min="12814" max="12814" width="22.5703125" style="31" customWidth="1"/>
    <col min="12815" max="12815" width="15.42578125" style="31" customWidth="1"/>
    <col min="12816" max="12816" width="17.28515625" style="31" customWidth="1"/>
    <col min="12817" max="12817" width="30.42578125" style="31" customWidth="1"/>
    <col min="12818" max="12822" width="16.5703125" style="31" customWidth="1"/>
    <col min="12823" max="12824" width="18.140625" style="31" customWidth="1"/>
    <col min="12825" max="12825" width="20.85546875" style="31" bestFit="1" customWidth="1"/>
    <col min="12826" max="12827" width="20.85546875" style="31" customWidth="1"/>
    <col min="12828" max="12828" width="18.7109375" style="31" customWidth="1"/>
    <col min="12829" max="12829" width="9.85546875" style="31" customWidth="1"/>
    <col min="12830" max="12830" width="17.5703125" style="31" customWidth="1"/>
    <col min="12831" max="12831" width="10" style="31" customWidth="1"/>
    <col min="12832" max="12832" width="15.85546875" style="31" customWidth="1"/>
    <col min="12833" max="12833" width="8.5703125" style="31" customWidth="1"/>
    <col min="12834" max="12834" width="8" style="31" customWidth="1"/>
    <col min="12835" max="12835" width="20.42578125" style="31" customWidth="1"/>
    <col min="12836" max="13056" width="11.5703125" style="31"/>
    <col min="13057" max="13057" width="18.42578125" style="31" customWidth="1"/>
    <col min="13058" max="13058" width="27.42578125" style="31" customWidth="1"/>
    <col min="13059" max="13059" width="6.85546875" style="31" customWidth="1"/>
    <col min="13060" max="13060" width="6.5703125" style="31" customWidth="1"/>
    <col min="13061" max="13061" width="6.28515625" style="31" customWidth="1"/>
    <col min="13062" max="13062" width="7.5703125" style="31" customWidth="1"/>
    <col min="13063" max="13063" width="6.140625" style="31" customWidth="1"/>
    <col min="13064" max="13064" width="5.7109375" style="31" customWidth="1"/>
    <col min="13065" max="13065" width="15.28515625" style="31" customWidth="1"/>
    <col min="13066" max="13066" width="15.7109375" style="31" customWidth="1"/>
    <col min="13067" max="13067" width="15.28515625" style="31" customWidth="1"/>
    <col min="13068" max="13068" width="21.140625" style="31" customWidth="1"/>
    <col min="13069" max="13069" width="19.28515625" style="31" customWidth="1"/>
    <col min="13070" max="13070" width="22.5703125" style="31" customWidth="1"/>
    <col min="13071" max="13071" width="15.42578125" style="31" customWidth="1"/>
    <col min="13072" max="13072" width="17.28515625" style="31" customWidth="1"/>
    <col min="13073" max="13073" width="30.42578125" style="31" customWidth="1"/>
    <col min="13074" max="13078" width="16.5703125" style="31" customWidth="1"/>
    <col min="13079" max="13080" width="18.140625" style="31" customWidth="1"/>
    <col min="13081" max="13081" width="20.85546875" style="31" bestFit="1" customWidth="1"/>
    <col min="13082" max="13083" width="20.85546875" style="31" customWidth="1"/>
    <col min="13084" max="13084" width="18.7109375" style="31" customWidth="1"/>
    <col min="13085" max="13085" width="9.85546875" style="31" customWidth="1"/>
    <col min="13086" max="13086" width="17.5703125" style="31" customWidth="1"/>
    <col min="13087" max="13087" width="10" style="31" customWidth="1"/>
    <col min="13088" max="13088" width="15.85546875" style="31" customWidth="1"/>
    <col min="13089" max="13089" width="8.5703125" style="31" customWidth="1"/>
    <col min="13090" max="13090" width="8" style="31" customWidth="1"/>
    <col min="13091" max="13091" width="20.42578125" style="31" customWidth="1"/>
    <col min="13092" max="13312" width="11.5703125" style="31"/>
    <col min="13313" max="13313" width="18.42578125" style="31" customWidth="1"/>
    <col min="13314" max="13314" width="27.42578125" style="31" customWidth="1"/>
    <col min="13315" max="13315" width="6.85546875" style="31" customWidth="1"/>
    <col min="13316" max="13316" width="6.5703125" style="31" customWidth="1"/>
    <col min="13317" max="13317" width="6.28515625" style="31" customWidth="1"/>
    <col min="13318" max="13318" width="7.5703125" style="31" customWidth="1"/>
    <col min="13319" max="13319" width="6.140625" style="31" customWidth="1"/>
    <col min="13320" max="13320" width="5.7109375" style="31" customWidth="1"/>
    <col min="13321" max="13321" width="15.28515625" style="31" customWidth="1"/>
    <col min="13322" max="13322" width="15.7109375" style="31" customWidth="1"/>
    <col min="13323" max="13323" width="15.28515625" style="31" customWidth="1"/>
    <col min="13324" max="13324" width="21.140625" style="31" customWidth="1"/>
    <col min="13325" max="13325" width="19.28515625" style="31" customWidth="1"/>
    <col min="13326" max="13326" width="22.5703125" style="31" customWidth="1"/>
    <col min="13327" max="13327" width="15.42578125" style="31" customWidth="1"/>
    <col min="13328" max="13328" width="17.28515625" style="31" customWidth="1"/>
    <col min="13329" max="13329" width="30.42578125" style="31" customWidth="1"/>
    <col min="13330" max="13334" width="16.5703125" style="31" customWidth="1"/>
    <col min="13335" max="13336" width="18.140625" style="31" customWidth="1"/>
    <col min="13337" max="13337" width="20.85546875" style="31" bestFit="1" customWidth="1"/>
    <col min="13338" max="13339" width="20.85546875" style="31" customWidth="1"/>
    <col min="13340" max="13340" width="18.7109375" style="31" customWidth="1"/>
    <col min="13341" max="13341" width="9.85546875" style="31" customWidth="1"/>
    <col min="13342" max="13342" width="17.5703125" style="31" customWidth="1"/>
    <col min="13343" max="13343" width="10" style="31" customWidth="1"/>
    <col min="13344" max="13344" width="15.85546875" style="31" customWidth="1"/>
    <col min="13345" max="13345" width="8.5703125" style="31" customWidth="1"/>
    <col min="13346" max="13346" width="8" style="31" customWidth="1"/>
    <col min="13347" max="13347" width="20.42578125" style="31" customWidth="1"/>
    <col min="13348" max="13568" width="11.5703125" style="31"/>
    <col min="13569" max="13569" width="18.42578125" style="31" customWidth="1"/>
    <col min="13570" max="13570" width="27.42578125" style="31" customWidth="1"/>
    <col min="13571" max="13571" width="6.85546875" style="31" customWidth="1"/>
    <col min="13572" max="13572" width="6.5703125" style="31" customWidth="1"/>
    <col min="13573" max="13573" width="6.28515625" style="31" customWidth="1"/>
    <col min="13574" max="13574" width="7.5703125" style="31" customWidth="1"/>
    <col min="13575" max="13575" width="6.140625" style="31" customWidth="1"/>
    <col min="13576" max="13576" width="5.7109375" style="31" customWidth="1"/>
    <col min="13577" max="13577" width="15.28515625" style="31" customWidth="1"/>
    <col min="13578" max="13578" width="15.7109375" style="31" customWidth="1"/>
    <col min="13579" max="13579" width="15.28515625" style="31" customWidth="1"/>
    <col min="13580" max="13580" width="21.140625" style="31" customWidth="1"/>
    <col min="13581" max="13581" width="19.28515625" style="31" customWidth="1"/>
    <col min="13582" max="13582" width="22.5703125" style="31" customWidth="1"/>
    <col min="13583" max="13583" width="15.42578125" style="31" customWidth="1"/>
    <col min="13584" max="13584" width="17.28515625" style="31" customWidth="1"/>
    <col min="13585" max="13585" width="30.42578125" style="31" customWidth="1"/>
    <col min="13586" max="13590" width="16.5703125" style="31" customWidth="1"/>
    <col min="13591" max="13592" width="18.140625" style="31" customWidth="1"/>
    <col min="13593" max="13593" width="20.85546875" style="31" bestFit="1" customWidth="1"/>
    <col min="13594" max="13595" width="20.85546875" style="31" customWidth="1"/>
    <col min="13596" max="13596" width="18.7109375" style="31" customWidth="1"/>
    <col min="13597" max="13597" width="9.85546875" style="31" customWidth="1"/>
    <col min="13598" max="13598" width="17.5703125" style="31" customWidth="1"/>
    <col min="13599" max="13599" width="10" style="31" customWidth="1"/>
    <col min="13600" max="13600" width="15.85546875" style="31" customWidth="1"/>
    <col min="13601" max="13601" width="8.5703125" style="31" customWidth="1"/>
    <col min="13602" max="13602" width="8" style="31" customWidth="1"/>
    <col min="13603" max="13603" width="20.42578125" style="31" customWidth="1"/>
    <col min="13604" max="13824" width="11.5703125" style="31"/>
    <col min="13825" max="13825" width="18.42578125" style="31" customWidth="1"/>
    <col min="13826" max="13826" width="27.42578125" style="31" customWidth="1"/>
    <col min="13827" max="13827" width="6.85546875" style="31" customWidth="1"/>
    <col min="13828" max="13828" width="6.5703125" style="31" customWidth="1"/>
    <col min="13829" max="13829" width="6.28515625" style="31" customWidth="1"/>
    <col min="13830" max="13830" width="7.5703125" style="31" customWidth="1"/>
    <col min="13831" max="13831" width="6.140625" style="31" customWidth="1"/>
    <col min="13832" max="13832" width="5.7109375" style="31" customWidth="1"/>
    <col min="13833" max="13833" width="15.28515625" style="31" customWidth="1"/>
    <col min="13834" max="13834" width="15.7109375" style="31" customWidth="1"/>
    <col min="13835" max="13835" width="15.28515625" style="31" customWidth="1"/>
    <col min="13836" max="13836" width="21.140625" style="31" customWidth="1"/>
    <col min="13837" max="13837" width="19.28515625" style="31" customWidth="1"/>
    <col min="13838" max="13838" width="22.5703125" style="31" customWidth="1"/>
    <col min="13839" max="13839" width="15.42578125" style="31" customWidth="1"/>
    <col min="13840" max="13840" width="17.28515625" style="31" customWidth="1"/>
    <col min="13841" max="13841" width="30.42578125" style="31" customWidth="1"/>
    <col min="13842" max="13846" width="16.5703125" style="31" customWidth="1"/>
    <col min="13847" max="13848" width="18.140625" style="31" customWidth="1"/>
    <col min="13849" max="13849" width="20.85546875" style="31" bestFit="1" customWidth="1"/>
    <col min="13850" max="13851" width="20.85546875" style="31" customWidth="1"/>
    <col min="13852" max="13852" width="18.7109375" style="31" customWidth="1"/>
    <col min="13853" max="13853" width="9.85546875" style="31" customWidth="1"/>
    <col min="13854" max="13854" width="17.5703125" style="31" customWidth="1"/>
    <col min="13855" max="13855" width="10" style="31" customWidth="1"/>
    <col min="13856" max="13856" width="15.85546875" style="31" customWidth="1"/>
    <col min="13857" max="13857" width="8.5703125" style="31" customWidth="1"/>
    <col min="13858" max="13858" width="8" style="31" customWidth="1"/>
    <col min="13859" max="13859" width="20.42578125" style="31" customWidth="1"/>
    <col min="13860" max="14080" width="11.5703125" style="31"/>
    <col min="14081" max="14081" width="18.42578125" style="31" customWidth="1"/>
    <col min="14082" max="14082" width="27.42578125" style="31" customWidth="1"/>
    <col min="14083" max="14083" width="6.85546875" style="31" customWidth="1"/>
    <col min="14084" max="14084" width="6.5703125" style="31" customWidth="1"/>
    <col min="14085" max="14085" width="6.28515625" style="31" customWidth="1"/>
    <col min="14086" max="14086" width="7.5703125" style="31" customWidth="1"/>
    <col min="14087" max="14087" width="6.140625" style="31" customWidth="1"/>
    <col min="14088" max="14088" width="5.7109375" style="31" customWidth="1"/>
    <col min="14089" max="14089" width="15.28515625" style="31" customWidth="1"/>
    <col min="14090" max="14090" width="15.7109375" style="31" customWidth="1"/>
    <col min="14091" max="14091" width="15.28515625" style="31" customWidth="1"/>
    <col min="14092" max="14092" width="21.140625" style="31" customWidth="1"/>
    <col min="14093" max="14093" width="19.28515625" style="31" customWidth="1"/>
    <col min="14094" max="14094" width="22.5703125" style="31" customWidth="1"/>
    <col min="14095" max="14095" width="15.42578125" style="31" customWidth="1"/>
    <col min="14096" max="14096" width="17.28515625" style="31" customWidth="1"/>
    <col min="14097" max="14097" width="30.42578125" style="31" customWidth="1"/>
    <col min="14098" max="14102" width="16.5703125" style="31" customWidth="1"/>
    <col min="14103" max="14104" width="18.140625" style="31" customWidth="1"/>
    <col min="14105" max="14105" width="20.85546875" style="31" bestFit="1" customWidth="1"/>
    <col min="14106" max="14107" width="20.85546875" style="31" customWidth="1"/>
    <col min="14108" max="14108" width="18.7109375" style="31" customWidth="1"/>
    <col min="14109" max="14109" width="9.85546875" style="31" customWidth="1"/>
    <col min="14110" max="14110" width="17.5703125" style="31" customWidth="1"/>
    <col min="14111" max="14111" width="10" style="31" customWidth="1"/>
    <col min="14112" max="14112" width="15.85546875" style="31" customWidth="1"/>
    <col min="14113" max="14113" width="8.5703125" style="31" customWidth="1"/>
    <col min="14114" max="14114" width="8" style="31" customWidth="1"/>
    <col min="14115" max="14115" width="20.42578125" style="31" customWidth="1"/>
    <col min="14116" max="14336" width="11.5703125" style="31"/>
    <col min="14337" max="14337" width="18.42578125" style="31" customWidth="1"/>
    <col min="14338" max="14338" width="27.42578125" style="31" customWidth="1"/>
    <col min="14339" max="14339" width="6.85546875" style="31" customWidth="1"/>
    <col min="14340" max="14340" width="6.5703125" style="31" customWidth="1"/>
    <col min="14341" max="14341" width="6.28515625" style="31" customWidth="1"/>
    <col min="14342" max="14342" width="7.5703125" style="31" customWidth="1"/>
    <col min="14343" max="14343" width="6.140625" style="31" customWidth="1"/>
    <col min="14344" max="14344" width="5.7109375" style="31" customWidth="1"/>
    <col min="14345" max="14345" width="15.28515625" style="31" customWidth="1"/>
    <col min="14346" max="14346" width="15.7109375" style="31" customWidth="1"/>
    <col min="14347" max="14347" width="15.28515625" style="31" customWidth="1"/>
    <col min="14348" max="14348" width="21.140625" style="31" customWidth="1"/>
    <col min="14349" max="14349" width="19.28515625" style="31" customWidth="1"/>
    <col min="14350" max="14350" width="22.5703125" style="31" customWidth="1"/>
    <col min="14351" max="14351" width="15.42578125" style="31" customWidth="1"/>
    <col min="14352" max="14352" width="17.28515625" style="31" customWidth="1"/>
    <col min="14353" max="14353" width="30.42578125" style="31" customWidth="1"/>
    <col min="14354" max="14358" width="16.5703125" style="31" customWidth="1"/>
    <col min="14359" max="14360" width="18.140625" style="31" customWidth="1"/>
    <col min="14361" max="14361" width="20.85546875" style="31" bestFit="1" customWidth="1"/>
    <col min="14362" max="14363" width="20.85546875" style="31" customWidth="1"/>
    <col min="14364" max="14364" width="18.7109375" style="31" customWidth="1"/>
    <col min="14365" max="14365" width="9.85546875" style="31" customWidth="1"/>
    <col min="14366" max="14366" width="17.5703125" style="31" customWidth="1"/>
    <col min="14367" max="14367" width="10" style="31" customWidth="1"/>
    <col min="14368" max="14368" width="15.85546875" style="31" customWidth="1"/>
    <col min="14369" max="14369" width="8.5703125" style="31" customWidth="1"/>
    <col min="14370" max="14370" width="8" style="31" customWidth="1"/>
    <col min="14371" max="14371" width="20.42578125" style="31" customWidth="1"/>
    <col min="14372" max="14592" width="11.5703125" style="31"/>
    <col min="14593" max="14593" width="18.42578125" style="31" customWidth="1"/>
    <col min="14594" max="14594" width="27.42578125" style="31" customWidth="1"/>
    <col min="14595" max="14595" width="6.85546875" style="31" customWidth="1"/>
    <col min="14596" max="14596" width="6.5703125" style="31" customWidth="1"/>
    <col min="14597" max="14597" width="6.28515625" style="31" customWidth="1"/>
    <col min="14598" max="14598" width="7.5703125" style="31" customWidth="1"/>
    <col min="14599" max="14599" width="6.140625" style="31" customWidth="1"/>
    <col min="14600" max="14600" width="5.7109375" style="31" customWidth="1"/>
    <col min="14601" max="14601" width="15.28515625" style="31" customWidth="1"/>
    <col min="14602" max="14602" width="15.7109375" style="31" customWidth="1"/>
    <col min="14603" max="14603" width="15.28515625" style="31" customWidth="1"/>
    <col min="14604" max="14604" width="21.140625" style="31" customWidth="1"/>
    <col min="14605" max="14605" width="19.28515625" style="31" customWidth="1"/>
    <col min="14606" max="14606" width="22.5703125" style="31" customWidth="1"/>
    <col min="14607" max="14607" width="15.42578125" style="31" customWidth="1"/>
    <col min="14608" max="14608" width="17.28515625" style="31" customWidth="1"/>
    <col min="14609" max="14609" width="30.42578125" style="31" customWidth="1"/>
    <col min="14610" max="14614" width="16.5703125" style="31" customWidth="1"/>
    <col min="14615" max="14616" width="18.140625" style="31" customWidth="1"/>
    <col min="14617" max="14617" width="20.85546875" style="31" bestFit="1" customWidth="1"/>
    <col min="14618" max="14619" width="20.85546875" style="31" customWidth="1"/>
    <col min="14620" max="14620" width="18.7109375" style="31" customWidth="1"/>
    <col min="14621" max="14621" width="9.85546875" style="31" customWidth="1"/>
    <col min="14622" max="14622" width="17.5703125" style="31" customWidth="1"/>
    <col min="14623" max="14623" width="10" style="31" customWidth="1"/>
    <col min="14624" max="14624" width="15.85546875" style="31" customWidth="1"/>
    <col min="14625" max="14625" width="8.5703125" style="31" customWidth="1"/>
    <col min="14626" max="14626" width="8" style="31" customWidth="1"/>
    <col min="14627" max="14627" width="20.42578125" style="31" customWidth="1"/>
    <col min="14628" max="14848" width="11.5703125" style="31"/>
    <col min="14849" max="14849" width="18.42578125" style="31" customWidth="1"/>
    <col min="14850" max="14850" width="27.42578125" style="31" customWidth="1"/>
    <col min="14851" max="14851" width="6.85546875" style="31" customWidth="1"/>
    <col min="14852" max="14852" width="6.5703125" style="31" customWidth="1"/>
    <col min="14853" max="14853" width="6.28515625" style="31" customWidth="1"/>
    <col min="14854" max="14854" width="7.5703125" style="31" customWidth="1"/>
    <col min="14855" max="14855" width="6.140625" style="31" customWidth="1"/>
    <col min="14856" max="14856" width="5.7109375" style="31" customWidth="1"/>
    <col min="14857" max="14857" width="15.28515625" style="31" customWidth="1"/>
    <col min="14858" max="14858" width="15.7109375" style="31" customWidth="1"/>
    <col min="14859" max="14859" width="15.28515625" style="31" customWidth="1"/>
    <col min="14860" max="14860" width="21.140625" style="31" customWidth="1"/>
    <col min="14861" max="14861" width="19.28515625" style="31" customWidth="1"/>
    <col min="14862" max="14862" width="22.5703125" style="31" customWidth="1"/>
    <col min="14863" max="14863" width="15.42578125" style="31" customWidth="1"/>
    <col min="14864" max="14864" width="17.28515625" style="31" customWidth="1"/>
    <col min="14865" max="14865" width="30.42578125" style="31" customWidth="1"/>
    <col min="14866" max="14870" width="16.5703125" style="31" customWidth="1"/>
    <col min="14871" max="14872" width="18.140625" style="31" customWidth="1"/>
    <col min="14873" max="14873" width="20.85546875" style="31" bestFit="1" customWidth="1"/>
    <col min="14874" max="14875" width="20.85546875" style="31" customWidth="1"/>
    <col min="14876" max="14876" width="18.7109375" style="31" customWidth="1"/>
    <col min="14877" max="14877" width="9.85546875" style="31" customWidth="1"/>
    <col min="14878" max="14878" width="17.5703125" style="31" customWidth="1"/>
    <col min="14879" max="14879" width="10" style="31" customWidth="1"/>
    <col min="14880" max="14880" width="15.85546875" style="31" customWidth="1"/>
    <col min="14881" max="14881" width="8.5703125" style="31" customWidth="1"/>
    <col min="14882" max="14882" width="8" style="31" customWidth="1"/>
    <col min="14883" max="14883" width="20.42578125" style="31" customWidth="1"/>
    <col min="14884" max="15104" width="11.5703125" style="31"/>
    <col min="15105" max="15105" width="18.42578125" style="31" customWidth="1"/>
    <col min="15106" max="15106" width="27.42578125" style="31" customWidth="1"/>
    <col min="15107" max="15107" width="6.85546875" style="31" customWidth="1"/>
    <col min="15108" max="15108" width="6.5703125" style="31" customWidth="1"/>
    <col min="15109" max="15109" width="6.28515625" style="31" customWidth="1"/>
    <col min="15110" max="15110" width="7.5703125" style="31" customWidth="1"/>
    <col min="15111" max="15111" width="6.140625" style="31" customWidth="1"/>
    <col min="15112" max="15112" width="5.7109375" style="31" customWidth="1"/>
    <col min="15113" max="15113" width="15.28515625" style="31" customWidth="1"/>
    <col min="15114" max="15114" width="15.7109375" style="31" customWidth="1"/>
    <col min="15115" max="15115" width="15.28515625" style="31" customWidth="1"/>
    <col min="15116" max="15116" width="21.140625" style="31" customWidth="1"/>
    <col min="15117" max="15117" width="19.28515625" style="31" customWidth="1"/>
    <col min="15118" max="15118" width="22.5703125" style="31" customWidth="1"/>
    <col min="15119" max="15119" width="15.42578125" style="31" customWidth="1"/>
    <col min="15120" max="15120" width="17.28515625" style="31" customWidth="1"/>
    <col min="15121" max="15121" width="30.42578125" style="31" customWidth="1"/>
    <col min="15122" max="15126" width="16.5703125" style="31" customWidth="1"/>
    <col min="15127" max="15128" width="18.140625" style="31" customWidth="1"/>
    <col min="15129" max="15129" width="20.85546875" style="31" bestFit="1" customWidth="1"/>
    <col min="15130" max="15131" width="20.85546875" style="31" customWidth="1"/>
    <col min="15132" max="15132" width="18.7109375" style="31" customWidth="1"/>
    <col min="15133" max="15133" width="9.85546875" style="31" customWidth="1"/>
    <col min="15134" max="15134" width="17.5703125" style="31" customWidth="1"/>
    <col min="15135" max="15135" width="10" style="31" customWidth="1"/>
    <col min="15136" max="15136" width="15.85546875" style="31" customWidth="1"/>
    <col min="15137" max="15137" width="8.5703125" style="31" customWidth="1"/>
    <col min="15138" max="15138" width="8" style="31" customWidth="1"/>
    <col min="15139" max="15139" width="20.42578125" style="31" customWidth="1"/>
    <col min="15140" max="15360" width="11.5703125" style="31"/>
    <col min="15361" max="15361" width="18.42578125" style="31" customWidth="1"/>
    <col min="15362" max="15362" width="27.42578125" style="31" customWidth="1"/>
    <col min="15363" max="15363" width="6.85546875" style="31" customWidth="1"/>
    <col min="15364" max="15364" width="6.5703125" style="31" customWidth="1"/>
    <col min="15365" max="15365" width="6.28515625" style="31" customWidth="1"/>
    <col min="15366" max="15366" width="7.5703125" style="31" customWidth="1"/>
    <col min="15367" max="15367" width="6.140625" style="31" customWidth="1"/>
    <col min="15368" max="15368" width="5.7109375" style="31" customWidth="1"/>
    <col min="15369" max="15369" width="15.28515625" style="31" customWidth="1"/>
    <col min="15370" max="15370" width="15.7109375" style="31" customWidth="1"/>
    <col min="15371" max="15371" width="15.28515625" style="31" customWidth="1"/>
    <col min="15372" max="15372" width="21.140625" style="31" customWidth="1"/>
    <col min="15373" max="15373" width="19.28515625" style="31" customWidth="1"/>
    <col min="15374" max="15374" width="22.5703125" style="31" customWidth="1"/>
    <col min="15375" max="15375" width="15.42578125" style="31" customWidth="1"/>
    <col min="15376" max="15376" width="17.28515625" style="31" customWidth="1"/>
    <col min="15377" max="15377" width="30.42578125" style="31" customWidth="1"/>
    <col min="15378" max="15382" width="16.5703125" style="31" customWidth="1"/>
    <col min="15383" max="15384" width="18.140625" style="31" customWidth="1"/>
    <col min="15385" max="15385" width="20.85546875" style="31" bestFit="1" customWidth="1"/>
    <col min="15386" max="15387" width="20.85546875" style="31" customWidth="1"/>
    <col min="15388" max="15388" width="18.7109375" style="31" customWidth="1"/>
    <col min="15389" max="15389" width="9.85546875" style="31" customWidth="1"/>
    <col min="15390" max="15390" width="17.5703125" style="31" customWidth="1"/>
    <col min="15391" max="15391" width="10" style="31" customWidth="1"/>
    <col min="15392" max="15392" width="15.85546875" style="31" customWidth="1"/>
    <col min="15393" max="15393" width="8.5703125" style="31" customWidth="1"/>
    <col min="15394" max="15394" width="8" style="31" customWidth="1"/>
    <col min="15395" max="15395" width="20.42578125" style="31" customWidth="1"/>
    <col min="15396" max="15616" width="11.5703125" style="31"/>
    <col min="15617" max="15617" width="18.42578125" style="31" customWidth="1"/>
    <col min="15618" max="15618" width="27.42578125" style="31" customWidth="1"/>
    <col min="15619" max="15619" width="6.85546875" style="31" customWidth="1"/>
    <col min="15620" max="15620" width="6.5703125" style="31" customWidth="1"/>
    <col min="15621" max="15621" width="6.28515625" style="31" customWidth="1"/>
    <col min="15622" max="15622" width="7.5703125" style="31" customWidth="1"/>
    <col min="15623" max="15623" width="6.140625" style="31" customWidth="1"/>
    <col min="15624" max="15624" width="5.7109375" style="31" customWidth="1"/>
    <col min="15625" max="15625" width="15.28515625" style="31" customWidth="1"/>
    <col min="15626" max="15626" width="15.7109375" style="31" customWidth="1"/>
    <col min="15627" max="15627" width="15.28515625" style="31" customWidth="1"/>
    <col min="15628" max="15628" width="21.140625" style="31" customWidth="1"/>
    <col min="15629" max="15629" width="19.28515625" style="31" customWidth="1"/>
    <col min="15630" max="15630" width="22.5703125" style="31" customWidth="1"/>
    <col min="15631" max="15631" width="15.42578125" style="31" customWidth="1"/>
    <col min="15632" max="15632" width="17.28515625" style="31" customWidth="1"/>
    <col min="15633" max="15633" width="30.42578125" style="31" customWidth="1"/>
    <col min="15634" max="15638" width="16.5703125" style="31" customWidth="1"/>
    <col min="15639" max="15640" width="18.140625" style="31" customWidth="1"/>
    <col min="15641" max="15641" width="20.85546875" style="31" bestFit="1" customWidth="1"/>
    <col min="15642" max="15643" width="20.85546875" style="31" customWidth="1"/>
    <col min="15644" max="15644" width="18.7109375" style="31" customWidth="1"/>
    <col min="15645" max="15645" width="9.85546875" style="31" customWidth="1"/>
    <col min="15646" max="15646" width="17.5703125" style="31" customWidth="1"/>
    <col min="15647" max="15647" width="10" style="31" customWidth="1"/>
    <col min="15648" max="15648" width="15.85546875" style="31" customWidth="1"/>
    <col min="15649" max="15649" width="8.5703125" style="31" customWidth="1"/>
    <col min="15650" max="15650" width="8" style="31" customWidth="1"/>
    <col min="15651" max="15651" width="20.42578125" style="31" customWidth="1"/>
    <col min="15652" max="15872" width="11.5703125" style="31"/>
    <col min="15873" max="15873" width="18.42578125" style="31" customWidth="1"/>
    <col min="15874" max="15874" width="27.42578125" style="31" customWidth="1"/>
    <col min="15875" max="15875" width="6.85546875" style="31" customWidth="1"/>
    <col min="15876" max="15876" width="6.5703125" style="31" customWidth="1"/>
    <col min="15877" max="15877" width="6.28515625" style="31" customWidth="1"/>
    <col min="15878" max="15878" width="7.5703125" style="31" customWidth="1"/>
    <col min="15879" max="15879" width="6.140625" style="31" customWidth="1"/>
    <col min="15880" max="15880" width="5.7109375" style="31" customWidth="1"/>
    <col min="15881" max="15881" width="15.28515625" style="31" customWidth="1"/>
    <col min="15882" max="15882" width="15.7109375" style="31" customWidth="1"/>
    <col min="15883" max="15883" width="15.28515625" style="31" customWidth="1"/>
    <col min="15884" max="15884" width="21.140625" style="31" customWidth="1"/>
    <col min="15885" max="15885" width="19.28515625" style="31" customWidth="1"/>
    <col min="15886" max="15886" width="22.5703125" style="31" customWidth="1"/>
    <col min="15887" max="15887" width="15.42578125" style="31" customWidth="1"/>
    <col min="15888" max="15888" width="17.28515625" style="31" customWidth="1"/>
    <col min="15889" max="15889" width="30.42578125" style="31" customWidth="1"/>
    <col min="15890" max="15894" width="16.5703125" style="31" customWidth="1"/>
    <col min="15895" max="15896" width="18.140625" style="31" customWidth="1"/>
    <col min="15897" max="15897" width="20.85546875" style="31" bestFit="1" customWidth="1"/>
    <col min="15898" max="15899" width="20.85546875" style="31" customWidth="1"/>
    <col min="15900" max="15900" width="18.7109375" style="31" customWidth="1"/>
    <col min="15901" max="15901" width="9.85546875" style="31" customWidth="1"/>
    <col min="15902" max="15902" width="17.5703125" style="31" customWidth="1"/>
    <col min="15903" max="15903" width="10" style="31" customWidth="1"/>
    <col min="15904" max="15904" width="15.85546875" style="31" customWidth="1"/>
    <col min="15905" max="15905" width="8.5703125" style="31" customWidth="1"/>
    <col min="15906" max="15906" width="8" style="31" customWidth="1"/>
    <col min="15907" max="15907" width="20.42578125" style="31" customWidth="1"/>
    <col min="15908" max="16128" width="11.5703125" style="31"/>
    <col min="16129" max="16129" width="18.42578125" style="31" customWidth="1"/>
    <col min="16130" max="16130" width="27.42578125" style="31" customWidth="1"/>
    <col min="16131" max="16131" width="6.85546875" style="31" customWidth="1"/>
    <col min="16132" max="16132" width="6.5703125" style="31" customWidth="1"/>
    <col min="16133" max="16133" width="6.28515625" style="31" customWidth="1"/>
    <col min="16134" max="16134" width="7.5703125" style="31" customWidth="1"/>
    <col min="16135" max="16135" width="6.140625" style="31" customWidth="1"/>
    <col min="16136" max="16136" width="5.7109375" style="31" customWidth="1"/>
    <col min="16137" max="16137" width="15.28515625" style="31" customWidth="1"/>
    <col min="16138" max="16138" width="15.7109375" style="31" customWidth="1"/>
    <col min="16139" max="16139" width="15.28515625" style="31" customWidth="1"/>
    <col min="16140" max="16140" width="21.140625" style="31" customWidth="1"/>
    <col min="16141" max="16141" width="19.28515625" style="31" customWidth="1"/>
    <col min="16142" max="16142" width="22.5703125" style="31" customWidth="1"/>
    <col min="16143" max="16143" width="15.42578125" style="31" customWidth="1"/>
    <col min="16144" max="16144" width="17.28515625" style="31" customWidth="1"/>
    <col min="16145" max="16145" width="30.42578125" style="31" customWidth="1"/>
    <col min="16146" max="16150" width="16.5703125" style="31" customWidth="1"/>
    <col min="16151" max="16152" width="18.140625" style="31" customWidth="1"/>
    <col min="16153" max="16153" width="20.85546875" style="31" bestFit="1" customWidth="1"/>
    <col min="16154" max="16155" width="20.85546875" style="31" customWidth="1"/>
    <col min="16156" max="16156" width="18.7109375" style="31" customWidth="1"/>
    <col min="16157" max="16157" width="9.85546875" style="31" customWidth="1"/>
    <col min="16158" max="16158" width="17.5703125" style="31" customWidth="1"/>
    <col min="16159" max="16159" width="10" style="31" customWidth="1"/>
    <col min="16160" max="16160" width="15.85546875" style="31" customWidth="1"/>
    <col min="16161" max="16161" width="8.5703125" style="31" customWidth="1"/>
    <col min="16162" max="16162" width="8" style="31" customWidth="1"/>
    <col min="16163" max="16163" width="20.42578125" style="31" customWidth="1"/>
    <col min="16164"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9</v>
      </c>
      <c r="B6" s="178" t="s">
        <v>219</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221</v>
      </c>
      <c r="B7" s="56" t="s">
        <v>222</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223</v>
      </c>
      <c r="B8" s="56" t="s">
        <v>224</v>
      </c>
      <c r="C8" s="282">
        <v>0.25</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42" customHeight="1" x14ac:dyDescent="0.2">
      <c r="A9" s="29" t="s">
        <v>225</v>
      </c>
      <c r="B9" s="56" t="s">
        <v>226</v>
      </c>
      <c r="C9" s="282">
        <v>0.24</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179"/>
      <c r="P11" s="66"/>
      <c r="Q11" s="180"/>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9</v>
      </c>
      <c r="B16" s="70" t="s">
        <v>219</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221</v>
      </c>
      <c r="B17" s="77" t="s">
        <v>222</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181</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116.25" customHeight="1" thickBot="1" x14ac:dyDescent="0.25">
      <c r="A25" s="357" t="s">
        <v>222</v>
      </c>
      <c r="B25" s="358"/>
      <c r="C25" s="359" t="s">
        <v>46</v>
      </c>
      <c r="D25" s="360"/>
      <c r="E25" s="359">
        <v>1</v>
      </c>
      <c r="F25" s="360"/>
      <c r="G25" s="361" t="s">
        <v>227</v>
      </c>
      <c r="H25" s="362"/>
      <c r="I25" s="362"/>
      <c r="J25" s="362"/>
      <c r="K25" s="363"/>
      <c r="L25" s="102" t="s">
        <v>79</v>
      </c>
      <c r="M25" s="57" t="s">
        <v>140</v>
      </c>
      <c r="N25" s="103">
        <v>38650</v>
      </c>
      <c r="O25" s="103">
        <v>39808</v>
      </c>
      <c r="P25" s="104">
        <v>0.75</v>
      </c>
      <c r="Q25" s="105">
        <v>2680.0209490790899</v>
      </c>
      <c r="R25" s="105" t="s">
        <v>95</v>
      </c>
      <c r="S25" s="105" t="s">
        <v>95</v>
      </c>
      <c r="T25" s="105" t="s">
        <v>95</v>
      </c>
      <c r="U25" s="105" t="s">
        <v>95</v>
      </c>
      <c r="V25" s="105" t="s">
        <v>95</v>
      </c>
      <c r="W25" s="364" t="s">
        <v>95</v>
      </c>
      <c r="X25" s="364" t="s">
        <v>95</v>
      </c>
      <c r="Y25" s="364" t="s">
        <v>95</v>
      </c>
      <c r="Z25" s="364" t="s">
        <v>95</v>
      </c>
      <c r="AA25" s="364" t="s">
        <v>95</v>
      </c>
      <c r="AB25" s="106">
        <v>107</v>
      </c>
      <c r="AC25" s="107" t="s">
        <v>82</v>
      </c>
      <c r="AD25" s="367"/>
      <c r="AE25" s="367"/>
      <c r="AF25" s="367"/>
      <c r="AG25" s="367"/>
      <c r="AH25" s="367"/>
      <c r="AI25" s="367"/>
    </row>
    <row r="26" spans="1:35" ht="89.25" customHeight="1" thickBot="1" x14ac:dyDescent="0.25">
      <c r="A26" s="375" t="s">
        <v>222</v>
      </c>
      <c r="B26" s="376"/>
      <c r="C26" s="359" t="s">
        <v>46</v>
      </c>
      <c r="D26" s="360"/>
      <c r="E26" s="377">
        <v>2</v>
      </c>
      <c r="F26" s="378"/>
      <c r="G26" s="361" t="s">
        <v>228</v>
      </c>
      <c r="H26" s="362"/>
      <c r="I26" s="362"/>
      <c r="J26" s="362"/>
      <c r="K26" s="363"/>
      <c r="L26" s="103" t="s">
        <v>79</v>
      </c>
      <c r="M26" s="57" t="s">
        <v>140</v>
      </c>
      <c r="N26" s="103">
        <v>38684</v>
      </c>
      <c r="O26" s="103">
        <v>39690</v>
      </c>
      <c r="P26" s="108">
        <v>0.75</v>
      </c>
      <c r="Q26" s="105">
        <v>2743.8299926868904</v>
      </c>
      <c r="R26" s="105" t="s">
        <v>95</v>
      </c>
      <c r="S26" s="105" t="s">
        <v>95</v>
      </c>
      <c r="T26" s="105" t="s">
        <v>95</v>
      </c>
      <c r="U26" s="105" t="s">
        <v>95</v>
      </c>
      <c r="V26" s="105" t="s">
        <v>95</v>
      </c>
      <c r="W26" s="365"/>
      <c r="X26" s="365"/>
      <c r="Y26" s="365"/>
      <c r="Z26" s="365"/>
      <c r="AA26" s="365"/>
      <c r="AB26" s="106">
        <v>107</v>
      </c>
      <c r="AC26" s="107" t="s">
        <v>82</v>
      </c>
      <c r="AD26" s="367"/>
      <c r="AE26" s="367"/>
      <c r="AF26" s="367"/>
      <c r="AG26" s="367"/>
      <c r="AH26" s="367"/>
      <c r="AI26" s="367"/>
    </row>
    <row r="27" spans="1:35" s="116" customFormat="1" ht="128.25" customHeight="1" thickBot="1" x14ac:dyDescent="0.25">
      <c r="A27" s="368" t="s">
        <v>224</v>
      </c>
      <c r="B27" s="369"/>
      <c r="C27" s="359" t="s">
        <v>49</v>
      </c>
      <c r="D27" s="360"/>
      <c r="E27" s="370">
        <v>3</v>
      </c>
      <c r="F27" s="371"/>
      <c r="G27" s="379" t="s">
        <v>229</v>
      </c>
      <c r="H27" s="380"/>
      <c r="I27" s="380"/>
      <c r="J27" s="380"/>
      <c r="K27" s="381"/>
      <c r="L27" s="110" t="s">
        <v>79</v>
      </c>
      <c r="M27" s="111" t="s">
        <v>230</v>
      </c>
      <c r="N27" s="103">
        <v>38768</v>
      </c>
      <c r="O27" s="112">
        <v>39651</v>
      </c>
      <c r="P27" s="113">
        <v>0.51</v>
      </c>
      <c r="Q27" s="105">
        <v>3984.6630621451791</v>
      </c>
      <c r="R27" s="105" t="s">
        <v>95</v>
      </c>
      <c r="S27" s="105" t="s">
        <v>95</v>
      </c>
      <c r="T27" s="105" t="s">
        <v>95</v>
      </c>
      <c r="U27" s="105" t="s">
        <v>95</v>
      </c>
      <c r="V27" s="105" t="s">
        <v>95</v>
      </c>
      <c r="W27" s="365"/>
      <c r="X27" s="365"/>
      <c r="Y27" s="365"/>
      <c r="Z27" s="365"/>
      <c r="AA27" s="365"/>
      <c r="AB27" s="114">
        <v>132</v>
      </c>
      <c r="AC27" s="115" t="s">
        <v>82</v>
      </c>
      <c r="AD27" s="367" t="s">
        <v>231</v>
      </c>
      <c r="AE27" s="367"/>
      <c r="AF27" s="367"/>
      <c r="AG27" s="367"/>
      <c r="AH27" s="367"/>
      <c r="AI27" s="367"/>
    </row>
    <row r="28" spans="1:35" s="221" customFormat="1" ht="72.75" customHeight="1" x14ac:dyDescent="0.25">
      <c r="A28" s="382" t="s">
        <v>226</v>
      </c>
      <c r="B28" s="383"/>
      <c r="C28" s="384" t="s">
        <v>49</v>
      </c>
      <c r="D28" s="385"/>
      <c r="E28" s="386">
        <v>4</v>
      </c>
      <c r="F28" s="387"/>
      <c r="G28" s="438" t="s">
        <v>232</v>
      </c>
      <c r="H28" s="439"/>
      <c r="I28" s="439"/>
      <c r="J28" s="439"/>
      <c r="K28" s="440"/>
      <c r="L28" s="230" t="s">
        <v>115</v>
      </c>
      <c r="M28" s="230" t="s">
        <v>233</v>
      </c>
      <c r="N28" s="231">
        <v>39329</v>
      </c>
      <c r="O28" s="232">
        <v>40578</v>
      </c>
      <c r="P28" s="233">
        <v>1</v>
      </c>
      <c r="Q28" s="225"/>
      <c r="R28" s="225" t="s">
        <v>194</v>
      </c>
      <c r="S28" s="225" t="s">
        <v>194</v>
      </c>
      <c r="T28" s="225" t="s">
        <v>194</v>
      </c>
      <c r="U28" s="225" t="s">
        <v>194</v>
      </c>
      <c r="V28" s="225" t="s">
        <v>194</v>
      </c>
      <c r="W28" s="366"/>
      <c r="X28" s="366"/>
      <c r="Y28" s="366"/>
      <c r="Z28" s="366"/>
      <c r="AA28" s="366"/>
      <c r="AB28" s="226">
        <v>58</v>
      </c>
      <c r="AC28" s="227" t="s">
        <v>82</v>
      </c>
      <c r="AD28" s="437"/>
      <c r="AE28" s="437"/>
      <c r="AF28" s="437"/>
      <c r="AG28" s="437"/>
      <c r="AH28" s="437"/>
      <c r="AI28" s="437"/>
    </row>
    <row r="29" spans="1:35" x14ac:dyDescent="0.2">
      <c r="P29" s="31" t="s">
        <v>89</v>
      </c>
      <c r="Q29" s="120">
        <v>9408.5140039111593</v>
      </c>
      <c r="R29" s="121" t="s">
        <v>95</v>
      </c>
      <c r="S29" s="121" t="s">
        <v>95</v>
      </c>
      <c r="T29" s="121" t="s">
        <v>95</v>
      </c>
      <c r="U29" s="121" t="s">
        <v>95</v>
      </c>
      <c r="V29" s="121" t="s">
        <v>95</v>
      </c>
      <c r="W29" s="122"/>
      <c r="X29" s="32"/>
      <c r="AE29" s="33"/>
    </row>
    <row r="31" spans="1:35" x14ac:dyDescent="0.2">
      <c r="L31" s="181"/>
      <c r="M31" s="181"/>
      <c r="N31" s="181"/>
    </row>
    <row r="32" spans="1:35" x14ac:dyDescent="0.2">
      <c r="Q32" s="31">
        <v>526.4</v>
      </c>
    </row>
    <row r="33" spans="1:35" ht="16.5" thickBot="1" x14ac:dyDescent="0.25">
      <c r="A33" s="34" t="s">
        <v>182</v>
      </c>
      <c r="Y33" s="31"/>
      <c r="Z33" s="31"/>
      <c r="AA33" s="31"/>
      <c r="AF33" s="32"/>
      <c r="AH33" s="97"/>
      <c r="AI33" s="97"/>
    </row>
    <row r="34" spans="1:35" ht="153"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91.5" customHeight="1" thickBot="1" x14ac:dyDescent="0.25">
      <c r="A35" s="357" t="s">
        <v>222</v>
      </c>
      <c r="B35" s="358"/>
      <c r="C35" s="359" t="s">
        <v>46</v>
      </c>
      <c r="D35" s="360"/>
      <c r="E35" s="359">
        <v>1</v>
      </c>
      <c r="F35" s="360"/>
      <c r="G35" s="372" t="s">
        <v>228</v>
      </c>
      <c r="H35" s="373"/>
      <c r="I35" s="373"/>
      <c r="J35" s="373"/>
      <c r="K35" s="374"/>
      <c r="L35" s="117" t="s">
        <v>79</v>
      </c>
      <c r="M35" s="117" t="s">
        <v>140</v>
      </c>
      <c r="N35" s="103">
        <v>38684</v>
      </c>
      <c r="O35" s="118">
        <v>39690</v>
      </c>
      <c r="P35" s="119">
        <v>0.75</v>
      </c>
      <c r="Q35" s="108" t="s">
        <v>150</v>
      </c>
      <c r="R35" s="108" t="s">
        <v>150</v>
      </c>
      <c r="S35" s="105">
        <v>2743.8299918743232</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138.75" customHeight="1" thickBot="1" x14ac:dyDescent="0.25">
      <c r="A36" s="375" t="s">
        <v>224</v>
      </c>
      <c r="B36" s="376"/>
      <c r="C36" s="359" t="s">
        <v>49</v>
      </c>
      <c r="D36" s="360"/>
      <c r="E36" s="377">
        <v>2</v>
      </c>
      <c r="F36" s="378"/>
      <c r="G36" s="361" t="s">
        <v>234</v>
      </c>
      <c r="H36" s="362"/>
      <c r="I36" s="362"/>
      <c r="J36" s="362"/>
      <c r="K36" s="363"/>
      <c r="L36" s="102" t="s">
        <v>79</v>
      </c>
      <c r="M36" s="57" t="s">
        <v>235</v>
      </c>
      <c r="N36" s="103">
        <v>40444</v>
      </c>
      <c r="O36" s="103">
        <v>41173</v>
      </c>
      <c r="P36" s="104">
        <v>1</v>
      </c>
      <c r="Q36" s="108" t="s">
        <v>150</v>
      </c>
      <c r="R36" s="108" t="s">
        <v>95</v>
      </c>
      <c r="S36" s="105">
        <v>5532.0275277924829</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135.75" customHeight="1" thickBot="1" x14ac:dyDescent="0.25">
      <c r="A37" s="375" t="s">
        <v>222</v>
      </c>
      <c r="B37" s="376"/>
      <c r="C37" s="359" t="s">
        <v>46</v>
      </c>
      <c r="D37" s="360"/>
      <c r="E37" s="370">
        <v>3</v>
      </c>
      <c r="F37" s="371"/>
      <c r="G37" s="361" t="s">
        <v>227</v>
      </c>
      <c r="H37" s="362"/>
      <c r="I37" s="362"/>
      <c r="J37" s="362"/>
      <c r="K37" s="363"/>
      <c r="L37" s="103" t="s">
        <v>79</v>
      </c>
      <c r="M37" s="57" t="s">
        <v>140</v>
      </c>
      <c r="N37" s="103">
        <v>38650</v>
      </c>
      <c r="O37" s="103">
        <v>39808</v>
      </c>
      <c r="P37" s="108">
        <v>0.75</v>
      </c>
      <c r="Q37" s="108" t="s">
        <v>150</v>
      </c>
      <c r="R37" s="108" t="s">
        <v>150</v>
      </c>
      <c r="S37" s="105">
        <v>2680.0209490790899</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82.5" customHeight="1" x14ac:dyDescent="0.2">
      <c r="A38" s="368" t="s">
        <v>226</v>
      </c>
      <c r="B38" s="369"/>
      <c r="C38" s="359" t="s">
        <v>49</v>
      </c>
      <c r="D38" s="360"/>
      <c r="E38" s="370">
        <v>4</v>
      </c>
      <c r="F38" s="371"/>
      <c r="G38" s="372" t="s">
        <v>236</v>
      </c>
      <c r="H38" s="373"/>
      <c r="I38" s="373"/>
      <c r="J38" s="373"/>
      <c r="K38" s="374"/>
      <c r="L38" s="117" t="s">
        <v>115</v>
      </c>
      <c r="M38" s="117" t="s">
        <v>237</v>
      </c>
      <c r="N38" s="118">
        <v>38925</v>
      </c>
      <c r="O38" s="118">
        <v>39245</v>
      </c>
      <c r="P38" s="119">
        <v>1</v>
      </c>
      <c r="Q38" s="108" t="s">
        <v>238</v>
      </c>
      <c r="R38" s="260" t="s">
        <v>150</v>
      </c>
      <c r="S38" s="105">
        <v>1120.46</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130</v>
      </c>
      <c r="R39" s="31" t="s">
        <v>95</v>
      </c>
      <c r="S39" s="131">
        <v>12076.338468745897</v>
      </c>
      <c r="T39" s="132"/>
      <c r="U39" s="132"/>
      <c r="V39" s="132"/>
      <c r="W39" s="132"/>
      <c r="X39" s="132"/>
      <c r="Y39" s="133"/>
      <c r="Z39" s="133"/>
      <c r="AA39" s="133"/>
      <c r="AB39" s="133"/>
      <c r="AC39" s="133"/>
      <c r="AD39" s="133"/>
      <c r="AE39" s="134"/>
      <c r="AF39" s="134"/>
      <c r="AG39" s="134"/>
      <c r="AH39" s="134"/>
      <c r="AI39" s="134"/>
    </row>
    <row r="40" spans="1:35" ht="259.5" customHeight="1" x14ac:dyDescent="0.2">
      <c r="Q40" s="182" t="s">
        <v>372</v>
      </c>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P42" s="31">
        <v>3924</v>
      </c>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15" priority="2" stopIfTrue="1" operator="equal">
      <formula>"NO HABIL"</formula>
    </cfRule>
  </conditionalFormatting>
  <conditionalFormatting sqref="N6">
    <cfRule type="cellIs" dxfId="14" priority="1" stopIfTrue="1" operator="equal">
      <formula>"NO HABIL"</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F29" zoomScale="50" zoomScaleNormal="50" workbookViewId="0">
      <selection activeCell="Q35" sqref="Q35:Q38"/>
    </sheetView>
  </sheetViews>
  <sheetFormatPr baseColWidth="10" defaultColWidth="11.5703125" defaultRowHeight="12.75" x14ac:dyDescent="0.2"/>
  <cols>
    <col min="1" max="1" width="18.42578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4" width="22.5703125" style="31" customWidth="1"/>
    <col min="15"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256" width="11.5703125" style="31"/>
    <col min="257" max="257" width="18.42578125" style="31" customWidth="1"/>
    <col min="258" max="258" width="27.42578125" style="31" customWidth="1"/>
    <col min="259" max="259" width="6.85546875" style="31" customWidth="1"/>
    <col min="260" max="260" width="6.5703125" style="31" customWidth="1"/>
    <col min="261" max="261" width="6.28515625" style="31" customWidth="1"/>
    <col min="262" max="262" width="7.5703125" style="31" customWidth="1"/>
    <col min="263" max="263" width="6.140625" style="31" customWidth="1"/>
    <col min="264" max="264" width="5.7109375" style="31" customWidth="1"/>
    <col min="265" max="265" width="15.28515625" style="31" customWidth="1"/>
    <col min="266" max="266" width="15.7109375" style="31" customWidth="1"/>
    <col min="267" max="267" width="15.28515625" style="31" customWidth="1"/>
    <col min="268" max="268" width="21.140625" style="31" customWidth="1"/>
    <col min="269" max="269" width="19.28515625" style="31" customWidth="1"/>
    <col min="270" max="270" width="22.5703125" style="31" customWidth="1"/>
    <col min="271" max="271" width="15.42578125" style="31" customWidth="1"/>
    <col min="272" max="272" width="17.28515625" style="31" customWidth="1"/>
    <col min="273" max="273" width="30.42578125" style="31" customWidth="1"/>
    <col min="274" max="278" width="16.5703125" style="31" customWidth="1"/>
    <col min="279" max="280" width="18.140625" style="31" customWidth="1"/>
    <col min="281" max="281" width="20.85546875" style="31" bestFit="1" customWidth="1"/>
    <col min="282" max="283" width="20.85546875" style="31" customWidth="1"/>
    <col min="284" max="284" width="18.7109375" style="31" customWidth="1"/>
    <col min="285" max="285" width="9.85546875" style="31" customWidth="1"/>
    <col min="286" max="286" width="17.5703125" style="31" customWidth="1"/>
    <col min="287" max="287" width="10" style="31" customWidth="1"/>
    <col min="288" max="288" width="15.85546875" style="31" customWidth="1"/>
    <col min="289" max="289" width="8.5703125" style="31" customWidth="1"/>
    <col min="290" max="290" width="8" style="31" customWidth="1"/>
    <col min="291" max="291" width="20.42578125" style="31" customWidth="1"/>
    <col min="292" max="512" width="11.5703125" style="31"/>
    <col min="513" max="513" width="18.42578125" style="31" customWidth="1"/>
    <col min="514" max="514" width="27.42578125" style="31" customWidth="1"/>
    <col min="515" max="515" width="6.85546875" style="31" customWidth="1"/>
    <col min="516" max="516" width="6.5703125" style="31" customWidth="1"/>
    <col min="517" max="517" width="6.28515625" style="31" customWidth="1"/>
    <col min="518" max="518" width="7.5703125" style="31" customWidth="1"/>
    <col min="519" max="519" width="6.140625" style="31" customWidth="1"/>
    <col min="520" max="520" width="5.7109375" style="31" customWidth="1"/>
    <col min="521" max="521" width="15.28515625" style="31" customWidth="1"/>
    <col min="522" max="522" width="15.7109375" style="31" customWidth="1"/>
    <col min="523" max="523" width="15.28515625" style="31" customWidth="1"/>
    <col min="524" max="524" width="21.140625" style="31" customWidth="1"/>
    <col min="525" max="525" width="19.28515625" style="31" customWidth="1"/>
    <col min="526" max="526" width="22.5703125" style="31" customWidth="1"/>
    <col min="527" max="527" width="15.42578125" style="31" customWidth="1"/>
    <col min="528" max="528" width="17.28515625" style="31" customWidth="1"/>
    <col min="529" max="529" width="30.42578125" style="31" customWidth="1"/>
    <col min="530" max="534" width="16.5703125" style="31" customWidth="1"/>
    <col min="535" max="536" width="18.140625" style="31" customWidth="1"/>
    <col min="537" max="537" width="20.85546875" style="31" bestFit="1" customWidth="1"/>
    <col min="538" max="539" width="20.85546875" style="31" customWidth="1"/>
    <col min="540" max="540" width="18.7109375" style="31" customWidth="1"/>
    <col min="541" max="541" width="9.85546875" style="31" customWidth="1"/>
    <col min="542" max="542" width="17.5703125" style="31" customWidth="1"/>
    <col min="543" max="543" width="10" style="31" customWidth="1"/>
    <col min="544" max="544" width="15.85546875" style="31" customWidth="1"/>
    <col min="545" max="545" width="8.5703125" style="31" customWidth="1"/>
    <col min="546" max="546" width="8" style="31" customWidth="1"/>
    <col min="547" max="547" width="20.42578125" style="31" customWidth="1"/>
    <col min="548" max="768" width="11.5703125" style="31"/>
    <col min="769" max="769" width="18.42578125" style="31" customWidth="1"/>
    <col min="770" max="770" width="27.42578125" style="31" customWidth="1"/>
    <col min="771" max="771" width="6.85546875" style="31" customWidth="1"/>
    <col min="772" max="772" width="6.5703125" style="31" customWidth="1"/>
    <col min="773" max="773" width="6.28515625" style="31" customWidth="1"/>
    <col min="774" max="774" width="7.5703125" style="31" customWidth="1"/>
    <col min="775" max="775" width="6.140625" style="31" customWidth="1"/>
    <col min="776" max="776" width="5.7109375" style="31" customWidth="1"/>
    <col min="777" max="777" width="15.28515625" style="31" customWidth="1"/>
    <col min="778" max="778" width="15.7109375" style="31" customWidth="1"/>
    <col min="779" max="779" width="15.28515625" style="31" customWidth="1"/>
    <col min="780" max="780" width="21.140625" style="31" customWidth="1"/>
    <col min="781" max="781" width="19.28515625" style="31" customWidth="1"/>
    <col min="782" max="782" width="22.5703125" style="31" customWidth="1"/>
    <col min="783" max="783" width="15.42578125" style="31" customWidth="1"/>
    <col min="784" max="784" width="17.28515625" style="31" customWidth="1"/>
    <col min="785" max="785" width="30.42578125" style="31" customWidth="1"/>
    <col min="786" max="790" width="16.5703125" style="31" customWidth="1"/>
    <col min="791" max="792" width="18.140625" style="31" customWidth="1"/>
    <col min="793" max="793" width="20.85546875" style="31" bestFit="1" customWidth="1"/>
    <col min="794" max="795" width="20.85546875" style="31" customWidth="1"/>
    <col min="796" max="796" width="18.7109375" style="31" customWidth="1"/>
    <col min="797" max="797" width="9.85546875" style="31" customWidth="1"/>
    <col min="798" max="798" width="17.5703125" style="31" customWidth="1"/>
    <col min="799" max="799" width="10" style="31" customWidth="1"/>
    <col min="800" max="800" width="15.85546875" style="31" customWidth="1"/>
    <col min="801" max="801" width="8.5703125" style="31" customWidth="1"/>
    <col min="802" max="802" width="8" style="31" customWidth="1"/>
    <col min="803" max="803" width="20.42578125" style="31" customWidth="1"/>
    <col min="804" max="1024" width="11.5703125" style="31"/>
    <col min="1025" max="1025" width="18.42578125" style="31" customWidth="1"/>
    <col min="1026" max="1026" width="27.42578125" style="31" customWidth="1"/>
    <col min="1027" max="1027" width="6.85546875" style="31" customWidth="1"/>
    <col min="1028" max="1028" width="6.5703125" style="31" customWidth="1"/>
    <col min="1029" max="1029" width="6.28515625" style="31" customWidth="1"/>
    <col min="1030" max="1030" width="7.5703125" style="31" customWidth="1"/>
    <col min="1031" max="1031" width="6.140625" style="31" customWidth="1"/>
    <col min="1032" max="1032" width="5.7109375" style="31" customWidth="1"/>
    <col min="1033" max="1033" width="15.28515625" style="31" customWidth="1"/>
    <col min="1034" max="1034" width="15.7109375" style="31" customWidth="1"/>
    <col min="1035" max="1035" width="15.28515625" style="31" customWidth="1"/>
    <col min="1036" max="1036" width="21.140625" style="31" customWidth="1"/>
    <col min="1037" max="1037" width="19.28515625" style="31" customWidth="1"/>
    <col min="1038" max="1038" width="22.5703125" style="31" customWidth="1"/>
    <col min="1039" max="1039" width="15.42578125" style="31" customWidth="1"/>
    <col min="1040" max="1040" width="17.28515625" style="31" customWidth="1"/>
    <col min="1041" max="1041" width="30.42578125" style="31" customWidth="1"/>
    <col min="1042" max="1046" width="16.5703125" style="31" customWidth="1"/>
    <col min="1047" max="1048" width="18.140625" style="31" customWidth="1"/>
    <col min="1049" max="1049" width="20.85546875" style="31" bestFit="1" customWidth="1"/>
    <col min="1050" max="1051" width="20.85546875" style="31" customWidth="1"/>
    <col min="1052" max="1052" width="18.7109375" style="31" customWidth="1"/>
    <col min="1053" max="1053" width="9.85546875" style="31" customWidth="1"/>
    <col min="1054" max="1054" width="17.5703125" style="31" customWidth="1"/>
    <col min="1055" max="1055" width="10" style="31" customWidth="1"/>
    <col min="1056" max="1056" width="15.85546875" style="31" customWidth="1"/>
    <col min="1057" max="1057" width="8.5703125" style="31" customWidth="1"/>
    <col min="1058" max="1058" width="8" style="31" customWidth="1"/>
    <col min="1059" max="1059" width="20.42578125" style="31" customWidth="1"/>
    <col min="1060" max="1280" width="11.5703125" style="31"/>
    <col min="1281" max="1281" width="18.42578125" style="31" customWidth="1"/>
    <col min="1282" max="1282" width="27.42578125" style="31" customWidth="1"/>
    <col min="1283" max="1283" width="6.85546875" style="31" customWidth="1"/>
    <col min="1284" max="1284" width="6.5703125" style="31" customWidth="1"/>
    <col min="1285" max="1285" width="6.28515625" style="31" customWidth="1"/>
    <col min="1286" max="1286" width="7.5703125" style="31" customWidth="1"/>
    <col min="1287" max="1287" width="6.140625" style="31" customWidth="1"/>
    <col min="1288" max="1288" width="5.7109375" style="31" customWidth="1"/>
    <col min="1289" max="1289" width="15.28515625" style="31" customWidth="1"/>
    <col min="1290" max="1290" width="15.7109375" style="31" customWidth="1"/>
    <col min="1291" max="1291" width="15.28515625" style="31" customWidth="1"/>
    <col min="1292" max="1292" width="21.140625" style="31" customWidth="1"/>
    <col min="1293" max="1293" width="19.28515625" style="31" customWidth="1"/>
    <col min="1294" max="1294" width="22.5703125" style="31" customWidth="1"/>
    <col min="1295" max="1295" width="15.42578125" style="31" customWidth="1"/>
    <col min="1296" max="1296" width="17.28515625" style="31" customWidth="1"/>
    <col min="1297" max="1297" width="30.42578125" style="31" customWidth="1"/>
    <col min="1298" max="1302" width="16.5703125" style="31" customWidth="1"/>
    <col min="1303" max="1304" width="18.140625" style="31" customWidth="1"/>
    <col min="1305" max="1305" width="20.85546875" style="31" bestFit="1" customWidth="1"/>
    <col min="1306" max="1307" width="20.85546875" style="31" customWidth="1"/>
    <col min="1308" max="1308" width="18.7109375" style="31" customWidth="1"/>
    <col min="1309" max="1309" width="9.85546875" style="31" customWidth="1"/>
    <col min="1310" max="1310" width="17.5703125" style="31" customWidth="1"/>
    <col min="1311" max="1311" width="10" style="31" customWidth="1"/>
    <col min="1312" max="1312" width="15.85546875" style="31" customWidth="1"/>
    <col min="1313" max="1313" width="8.5703125" style="31" customWidth="1"/>
    <col min="1314" max="1314" width="8" style="31" customWidth="1"/>
    <col min="1315" max="1315" width="20.42578125" style="31" customWidth="1"/>
    <col min="1316" max="1536" width="11.5703125" style="31"/>
    <col min="1537" max="1537" width="18.42578125" style="31" customWidth="1"/>
    <col min="1538" max="1538" width="27.42578125" style="31" customWidth="1"/>
    <col min="1539" max="1539" width="6.85546875" style="31" customWidth="1"/>
    <col min="1540" max="1540" width="6.5703125" style="31" customWidth="1"/>
    <col min="1541" max="1541" width="6.28515625" style="31" customWidth="1"/>
    <col min="1542" max="1542" width="7.5703125" style="31" customWidth="1"/>
    <col min="1543" max="1543" width="6.140625" style="31" customWidth="1"/>
    <col min="1544" max="1544" width="5.7109375" style="31" customWidth="1"/>
    <col min="1545" max="1545" width="15.28515625" style="31" customWidth="1"/>
    <col min="1546" max="1546" width="15.7109375" style="31" customWidth="1"/>
    <col min="1547" max="1547" width="15.28515625" style="31" customWidth="1"/>
    <col min="1548" max="1548" width="21.140625" style="31" customWidth="1"/>
    <col min="1549" max="1549" width="19.28515625" style="31" customWidth="1"/>
    <col min="1550" max="1550" width="22.5703125" style="31" customWidth="1"/>
    <col min="1551" max="1551" width="15.42578125" style="31" customWidth="1"/>
    <col min="1552" max="1552" width="17.28515625" style="31" customWidth="1"/>
    <col min="1553" max="1553" width="30.42578125" style="31" customWidth="1"/>
    <col min="1554" max="1558" width="16.5703125" style="31" customWidth="1"/>
    <col min="1559" max="1560" width="18.140625" style="31" customWidth="1"/>
    <col min="1561" max="1561" width="20.85546875" style="31" bestFit="1" customWidth="1"/>
    <col min="1562" max="1563" width="20.85546875" style="31" customWidth="1"/>
    <col min="1564" max="1564" width="18.7109375" style="31" customWidth="1"/>
    <col min="1565" max="1565" width="9.85546875" style="31" customWidth="1"/>
    <col min="1566" max="1566" width="17.5703125" style="31" customWidth="1"/>
    <col min="1567" max="1567" width="10" style="31" customWidth="1"/>
    <col min="1568" max="1568" width="15.85546875" style="31" customWidth="1"/>
    <col min="1569" max="1569" width="8.5703125" style="31" customWidth="1"/>
    <col min="1570" max="1570" width="8" style="31" customWidth="1"/>
    <col min="1571" max="1571" width="20.42578125" style="31" customWidth="1"/>
    <col min="1572" max="1792" width="11.5703125" style="31"/>
    <col min="1793" max="1793" width="18.42578125" style="31" customWidth="1"/>
    <col min="1794" max="1794" width="27.42578125" style="31" customWidth="1"/>
    <col min="1795" max="1795" width="6.85546875" style="31" customWidth="1"/>
    <col min="1796" max="1796" width="6.5703125" style="31" customWidth="1"/>
    <col min="1797" max="1797" width="6.28515625" style="31" customWidth="1"/>
    <col min="1798" max="1798" width="7.5703125" style="31" customWidth="1"/>
    <col min="1799" max="1799" width="6.140625" style="31" customWidth="1"/>
    <col min="1800" max="1800" width="5.7109375" style="31" customWidth="1"/>
    <col min="1801" max="1801" width="15.28515625" style="31" customWidth="1"/>
    <col min="1802" max="1802" width="15.7109375" style="31" customWidth="1"/>
    <col min="1803" max="1803" width="15.28515625" style="31" customWidth="1"/>
    <col min="1804" max="1804" width="21.140625" style="31" customWidth="1"/>
    <col min="1805" max="1805" width="19.28515625" style="31" customWidth="1"/>
    <col min="1806" max="1806" width="22.5703125" style="31" customWidth="1"/>
    <col min="1807" max="1807" width="15.42578125" style="31" customWidth="1"/>
    <col min="1808" max="1808" width="17.28515625" style="31" customWidth="1"/>
    <col min="1809" max="1809" width="30.42578125" style="31" customWidth="1"/>
    <col min="1810" max="1814" width="16.5703125" style="31" customWidth="1"/>
    <col min="1815" max="1816" width="18.140625" style="31" customWidth="1"/>
    <col min="1817" max="1817" width="20.85546875" style="31" bestFit="1" customWidth="1"/>
    <col min="1818" max="1819" width="20.85546875" style="31" customWidth="1"/>
    <col min="1820" max="1820" width="18.7109375" style="31" customWidth="1"/>
    <col min="1821" max="1821" width="9.85546875" style="31" customWidth="1"/>
    <col min="1822" max="1822" width="17.5703125" style="31" customWidth="1"/>
    <col min="1823" max="1823" width="10" style="31" customWidth="1"/>
    <col min="1824" max="1824" width="15.85546875" style="31" customWidth="1"/>
    <col min="1825" max="1825" width="8.5703125" style="31" customWidth="1"/>
    <col min="1826" max="1826" width="8" style="31" customWidth="1"/>
    <col min="1827" max="1827" width="20.42578125" style="31" customWidth="1"/>
    <col min="1828" max="2048" width="11.5703125" style="31"/>
    <col min="2049" max="2049" width="18.42578125" style="31" customWidth="1"/>
    <col min="2050" max="2050" width="27.42578125" style="31" customWidth="1"/>
    <col min="2051" max="2051" width="6.85546875" style="31" customWidth="1"/>
    <col min="2052" max="2052" width="6.5703125" style="31" customWidth="1"/>
    <col min="2053" max="2053" width="6.28515625" style="31" customWidth="1"/>
    <col min="2054" max="2054" width="7.5703125" style="31" customWidth="1"/>
    <col min="2055" max="2055" width="6.140625" style="31" customWidth="1"/>
    <col min="2056" max="2056" width="5.7109375" style="31" customWidth="1"/>
    <col min="2057" max="2057" width="15.28515625" style="31" customWidth="1"/>
    <col min="2058" max="2058" width="15.7109375" style="31" customWidth="1"/>
    <col min="2059" max="2059" width="15.28515625" style="31" customWidth="1"/>
    <col min="2060" max="2060" width="21.140625" style="31" customWidth="1"/>
    <col min="2061" max="2061" width="19.28515625" style="31" customWidth="1"/>
    <col min="2062" max="2062" width="22.5703125" style="31" customWidth="1"/>
    <col min="2063" max="2063" width="15.42578125" style="31" customWidth="1"/>
    <col min="2064" max="2064" width="17.28515625" style="31" customWidth="1"/>
    <col min="2065" max="2065" width="30.42578125" style="31" customWidth="1"/>
    <col min="2066" max="2070" width="16.5703125" style="31" customWidth="1"/>
    <col min="2071" max="2072" width="18.140625" style="31" customWidth="1"/>
    <col min="2073" max="2073" width="20.85546875" style="31" bestFit="1" customWidth="1"/>
    <col min="2074" max="2075" width="20.85546875" style="31" customWidth="1"/>
    <col min="2076" max="2076" width="18.7109375" style="31" customWidth="1"/>
    <col min="2077" max="2077" width="9.85546875" style="31" customWidth="1"/>
    <col min="2078" max="2078" width="17.5703125" style="31" customWidth="1"/>
    <col min="2079" max="2079" width="10" style="31" customWidth="1"/>
    <col min="2080" max="2080" width="15.85546875" style="31" customWidth="1"/>
    <col min="2081" max="2081" width="8.5703125" style="31" customWidth="1"/>
    <col min="2082" max="2082" width="8" style="31" customWidth="1"/>
    <col min="2083" max="2083" width="20.42578125" style="31" customWidth="1"/>
    <col min="2084" max="2304" width="11.5703125" style="31"/>
    <col min="2305" max="2305" width="18.42578125" style="31" customWidth="1"/>
    <col min="2306" max="2306" width="27.42578125" style="31" customWidth="1"/>
    <col min="2307" max="2307" width="6.85546875" style="31" customWidth="1"/>
    <col min="2308" max="2308" width="6.5703125" style="31" customWidth="1"/>
    <col min="2309" max="2309" width="6.28515625" style="31" customWidth="1"/>
    <col min="2310" max="2310" width="7.5703125" style="31" customWidth="1"/>
    <col min="2311" max="2311" width="6.140625" style="31" customWidth="1"/>
    <col min="2312" max="2312" width="5.7109375" style="31" customWidth="1"/>
    <col min="2313" max="2313" width="15.28515625" style="31" customWidth="1"/>
    <col min="2314" max="2314" width="15.7109375" style="31" customWidth="1"/>
    <col min="2315" max="2315" width="15.28515625" style="31" customWidth="1"/>
    <col min="2316" max="2316" width="21.140625" style="31" customWidth="1"/>
    <col min="2317" max="2317" width="19.28515625" style="31" customWidth="1"/>
    <col min="2318" max="2318" width="22.5703125" style="31" customWidth="1"/>
    <col min="2319" max="2319" width="15.42578125" style="31" customWidth="1"/>
    <col min="2320" max="2320" width="17.28515625" style="31" customWidth="1"/>
    <col min="2321" max="2321" width="30.42578125" style="31" customWidth="1"/>
    <col min="2322" max="2326" width="16.5703125" style="31" customWidth="1"/>
    <col min="2327" max="2328" width="18.140625" style="31" customWidth="1"/>
    <col min="2329" max="2329" width="20.85546875" style="31" bestFit="1" customWidth="1"/>
    <col min="2330" max="2331" width="20.85546875" style="31" customWidth="1"/>
    <col min="2332" max="2332" width="18.7109375" style="31" customWidth="1"/>
    <col min="2333" max="2333" width="9.85546875" style="31" customWidth="1"/>
    <col min="2334" max="2334" width="17.5703125" style="31" customWidth="1"/>
    <col min="2335" max="2335" width="10" style="31" customWidth="1"/>
    <col min="2336" max="2336" width="15.85546875" style="31" customWidth="1"/>
    <col min="2337" max="2337" width="8.5703125" style="31" customWidth="1"/>
    <col min="2338" max="2338" width="8" style="31" customWidth="1"/>
    <col min="2339" max="2339" width="20.42578125" style="31" customWidth="1"/>
    <col min="2340" max="2560" width="11.5703125" style="31"/>
    <col min="2561" max="2561" width="18.42578125" style="31" customWidth="1"/>
    <col min="2562" max="2562" width="27.42578125" style="31" customWidth="1"/>
    <col min="2563" max="2563" width="6.85546875" style="31" customWidth="1"/>
    <col min="2564" max="2564" width="6.5703125" style="31" customWidth="1"/>
    <col min="2565" max="2565" width="6.28515625" style="31" customWidth="1"/>
    <col min="2566" max="2566" width="7.5703125" style="31" customWidth="1"/>
    <col min="2567" max="2567" width="6.140625" style="31" customWidth="1"/>
    <col min="2568" max="2568" width="5.7109375" style="31" customWidth="1"/>
    <col min="2569" max="2569" width="15.28515625" style="31" customWidth="1"/>
    <col min="2570" max="2570" width="15.7109375" style="31" customWidth="1"/>
    <col min="2571" max="2571" width="15.28515625" style="31" customWidth="1"/>
    <col min="2572" max="2572" width="21.140625" style="31" customWidth="1"/>
    <col min="2573" max="2573" width="19.28515625" style="31" customWidth="1"/>
    <col min="2574" max="2574" width="22.5703125" style="31" customWidth="1"/>
    <col min="2575" max="2575" width="15.42578125" style="31" customWidth="1"/>
    <col min="2576" max="2576" width="17.28515625" style="31" customWidth="1"/>
    <col min="2577" max="2577" width="30.42578125" style="31" customWidth="1"/>
    <col min="2578" max="2582" width="16.5703125" style="31" customWidth="1"/>
    <col min="2583" max="2584" width="18.140625" style="31" customWidth="1"/>
    <col min="2585" max="2585" width="20.85546875" style="31" bestFit="1" customWidth="1"/>
    <col min="2586" max="2587" width="20.85546875" style="31" customWidth="1"/>
    <col min="2588" max="2588" width="18.7109375" style="31" customWidth="1"/>
    <col min="2589" max="2589" width="9.85546875" style="31" customWidth="1"/>
    <col min="2590" max="2590" width="17.5703125" style="31" customWidth="1"/>
    <col min="2591" max="2591" width="10" style="31" customWidth="1"/>
    <col min="2592" max="2592" width="15.85546875" style="31" customWidth="1"/>
    <col min="2593" max="2593" width="8.5703125" style="31" customWidth="1"/>
    <col min="2594" max="2594" width="8" style="31" customWidth="1"/>
    <col min="2595" max="2595" width="20.42578125" style="31" customWidth="1"/>
    <col min="2596" max="2816" width="11.5703125" style="31"/>
    <col min="2817" max="2817" width="18.42578125" style="31" customWidth="1"/>
    <col min="2818" max="2818" width="27.42578125" style="31" customWidth="1"/>
    <col min="2819" max="2819" width="6.85546875" style="31" customWidth="1"/>
    <col min="2820" max="2820" width="6.5703125" style="31" customWidth="1"/>
    <col min="2821" max="2821" width="6.28515625" style="31" customWidth="1"/>
    <col min="2822" max="2822" width="7.5703125" style="31" customWidth="1"/>
    <col min="2823" max="2823" width="6.140625" style="31" customWidth="1"/>
    <col min="2824" max="2824" width="5.7109375" style="31" customWidth="1"/>
    <col min="2825" max="2825" width="15.28515625" style="31" customWidth="1"/>
    <col min="2826" max="2826" width="15.7109375" style="31" customWidth="1"/>
    <col min="2827" max="2827" width="15.28515625" style="31" customWidth="1"/>
    <col min="2828" max="2828" width="21.140625" style="31" customWidth="1"/>
    <col min="2829" max="2829" width="19.28515625" style="31" customWidth="1"/>
    <col min="2830" max="2830" width="22.5703125" style="31" customWidth="1"/>
    <col min="2831" max="2831" width="15.42578125" style="31" customWidth="1"/>
    <col min="2832" max="2832" width="17.28515625" style="31" customWidth="1"/>
    <col min="2833" max="2833" width="30.42578125" style="31" customWidth="1"/>
    <col min="2834" max="2838" width="16.5703125" style="31" customWidth="1"/>
    <col min="2839" max="2840" width="18.140625" style="31" customWidth="1"/>
    <col min="2841" max="2841" width="20.85546875" style="31" bestFit="1" customWidth="1"/>
    <col min="2842" max="2843" width="20.85546875" style="31" customWidth="1"/>
    <col min="2844" max="2844" width="18.7109375" style="31" customWidth="1"/>
    <col min="2845" max="2845" width="9.85546875" style="31" customWidth="1"/>
    <col min="2846" max="2846" width="17.5703125" style="31" customWidth="1"/>
    <col min="2847" max="2847" width="10" style="31" customWidth="1"/>
    <col min="2848" max="2848" width="15.85546875" style="31" customWidth="1"/>
    <col min="2849" max="2849" width="8.5703125" style="31" customWidth="1"/>
    <col min="2850" max="2850" width="8" style="31" customWidth="1"/>
    <col min="2851" max="2851" width="20.42578125" style="31" customWidth="1"/>
    <col min="2852" max="3072" width="11.5703125" style="31"/>
    <col min="3073" max="3073" width="18.42578125" style="31" customWidth="1"/>
    <col min="3074" max="3074" width="27.42578125" style="31" customWidth="1"/>
    <col min="3075" max="3075" width="6.85546875" style="31" customWidth="1"/>
    <col min="3076" max="3076" width="6.5703125" style="31" customWidth="1"/>
    <col min="3077" max="3077" width="6.28515625" style="31" customWidth="1"/>
    <col min="3078" max="3078" width="7.5703125" style="31" customWidth="1"/>
    <col min="3079" max="3079" width="6.140625" style="31" customWidth="1"/>
    <col min="3080" max="3080" width="5.7109375" style="31" customWidth="1"/>
    <col min="3081" max="3081" width="15.28515625" style="31" customWidth="1"/>
    <col min="3082" max="3082" width="15.7109375" style="31" customWidth="1"/>
    <col min="3083" max="3083" width="15.28515625" style="31" customWidth="1"/>
    <col min="3084" max="3084" width="21.140625" style="31" customWidth="1"/>
    <col min="3085" max="3085" width="19.28515625" style="31" customWidth="1"/>
    <col min="3086" max="3086" width="22.5703125" style="31" customWidth="1"/>
    <col min="3087" max="3087" width="15.42578125" style="31" customWidth="1"/>
    <col min="3088" max="3088" width="17.28515625" style="31" customWidth="1"/>
    <col min="3089" max="3089" width="30.42578125" style="31" customWidth="1"/>
    <col min="3090" max="3094" width="16.5703125" style="31" customWidth="1"/>
    <col min="3095" max="3096" width="18.140625" style="31" customWidth="1"/>
    <col min="3097" max="3097" width="20.85546875" style="31" bestFit="1" customWidth="1"/>
    <col min="3098" max="3099" width="20.85546875" style="31" customWidth="1"/>
    <col min="3100" max="3100" width="18.7109375" style="31" customWidth="1"/>
    <col min="3101" max="3101" width="9.85546875" style="31" customWidth="1"/>
    <col min="3102" max="3102" width="17.5703125" style="31" customWidth="1"/>
    <col min="3103" max="3103" width="10" style="31" customWidth="1"/>
    <col min="3104" max="3104" width="15.85546875" style="31" customWidth="1"/>
    <col min="3105" max="3105" width="8.5703125" style="31" customWidth="1"/>
    <col min="3106" max="3106" width="8" style="31" customWidth="1"/>
    <col min="3107" max="3107" width="20.42578125" style="31" customWidth="1"/>
    <col min="3108" max="3328" width="11.5703125" style="31"/>
    <col min="3329" max="3329" width="18.42578125" style="31" customWidth="1"/>
    <col min="3330" max="3330" width="27.42578125" style="31" customWidth="1"/>
    <col min="3331" max="3331" width="6.85546875" style="31" customWidth="1"/>
    <col min="3332" max="3332" width="6.5703125" style="31" customWidth="1"/>
    <col min="3333" max="3333" width="6.28515625" style="31" customWidth="1"/>
    <col min="3334" max="3334" width="7.5703125" style="31" customWidth="1"/>
    <col min="3335" max="3335" width="6.140625" style="31" customWidth="1"/>
    <col min="3336" max="3336" width="5.7109375" style="31" customWidth="1"/>
    <col min="3337" max="3337" width="15.28515625" style="31" customWidth="1"/>
    <col min="3338" max="3338" width="15.7109375" style="31" customWidth="1"/>
    <col min="3339" max="3339" width="15.28515625" style="31" customWidth="1"/>
    <col min="3340" max="3340" width="21.140625" style="31" customWidth="1"/>
    <col min="3341" max="3341" width="19.28515625" style="31" customWidth="1"/>
    <col min="3342" max="3342" width="22.5703125" style="31" customWidth="1"/>
    <col min="3343" max="3343" width="15.42578125" style="31" customWidth="1"/>
    <col min="3344" max="3344" width="17.28515625" style="31" customWidth="1"/>
    <col min="3345" max="3345" width="30.42578125" style="31" customWidth="1"/>
    <col min="3346" max="3350" width="16.5703125" style="31" customWidth="1"/>
    <col min="3351" max="3352" width="18.140625" style="31" customWidth="1"/>
    <col min="3353" max="3353" width="20.85546875" style="31" bestFit="1" customWidth="1"/>
    <col min="3354" max="3355" width="20.85546875" style="31" customWidth="1"/>
    <col min="3356" max="3356" width="18.7109375" style="31" customWidth="1"/>
    <col min="3357" max="3357" width="9.85546875" style="31" customWidth="1"/>
    <col min="3358" max="3358" width="17.5703125" style="31" customWidth="1"/>
    <col min="3359" max="3359" width="10" style="31" customWidth="1"/>
    <col min="3360" max="3360" width="15.85546875" style="31" customWidth="1"/>
    <col min="3361" max="3361" width="8.5703125" style="31" customWidth="1"/>
    <col min="3362" max="3362" width="8" style="31" customWidth="1"/>
    <col min="3363" max="3363" width="20.42578125" style="31" customWidth="1"/>
    <col min="3364" max="3584" width="11.5703125" style="31"/>
    <col min="3585" max="3585" width="18.42578125" style="31" customWidth="1"/>
    <col min="3586" max="3586" width="27.42578125" style="31" customWidth="1"/>
    <col min="3587" max="3587" width="6.85546875" style="31" customWidth="1"/>
    <col min="3588" max="3588" width="6.5703125" style="31" customWidth="1"/>
    <col min="3589" max="3589" width="6.28515625" style="31" customWidth="1"/>
    <col min="3590" max="3590" width="7.5703125" style="31" customWidth="1"/>
    <col min="3591" max="3591" width="6.140625" style="31" customWidth="1"/>
    <col min="3592" max="3592" width="5.7109375" style="31" customWidth="1"/>
    <col min="3593" max="3593" width="15.28515625" style="31" customWidth="1"/>
    <col min="3594" max="3594" width="15.7109375" style="31" customWidth="1"/>
    <col min="3595" max="3595" width="15.28515625" style="31" customWidth="1"/>
    <col min="3596" max="3596" width="21.140625" style="31" customWidth="1"/>
    <col min="3597" max="3597" width="19.28515625" style="31" customWidth="1"/>
    <col min="3598" max="3598" width="22.5703125" style="31" customWidth="1"/>
    <col min="3599" max="3599" width="15.42578125" style="31" customWidth="1"/>
    <col min="3600" max="3600" width="17.28515625" style="31" customWidth="1"/>
    <col min="3601" max="3601" width="30.42578125" style="31" customWidth="1"/>
    <col min="3602" max="3606" width="16.5703125" style="31" customWidth="1"/>
    <col min="3607" max="3608" width="18.140625" style="31" customWidth="1"/>
    <col min="3609" max="3609" width="20.85546875" style="31" bestFit="1" customWidth="1"/>
    <col min="3610" max="3611" width="20.85546875" style="31" customWidth="1"/>
    <col min="3612" max="3612" width="18.7109375" style="31" customWidth="1"/>
    <col min="3613" max="3613" width="9.85546875" style="31" customWidth="1"/>
    <col min="3614" max="3614" width="17.5703125" style="31" customWidth="1"/>
    <col min="3615" max="3615" width="10" style="31" customWidth="1"/>
    <col min="3616" max="3616" width="15.85546875" style="31" customWidth="1"/>
    <col min="3617" max="3617" width="8.5703125" style="31" customWidth="1"/>
    <col min="3618" max="3618" width="8" style="31" customWidth="1"/>
    <col min="3619" max="3619" width="20.42578125" style="31" customWidth="1"/>
    <col min="3620" max="3840" width="11.5703125" style="31"/>
    <col min="3841" max="3841" width="18.42578125" style="31" customWidth="1"/>
    <col min="3842" max="3842" width="27.42578125" style="31" customWidth="1"/>
    <col min="3843" max="3843" width="6.85546875" style="31" customWidth="1"/>
    <col min="3844" max="3844" width="6.5703125" style="31" customWidth="1"/>
    <col min="3845" max="3845" width="6.28515625" style="31" customWidth="1"/>
    <col min="3846" max="3846" width="7.5703125" style="31" customWidth="1"/>
    <col min="3847" max="3847" width="6.140625" style="31" customWidth="1"/>
    <col min="3848" max="3848" width="5.7109375" style="31" customWidth="1"/>
    <col min="3849" max="3849" width="15.28515625" style="31" customWidth="1"/>
    <col min="3850" max="3850" width="15.7109375" style="31" customWidth="1"/>
    <col min="3851" max="3851" width="15.28515625" style="31" customWidth="1"/>
    <col min="3852" max="3852" width="21.140625" style="31" customWidth="1"/>
    <col min="3853" max="3853" width="19.28515625" style="31" customWidth="1"/>
    <col min="3854" max="3854" width="22.5703125" style="31" customWidth="1"/>
    <col min="3855" max="3855" width="15.42578125" style="31" customWidth="1"/>
    <col min="3856" max="3856" width="17.28515625" style="31" customWidth="1"/>
    <col min="3857" max="3857" width="30.42578125" style="31" customWidth="1"/>
    <col min="3858" max="3862" width="16.5703125" style="31" customWidth="1"/>
    <col min="3863" max="3864" width="18.140625" style="31" customWidth="1"/>
    <col min="3865" max="3865" width="20.85546875" style="31" bestFit="1" customWidth="1"/>
    <col min="3866" max="3867" width="20.85546875" style="31" customWidth="1"/>
    <col min="3868" max="3868" width="18.7109375" style="31" customWidth="1"/>
    <col min="3869" max="3869" width="9.85546875" style="31" customWidth="1"/>
    <col min="3870" max="3870" width="17.5703125" style="31" customWidth="1"/>
    <col min="3871" max="3871" width="10" style="31" customWidth="1"/>
    <col min="3872" max="3872" width="15.85546875" style="31" customWidth="1"/>
    <col min="3873" max="3873" width="8.5703125" style="31" customWidth="1"/>
    <col min="3874" max="3874" width="8" style="31" customWidth="1"/>
    <col min="3875" max="3875" width="20.42578125" style="31" customWidth="1"/>
    <col min="3876" max="4096" width="11.5703125" style="31"/>
    <col min="4097" max="4097" width="18.42578125" style="31" customWidth="1"/>
    <col min="4098" max="4098" width="27.42578125" style="31" customWidth="1"/>
    <col min="4099" max="4099" width="6.85546875" style="31" customWidth="1"/>
    <col min="4100" max="4100" width="6.5703125" style="31" customWidth="1"/>
    <col min="4101" max="4101" width="6.28515625" style="31" customWidth="1"/>
    <col min="4102" max="4102" width="7.5703125" style="31" customWidth="1"/>
    <col min="4103" max="4103" width="6.140625" style="31" customWidth="1"/>
    <col min="4104" max="4104" width="5.7109375" style="31" customWidth="1"/>
    <col min="4105" max="4105" width="15.28515625" style="31" customWidth="1"/>
    <col min="4106" max="4106" width="15.7109375" style="31" customWidth="1"/>
    <col min="4107" max="4107" width="15.28515625" style="31" customWidth="1"/>
    <col min="4108" max="4108" width="21.140625" style="31" customWidth="1"/>
    <col min="4109" max="4109" width="19.28515625" style="31" customWidth="1"/>
    <col min="4110" max="4110" width="22.5703125" style="31" customWidth="1"/>
    <col min="4111" max="4111" width="15.42578125" style="31" customWidth="1"/>
    <col min="4112" max="4112" width="17.28515625" style="31" customWidth="1"/>
    <col min="4113" max="4113" width="30.42578125" style="31" customWidth="1"/>
    <col min="4114" max="4118" width="16.5703125" style="31" customWidth="1"/>
    <col min="4119" max="4120" width="18.140625" style="31" customWidth="1"/>
    <col min="4121" max="4121" width="20.85546875" style="31" bestFit="1" customWidth="1"/>
    <col min="4122" max="4123" width="20.85546875" style="31" customWidth="1"/>
    <col min="4124" max="4124" width="18.7109375" style="31" customWidth="1"/>
    <col min="4125" max="4125" width="9.85546875" style="31" customWidth="1"/>
    <col min="4126" max="4126" width="17.5703125" style="31" customWidth="1"/>
    <col min="4127" max="4127" width="10" style="31" customWidth="1"/>
    <col min="4128" max="4128" width="15.85546875" style="31" customWidth="1"/>
    <col min="4129" max="4129" width="8.5703125" style="31" customWidth="1"/>
    <col min="4130" max="4130" width="8" style="31" customWidth="1"/>
    <col min="4131" max="4131" width="20.42578125" style="31" customWidth="1"/>
    <col min="4132" max="4352" width="11.5703125" style="31"/>
    <col min="4353" max="4353" width="18.42578125" style="31" customWidth="1"/>
    <col min="4354" max="4354" width="27.42578125" style="31" customWidth="1"/>
    <col min="4355" max="4355" width="6.85546875" style="31" customWidth="1"/>
    <col min="4356" max="4356" width="6.5703125" style="31" customWidth="1"/>
    <col min="4357" max="4357" width="6.28515625" style="31" customWidth="1"/>
    <col min="4358" max="4358" width="7.5703125" style="31" customWidth="1"/>
    <col min="4359" max="4359" width="6.140625" style="31" customWidth="1"/>
    <col min="4360" max="4360" width="5.7109375" style="31" customWidth="1"/>
    <col min="4361" max="4361" width="15.28515625" style="31" customWidth="1"/>
    <col min="4362" max="4362" width="15.7109375" style="31" customWidth="1"/>
    <col min="4363" max="4363" width="15.28515625" style="31" customWidth="1"/>
    <col min="4364" max="4364" width="21.140625" style="31" customWidth="1"/>
    <col min="4365" max="4365" width="19.28515625" style="31" customWidth="1"/>
    <col min="4366" max="4366" width="22.5703125" style="31" customWidth="1"/>
    <col min="4367" max="4367" width="15.42578125" style="31" customWidth="1"/>
    <col min="4368" max="4368" width="17.28515625" style="31" customWidth="1"/>
    <col min="4369" max="4369" width="30.42578125" style="31" customWidth="1"/>
    <col min="4370" max="4374" width="16.5703125" style="31" customWidth="1"/>
    <col min="4375" max="4376" width="18.140625" style="31" customWidth="1"/>
    <col min="4377" max="4377" width="20.85546875" style="31" bestFit="1" customWidth="1"/>
    <col min="4378" max="4379" width="20.85546875" style="31" customWidth="1"/>
    <col min="4380" max="4380" width="18.7109375" style="31" customWidth="1"/>
    <col min="4381" max="4381" width="9.85546875" style="31" customWidth="1"/>
    <col min="4382" max="4382" width="17.5703125" style="31" customWidth="1"/>
    <col min="4383" max="4383" width="10" style="31" customWidth="1"/>
    <col min="4384" max="4384" width="15.85546875" style="31" customWidth="1"/>
    <col min="4385" max="4385" width="8.5703125" style="31" customWidth="1"/>
    <col min="4386" max="4386" width="8" style="31" customWidth="1"/>
    <col min="4387" max="4387" width="20.42578125" style="31" customWidth="1"/>
    <col min="4388" max="4608" width="11.5703125" style="31"/>
    <col min="4609" max="4609" width="18.42578125" style="31" customWidth="1"/>
    <col min="4610" max="4610" width="27.42578125" style="31" customWidth="1"/>
    <col min="4611" max="4611" width="6.85546875" style="31" customWidth="1"/>
    <col min="4612" max="4612" width="6.5703125" style="31" customWidth="1"/>
    <col min="4613" max="4613" width="6.28515625" style="31" customWidth="1"/>
    <col min="4614" max="4614" width="7.5703125" style="31" customWidth="1"/>
    <col min="4615" max="4615" width="6.140625" style="31" customWidth="1"/>
    <col min="4616" max="4616" width="5.7109375" style="31" customWidth="1"/>
    <col min="4617" max="4617" width="15.28515625" style="31" customWidth="1"/>
    <col min="4618" max="4618" width="15.7109375" style="31" customWidth="1"/>
    <col min="4619" max="4619" width="15.28515625" style="31" customWidth="1"/>
    <col min="4620" max="4620" width="21.140625" style="31" customWidth="1"/>
    <col min="4621" max="4621" width="19.28515625" style="31" customWidth="1"/>
    <col min="4622" max="4622" width="22.5703125" style="31" customWidth="1"/>
    <col min="4623" max="4623" width="15.42578125" style="31" customWidth="1"/>
    <col min="4624" max="4624" width="17.28515625" style="31" customWidth="1"/>
    <col min="4625" max="4625" width="30.42578125" style="31" customWidth="1"/>
    <col min="4626" max="4630" width="16.5703125" style="31" customWidth="1"/>
    <col min="4631" max="4632" width="18.140625" style="31" customWidth="1"/>
    <col min="4633" max="4633" width="20.85546875" style="31" bestFit="1" customWidth="1"/>
    <col min="4634" max="4635" width="20.85546875" style="31" customWidth="1"/>
    <col min="4636" max="4636" width="18.7109375" style="31" customWidth="1"/>
    <col min="4637" max="4637" width="9.85546875" style="31" customWidth="1"/>
    <col min="4638" max="4638" width="17.5703125" style="31" customWidth="1"/>
    <col min="4639" max="4639" width="10" style="31" customWidth="1"/>
    <col min="4640" max="4640" width="15.85546875" style="31" customWidth="1"/>
    <col min="4641" max="4641" width="8.5703125" style="31" customWidth="1"/>
    <col min="4642" max="4642" width="8" style="31" customWidth="1"/>
    <col min="4643" max="4643" width="20.42578125" style="31" customWidth="1"/>
    <col min="4644" max="4864" width="11.5703125" style="31"/>
    <col min="4865" max="4865" width="18.42578125" style="31" customWidth="1"/>
    <col min="4866" max="4866" width="27.42578125" style="31" customWidth="1"/>
    <col min="4867" max="4867" width="6.85546875" style="31" customWidth="1"/>
    <col min="4868" max="4868" width="6.5703125" style="31" customWidth="1"/>
    <col min="4869" max="4869" width="6.28515625" style="31" customWidth="1"/>
    <col min="4870" max="4870" width="7.5703125" style="31" customWidth="1"/>
    <col min="4871" max="4871" width="6.140625" style="31" customWidth="1"/>
    <col min="4872" max="4872" width="5.7109375" style="31" customWidth="1"/>
    <col min="4873" max="4873" width="15.28515625" style="31" customWidth="1"/>
    <col min="4874" max="4874" width="15.7109375" style="31" customWidth="1"/>
    <col min="4875" max="4875" width="15.28515625" style="31" customWidth="1"/>
    <col min="4876" max="4876" width="21.140625" style="31" customWidth="1"/>
    <col min="4877" max="4877" width="19.28515625" style="31" customWidth="1"/>
    <col min="4878" max="4878" width="22.5703125" style="31" customWidth="1"/>
    <col min="4879" max="4879" width="15.42578125" style="31" customWidth="1"/>
    <col min="4880" max="4880" width="17.28515625" style="31" customWidth="1"/>
    <col min="4881" max="4881" width="30.42578125" style="31" customWidth="1"/>
    <col min="4882" max="4886" width="16.5703125" style="31" customWidth="1"/>
    <col min="4887" max="4888" width="18.140625" style="31" customWidth="1"/>
    <col min="4889" max="4889" width="20.85546875" style="31" bestFit="1" customWidth="1"/>
    <col min="4890" max="4891" width="20.85546875" style="31" customWidth="1"/>
    <col min="4892" max="4892" width="18.7109375" style="31" customWidth="1"/>
    <col min="4893" max="4893" width="9.85546875" style="31" customWidth="1"/>
    <col min="4894" max="4894" width="17.5703125" style="31" customWidth="1"/>
    <col min="4895" max="4895" width="10" style="31" customWidth="1"/>
    <col min="4896" max="4896" width="15.85546875" style="31" customWidth="1"/>
    <col min="4897" max="4897" width="8.5703125" style="31" customWidth="1"/>
    <col min="4898" max="4898" width="8" style="31" customWidth="1"/>
    <col min="4899" max="4899" width="20.42578125" style="31" customWidth="1"/>
    <col min="4900" max="5120" width="11.5703125" style="31"/>
    <col min="5121" max="5121" width="18.42578125" style="31" customWidth="1"/>
    <col min="5122" max="5122" width="27.42578125" style="31" customWidth="1"/>
    <col min="5123" max="5123" width="6.85546875" style="31" customWidth="1"/>
    <col min="5124" max="5124" width="6.5703125" style="31" customWidth="1"/>
    <col min="5125" max="5125" width="6.28515625" style="31" customWidth="1"/>
    <col min="5126" max="5126" width="7.5703125" style="31" customWidth="1"/>
    <col min="5127" max="5127" width="6.140625" style="31" customWidth="1"/>
    <col min="5128" max="5128" width="5.7109375" style="31" customWidth="1"/>
    <col min="5129" max="5129" width="15.28515625" style="31" customWidth="1"/>
    <col min="5130" max="5130" width="15.7109375" style="31" customWidth="1"/>
    <col min="5131" max="5131" width="15.28515625" style="31" customWidth="1"/>
    <col min="5132" max="5132" width="21.140625" style="31" customWidth="1"/>
    <col min="5133" max="5133" width="19.28515625" style="31" customWidth="1"/>
    <col min="5134" max="5134" width="22.5703125" style="31" customWidth="1"/>
    <col min="5135" max="5135" width="15.42578125" style="31" customWidth="1"/>
    <col min="5136" max="5136" width="17.28515625" style="31" customWidth="1"/>
    <col min="5137" max="5137" width="30.42578125" style="31" customWidth="1"/>
    <col min="5138" max="5142" width="16.5703125" style="31" customWidth="1"/>
    <col min="5143" max="5144" width="18.140625" style="31" customWidth="1"/>
    <col min="5145" max="5145" width="20.85546875" style="31" bestFit="1" customWidth="1"/>
    <col min="5146" max="5147" width="20.85546875" style="31" customWidth="1"/>
    <col min="5148" max="5148" width="18.7109375" style="31" customWidth="1"/>
    <col min="5149" max="5149" width="9.85546875" style="31" customWidth="1"/>
    <col min="5150" max="5150" width="17.5703125" style="31" customWidth="1"/>
    <col min="5151" max="5151" width="10" style="31" customWidth="1"/>
    <col min="5152" max="5152" width="15.85546875" style="31" customWidth="1"/>
    <col min="5153" max="5153" width="8.5703125" style="31" customWidth="1"/>
    <col min="5154" max="5154" width="8" style="31" customWidth="1"/>
    <col min="5155" max="5155" width="20.42578125" style="31" customWidth="1"/>
    <col min="5156" max="5376" width="11.5703125" style="31"/>
    <col min="5377" max="5377" width="18.42578125" style="31" customWidth="1"/>
    <col min="5378" max="5378" width="27.42578125" style="31" customWidth="1"/>
    <col min="5379" max="5379" width="6.85546875" style="31" customWidth="1"/>
    <col min="5380" max="5380" width="6.5703125" style="31" customWidth="1"/>
    <col min="5381" max="5381" width="6.28515625" style="31" customWidth="1"/>
    <col min="5382" max="5382" width="7.5703125" style="31" customWidth="1"/>
    <col min="5383" max="5383" width="6.140625" style="31" customWidth="1"/>
    <col min="5384" max="5384" width="5.7109375" style="31" customWidth="1"/>
    <col min="5385" max="5385" width="15.28515625" style="31" customWidth="1"/>
    <col min="5386" max="5386" width="15.7109375" style="31" customWidth="1"/>
    <col min="5387" max="5387" width="15.28515625" style="31" customWidth="1"/>
    <col min="5388" max="5388" width="21.140625" style="31" customWidth="1"/>
    <col min="5389" max="5389" width="19.28515625" style="31" customWidth="1"/>
    <col min="5390" max="5390" width="22.5703125" style="31" customWidth="1"/>
    <col min="5391" max="5391" width="15.42578125" style="31" customWidth="1"/>
    <col min="5392" max="5392" width="17.28515625" style="31" customWidth="1"/>
    <col min="5393" max="5393" width="30.42578125" style="31" customWidth="1"/>
    <col min="5394" max="5398" width="16.5703125" style="31" customWidth="1"/>
    <col min="5399" max="5400" width="18.140625" style="31" customWidth="1"/>
    <col min="5401" max="5401" width="20.85546875" style="31" bestFit="1" customWidth="1"/>
    <col min="5402" max="5403" width="20.85546875" style="31" customWidth="1"/>
    <col min="5404" max="5404" width="18.7109375" style="31" customWidth="1"/>
    <col min="5405" max="5405" width="9.85546875" style="31" customWidth="1"/>
    <col min="5406" max="5406" width="17.5703125" style="31" customWidth="1"/>
    <col min="5407" max="5407" width="10" style="31" customWidth="1"/>
    <col min="5408" max="5408" width="15.85546875" style="31" customWidth="1"/>
    <col min="5409" max="5409" width="8.5703125" style="31" customWidth="1"/>
    <col min="5410" max="5410" width="8" style="31" customWidth="1"/>
    <col min="5411" max="5411" width="20.42578125" style="31" customWidth="1"/>
    <col min="5412" max="5632" width="11.5703125" style="31"/>
    <col min="5633" max="5633" width="18.42578125" style="31" customWidth="1"/>
    <col min="5634" max="5634" width="27.42578125" style="31" customWidth="1"/>
    <col min="5635" max="5635" width="6.85546875" style="31" customWidth="1"/>
    <col min="5636" max="5636" width="6.5703125" style="31" customWidth="1"/>
    <col min="5637" max="5637" width="6.28515625" style="31" customWidth="1"/>
    <col min="5638" max="5638" width="7.5703125" style="31" customWidth="1"/>
    <col min="5639" max="5639" width="6.140625" style="31" customWidth="1"/>
    <col min="5640" max="5640" width="5.7109375" style="31" customWidth="1"/>
    <col min="5641" max="5641" width="15.28515625" style="31" customWidth="1"/>
    <col min="5642" max="5642" width="15.7109375" style="31" customWidth="1"/>
    <col min="5643" max="5643" width="15.28515625" style="31" customWidth="1"/>
    <col min="5644" max="5644" width="21.140625" style="31" customWidth="1"/>
    <col min="5645" max="5645" width="19.28515625" style="31" customWidth="1"/>
    <col min="5646" max="5646" width="22.5703125" style="31" customWidth="1"/>
    <col min="5647" max="5647" width="15.42578125" style="31" customWidth="1"/>
    <col min="5648" max="5648" width="17.28515625" style="31" customWidth="1"/>
    <col min="5649" max="5649" width="30.42578125" style="31" customWidth="1"/>
    <col min="5650" max="5654" width="16.5703125" style="31" customWidth="1"/>
    <col min="5655" max="5656" width="18.140625" style="31" customWidth="1"/>
    <col min="5657" max="5657" width="20.85546875" style="31" bestFit="1" customWidth="1"/>
    <col min="5658" max="5659" width="20.85546875" style="31" customWidth="1"/>
    <col min="5660" max="5660" width="18.7109375" style="31" customWidth="1"/>
    <col min="5661" max="5661" width="9.85546875" style="31" customWidth="1"/>
    <col min="5662" max="5662" width="17.5703125" style="31" customWidth="1"/>
    <col min="5663" max="5663" width="10" style="31" customWidth="1"/>
    <col min="5664" max="5664" width="15.85546875" style="31" customWidth="1"/>
    <col min="5665" max="5665" width="8.5703125" style="31" customWidth="1"/>
    <col min="5666" max="5666" width="8" style="31" customWidth="1"/>
    <col min="5667" max="5667" width="20.42578125" style="31" customWidth="1"/>
    <col min="5668" max="5888" width="11.5703125" style="31"/>
    <col min="5889" max="5889" width="18.42578125" style="31" customWidth="1"/>
    <col min="5890" max="5890" width="27.42578125" style="31" customWidth="1"/>
    <col min="5891" max="5891" width="6.85546875" style="31" customWidth="1"/>
    <col min="5892" max="5892" width="6.5703125" style="31" customWidth="1"/>
    <col min="5893" max="5893" width="6.28515625" style="31" customWidth="1"/>
    <col min="5894" max="5894" width="7.5703125" style="31" customWidth="1"/>
    <col min="5895" max="5895" width="6.140625" style="31" customWidth="1"/>
    <col min="5896" max="5896" width="5.7109375" style="31" customWidth="1"/>
    <col min="5897" max="5897" width="15.28515625" style="31" customWidth="1"/>
    <col min="5898" max="5898" width="15.7109375" style="31" customWidth="1"/>
    <col min="5899" max="5899" width="15.28515625" style="31" customWidth="1"/>
    <col min="5900" max="5900" width="21.140625" style="31" customWidth="1"/>
    <col min="5901" max="5901" width="19.28515625" style="31" customWidth="1"/>
    <col min="5902" max="5902" width="22.5703125" style="31" customWidth="1"/>
    <col min="5903" max="5903" width="15.42578125" style="31" customWidth="1"/>
    <col min="5904" max="5904" width="17.28515625" style="31" customWidth="1"/>
    <col min="5905" max="5905" width="30.42578125" style="31" customWidth="1"/>
    <col min="5906" max="5910" width="16.5703125" style="31" customWidth="1"/>
    <col min="5911" max="5912" width="18.140625" style="31" customWidth="1"/>
    <col min="5913" max="5913" width="20.85546875" style="31" bestFit="1" customWidth="1"/>
    <col min="5914" max="5915" width="20.85546875" style="31" customWidth="1"/>
    <col min="5916" max="5916" width="18.7109375" style="31" customWidth="1"/>
    <col min="5917" max="5917" width="9.85546875" style="31" customWidth="1"/>
    <col min="5918" max="5918" width="17.5703125" style="31" customWidth="1"/>
    <col min="5919" max="5919" width="10" style="31" customWidth="1"/>
    <col min="5920" max="5920" width="15.85546875" style="31" customWidth="1"/>
    <col min="5921" max="5921" width="8.5703125" style="31" customWidth="1"/>
    <col min="5922" max="5922" width="8" style="31" customWidth="1"/>
    <col min="5923" max="5923" width="20.42578125" style="31" customWidth="1"/>
    <col min="5924" max="6144" width="11.5703125" style="31"/>
    <col min="6145" max="6145" width="18.42578125" style="31" customWidth="1"/>
    <col min="6146" max="6146" width="27.42578125" style="31" customWidth="1"/>
    <col min="6147" max="6147" width="6.85546875" style="31" customWidth="1"/>
    <col min="6148" max="6148" width="6.5703125" style="31" customWidth="1"/>
    <col min="6149" max="6149" width="6.28515625" style="31" customWidth="1"/>
    <col min="6150" max="6150" width="7.5703125" style="31" customWidth="1"/>
    <col min="6151" max="6151" width="6.140625" style="31" customWidth="1"/>
    <col min="6152" max="6152" width="5.7109375" style="31" customWidth="1"/>
    <col min="6153" max="6153" width="15.28515625" style="31" customWidth="1"/>
    <col min="6154" max="6154" width="15.7109375" style="31" customWidth="1"/>
    <col min="6155" max="6155" width="15.28515625" style="31" customWidth="1"/>
    <col min="6156" max="6156" width="21.140625" style="31" customWidth="1"/>
    <col min="6157" max="6157" width="19.28515625" style="31" customWidth="1"/>
    <col min="6158" max="6158" width="22.5703125" style="31" customWidth="1"/>
    <col min="6159" max="6159" width="15.42578125" style="31" customWidth="1"/>
    <col min="6160" max="6160" width="17.28515625" style="31" customWidth="1"/>
    <col min="6161" max="6161" width="30.42578125" style="31" customWidth="1"/>
    <col min="6162" max="6166" width="16.5703125" style="31" customWidth="1"/>
    <col min="6167" max="6168" width="18.140625" style="31" customWidth="1"/>
    <col min="6169" max="6169" width="20.85546875" style="31" bestFit="1" customWidth="1"/>
    <col min="6170" max="6171" width="20.85546875" style="31" customWidth="1"/>
    <col min="6172" max="6172" width="18.7109375" style="31" customWidth="1"/>
    <col min="6173" max="6173" width="9.85546875" style="31" customWidth="1"/>
    <col min="6174" max="6174" width="17.5703125" style="31" customWidth="1"/>
    <col min="6175" max="6175" width="10" style="31" customWidth="1"/>
    <col min="6176" max="6176" width="15.85546875" style="31" customWidth="1"/>
    <col min="6177" max="6177" width="8.5703125" style="31" customWidth="1"/>
    <col min="6178" max="6178" width="8" style="31" customWidth="1"/>
    <col min="6179" max="6179" width="20.42578125" style="31" customWidth="1"/>
    <col min="6180" max="6400" width="11.5703125" style="31"/>
    <col min="6401" max="6401" width="18.42578125" style="31" customWidth="1"/>
    <col min="6402" max="6402" width="27.42578125" style="31" customWidth="1"/>
    <col min="6403" max="6403" width="6.85546875" style="31" customWidth="1"/>
    <col min="6404" max="6404" width="6.5703125" style="31" customWidth="1"/>
    <col min="6405" max="6405" width="6.28515625" style="31" customWidth="1"/>
    <col min="6406" max="6406" width="7.5703125" style="31" customWidth="1"/>
    <col min="6407" max="6407" width="6.140625" style="31" customWidth="1"/>
    <col min="6408" max="6408" width="5.7109375" style="31" customWidth="1"/>
    <col min="6409" max="6409" width="15.28515625" style="31" customWidth="1"/>
    <col min="6410" max="6410" width="15.7109375" style="31" customWidth="1"/>
    <col min="6411" max="6411" width="15.28515625" style="31" customWidth="1"/>
    <col min="6412" max="6412" width="21.140625" style="31" customWidth="1"/>
    <col min="6413" max="6413" width="19.28515625" style="31" customWidth="1"/>
    <col min="6414" max="6414" width="22.5703125" style="31" customWidth="1"/>
    <col min="6415" max="6415" width="15.42578125" style="31" customWidth="1"/>
    <col min="6416" max="6416" width="17.28515625" style="31" customWidth="1"/>
    <col min="6417" max="6417" width="30.42578125" style="31" customWidth="1"/>
    <col min="6418" max="6422" width="16.5703125" style="31" customWidth="1"/>
    <col min="6423" max="6424" width="18.140625" style="31" customWidth="1"/>
    <col min="6425" max="6425" width="20.85546875" style="31" bestFit="1" customWidth="1"/>
    <col min="6426" max="6427" width="20.85546875" style="31" customWidth="1"/>
    <col min="6428" max="6428" width="18.7109375" style="31" customWidth="1"/>
    <col min="6429" max="6429" width="9.85546875" style="31" customWidth="1"/>
    <col min="6430" max="6430" width="17.5703125" style="31" customWidth="1"/>
    <col min="6431" max="6431" width="10" style="31" customWidth="1"/>
    <col min="6432" max="6432" width="15.85546875" style="31" customWidth="1"/>
    <col min="6433" max="6433" width="8.5703125" style="31" customWidth="1"/>
    <col min="6434" max="6434" width="8" style="31" customWidth="1"/>
    <col min="6435" max="6435" width="20.42578125" style="31" customWidth="1"/>
    <col min="6436" max="6656" width="11.5703125" style="31"/>
    <col min="6657" max="6657" width="18.42578125" style="31" customWidth="1"/>
    <col min="6658" max="6658" width="27.42578125" style="31" customWidth="1"/>
    <col min="6659" max="6659" width="6.85546875" style="31" customWidth="1"/>
    <col min="6660" max="6660" width="6.5703125" style="31" customWidth="1"/>
    <col min="6661" max="6661" width="6.28515625" style="31" customWidth="1"/>
    <col min="6662" max="6662" width="7.5703125" style="31" customWidth="1"/>
    <col min="6663" max="6663" width="6.140625" style="31" customWidth="1"/>
    <col min="6664" max="6664" width="5.7109375" style="31" customWidth="1"/>
    <col min="6665" max="6665" width="15.28515625" style="31" customWidth="1"/>
    <col min="6666" max="6666" width="15.7109375" style="31" customWidth="1"/>
    <col min="6667" max="6667" width="15.28515625" style="31" customWidth="1"/>
    <col min="6668" max="6668" width="21.140625" style="31" customWidth="1"/>
    <col min="6669" max="6669" width="19.28515625" style="31" customWidth="1"/>
    <col min="6670" max="6670" width="22.5703125" style="31" customWidth="1"/>
    <col min="6671" max="6671" width="15.42578125" style="31" customWidth="1"/>
    <col min="6672" max="6672" width="17.28515625" style="31" customWidth="1"/>
    <col min="6673" max="6673" width="30.42578125" style="31" customWidth="1"/>
    <col min="6674" max="6678" width="16.5703125" style="31" customWidth="1"/>
    <col min="6679" max="6680" width="18.140625" style="31" customWidth="1"/>
    <col min="6681" max="6681" width="20.85546875" style="31" bestFit="1" customWidth="1"/>
    <col min="6682" max="6683" width="20.85546875" style="31" customWidth="1"/>
    <col min="6684" max="6684" width="18.7109375" style="31" customWidth="1"/>
    <col min="6685" max="6685" width="9.85546875" style="31" customWidth="1"/>
    <col min="6686" max="6686" width="17.5703125" style="31" customWidth="1"/>
    <col min="6687" max="6687" width="10" style="31" customWidth="1"/>
    <col min="6688" max="6688" width="15.85546875" style="31" customWidth="1"/>
    <col min="6689" max="6689" width="8.5703125" style="31" customWidth="1"/>
    <col min="6690" max="6690" width="8" style="31" customWidth="1"/>
    <col min="6691" max="6691" width="20.42578125" style="31" customWidth="1"/>
    <col min="6692" max="6912" width="11.5703125" style="31"/>
    <col min="6913" max="6913" width="18.42578125" style="31" customWidth="1"/>
    <col min="6914" max="6914" width="27.42578125" style="31" customWidth="1"/>
    <col min="6915" max="6915" width="6.85546875" style="31" customWidth="1"/>
    <col min="6916" max="6916" width="6.5703125" style="31" customWidth="1"/>
    <col min="6917" max="6917" width="6.28515625" style="31" customWidth="1"/>
    <col min="6918" max="6918" width="7.5703125" style="31" customWidth="1"/>
    <col min="6919" max="6919" width="6.140625" style="31" customWidth="1"/>
    <col min="6920" max="6920" width="5.7109375" style="31" customWidth="1"/>
    <col min="6921" max="6921" width="15.28515625" style="31" customWidth="1"/>
    <col min="6922" max="6922" width="15.7109375" style="31" customWidth="1"/>
    <col min="6923" max="6923" width="15.28515625" style="31" customWidth="1"/>
    <col min="6924" max="6924" width="21.140625" style="31" customWidth="1"/>
    <col min="6925" max="6925" width="19.28515625" style="31" customWidth="1"/>
    <col min="6926" max="6926" width="22.5703125" style="31" customWidth="1"/>
    <col min="6927" max="6927" width="15.42578125" style="31" customWidth="1"/>
    <col min="6928" max="6928" width="17.28515625" style="31" customWidth="1"/>
    <col min="6929" max="6929" width="30.42578125" style="31" customWidth="1"/>
    <col min="6930" max="6934" width="16.5703125" style="31" customWidth="1"/>
    <col min="6935" max="6936" width="18.140625" style="31" customWidth="1"/>
    <col min="6937" max="6937" width="20.85546875" style="31" bestFit="1" customWidth="1"/>
    <col min="6938" max="6939" width="20.85546875" style="31" customWidth="1"/>
    <col min="6940" max="6940" width="18.7109375" style="31" customWidth="1"/>
    <col min="6941" max="6941" width="9.85546875" style="31" customWidth="1"/>
    <col min="6942" max="6942" width="17.5703125" style="31" customWidth="1"/>
    <col min="6943" max="6943" width="10" style="31" customWidth="1"/>
    <col min="6944" max="6944" width="15.85546875" style="31" customWidth="1"/>
    <col min="6945" max="6945" width="8.5703125" style="31" customWidth="1"/>
    <col min="6946" max="6946" width="8" style="31" customWidth="1"/>
    <col min="6947" max="6947" width="20.42578125" style="31" customWidth="1"/>
    <col min="6948" max="7168" width="11.5703125" style="31"/>
    <col min="7169" max="7169" width="18.42578125" style="31" customWidth="1"/>
    <col min="7170" max="7170" width="27.42578125" style="31" customWidth="1"/>
    <col min="7171" max="7171" width="6.85546875" style="31" customWidth="1"/>
    <col min="7172" max="7172" width="6.5703125" style="31" customWidth="1"/>
    <col min="7173" max="7173" width="6.28515625" style="31" customWidth="1"/>
    <col min="7174" max="7174" width="7.5703125" style="31" customWidth="1"/>
    <col min="7175" max="7175" width="6.140625" style="31" customWidth="1"/>
    <col min="7176" max="7176" width="5.7109375" style="31" customWidth="1"/>
    <col min="7177" max="7177" width="15.28515625" style="31" customWidth="1"/>
    <col min="7178" max="7178" width="15.7109375" style="31" customWidth="1"/>
    <col min="7179" max="7179" width="15.28515625" style="31" customWidth="1"/>
    <col min="7180" max="7180" width="21.140625" style="31" customWidth="1"/>
    <col min="7181" max="7181" width="19.28515625" style="31" customWidth="1"/>
    <col min="7182" max="7182" width="22.5703125" style="31" customWidth="1"/>
    <col min="7183" max="7183" width="15.42578125" style="31" customWidth="1"/>
    <col min="7184" max="7184" width="17.28515625" style="31" customWidth="1"/>
    <col min="7185" max="7185" width="30.42578125" style="31" customWidth="1"/>
    <col min="7186" max="7190" width="16.5703125" style="31" customWidth="1"/>
    <col min="7191" max="7192" width="18.140625" style="31" customWidth="1"/>
    <col min="7193" max="7193" width="20.85546875" style="31" bestFit="1" customWidth="1"/>
    <col min="7194" max="7195" width="20.85546875" style="31" customWidth="1"/>
    <col min="7196" max="7196" width="18.7109375" style="31" customWidth="1"/>
    <col min="7197" max="7197" width="9.85546875" style="31" customWidth="1"/>
    <col min="7198" max="7198" width="17.5703125" style="31" customWidth="1"/>
    <col min="7199" max="7199" width="10" style="31" customWidth="1"/>
    <col min="7200" max="7200" width="15.85546875" style="31" customWidth="1"/>
    <col min="7201" max="7201" width="8.5703125" style="31" customWidth="1"/>
    <col min="7202" max="7202" width="8" style="31" customWidth="1"/>
    <col min="7203" max="7203" width="20.42578125" style="31" customWidth="1"/>
    <col min="7204" max="7424" width="11.5703125" style="31"/>
    <col min="7425" max="7425" width="18.42578125" style="31" customWidth="1"/>
    <col min="7426" max="7426" width="27.42578125" style="31" customWidth="1"/>
    <col min="7427" max="7427" width="6.85546875" style="31" customWidth="1"/>
    <col min="7428" max="7428" width="6.5703125" style="31" customWidth="1"/>
    <col min="7429" max="7429" width="6.28515625" style="31" customWidth="1"/>
    <col min="7430" max="7430" width="7.5703125" style="31" customWidth="1"/>
    <col min="7431" max="7431" width="6.140625" style="31" customWidth="1"/>
    <col min="7432" max="7432" width="5.7109375" style="31" customWidth="1"/>
    <col min="7433" max="7433" width="15.28515625" style="31" customWidth="1"/>
    <col min="7434" max="7434" width="15.7109375" style="31" customWidth="1"/>
    <col min="7435" max="7435" width="15.28515625" style="31" customWidth="1"/>
    <col min="7436" max="7436" width="21.140625" style="31" customWidth="1"/>
    <col min="7437" max="7437" width="19.28515625" style="31" customWidth="1"/>
    <col min="7438" max="7438" width="22.5703125" style="31" customWidth="1"/>
    <col min="7439" max="7439" width="15.42578125" style="31" customWidth="1"/>
    <col min="7440" max="7440" width="17.28515625" style="31" customWidth="1"/>
    <col min="7441" max="7441" width="30.42578125" style="31" customWidth="1"/>
    <col min="7442" max="7446" width="16.5703125" style="31" customWidth="1"/>
    <col min="7447" max="7448" width="18.140625" style="31" customWidth="1"/>
    <col min="7449" max="7449" width="20.85546875" style="31" bestFit="1" customWidth="1"/>
    <col min="7450" max="7451" width="20.85546875" style="31" customWidth="1"/>
    <col min="7452" max="7452" width="18.7109375" style="31" customWidth="1"/>
    <col min="7453" max="7453" width="9.85546875" style="31" customWidth="1"/>
    <col min="7454" max="7454" width="17.5703125" style="31" customWidth="1"/>
    <col min="7455" max="7455" width="10" style="31" customWidth="1"/>
    <col min="7456" max="7456" width="15.85546875" style="31" customWidth="1"/>
    <col min="7457" max="7457" width="8.5703125" style="31" customWidth="1"/>
    <col min="7458" max="7458" width="8" style="31" customWidth="1"/>
    <col min="7459" max="7459" width="20.42578125" style="31" customWidth="1"/>
    <col min="7460" max="7680" width="11.5703125" style="31"/>
    <col min="7681" max="7681" width="18.42578125" style="31" customWidth="1"/>
    <col min="7682" max="7682" width="27.42578125" style="31" customWidth="1"/>
    <col min="7683" max="7683" width="6.85546875" style="31" customWidth="1"/>
    <col min="7684" max="7684" width="6.5703125" style="31" customWidth="1"/>
    <col min="7685" max="7685" width="6.28515625" style="31" customWidth="1"/>
    <col min="7686" max="7686" width="7.5703125" style="31" customWidth="1"/>
    <col min="7687" max="7687" width="6.140625" style="31" customWidth="1"/>
    <col min="7688" max="7688" width="5.7109375" style="31" customWidth="1"/>
    <col min="7689" max="7689" width="15.28515625" style="31" customWidth="1"/>
    <col min="7690" max="7690" width="15.7109375" style="31" customWidth="1"/>
    <col min="7691" max="7691" width="15.28515625" style="31" customWidth="1"/>
    <col min="7692" max="7692" width="21.140625" style="31" customWidth="1"/>
    <col min="7693" max="7693" width="19.28515625" style="31" customWidth="1"/>
    <col min="7694" max="7694" width="22.5703125" style="31" customWidth="1"/>
    <col min="7695" max="7695" width="15.42578125" style="31" customWidth="1"/>
    <col min="7696" max="7696" width="17.28515625" style="31" customWidth="1"/>
    <col min="7697" max="7697" width="30.42578125" style="31" customWidth="1"/>
    <col min="7698" max="7702" width="16.5703125" style="31" customWidth="1"/>
    <col min="7703" max="7704" width="18.140625" style="31" customWidth="1"/>
    <col min="7705" max="7705" width="20.85546875" style="31" bestFit="1" customWidth="1"/>
    <col min="7706" max="7707" width="20.85546875" style="31" customWidth="1"/>
    <col min="7708" max="7708" width="18.7109375" style="31" customWidth="1"/>
    <col min="7709" max="7709" width="9.85546875" style="31" customWidth="1"/>
    <col min="7710" max="7710" width="17.5703125" style="31" customWidth="1"/>
    <col min="7711" max="7711" width="10" style="31" customWidth="1"/>
    <col min="7712" max="7712" width="15.85546875" style="31" customWidth="1"/>
    <col min="7713" max="7713" width="8.5703125" style="31" customWidth="1"/>
    <col min="7714" max="7714" width="8" style="31" customWidth="1"/>
    <col min="7715" max="7715" width="20.42578125" style="31" customWidth="1"/>
    <col min="7716" max="7936" width="11.5703125" style="31"/>
    <col min="7937" max="7937" width="18.42578125" style="31" customWidth="1"/>
    <col min="7938" max="7938" width="27.42578125" style="31" customWidth="1"/>
    <col min="7939" max="7939" width="6.85546875" style="31" customWidth="1"/>
    <col min="7940" max="7940" width="6.5703125" style="31" customWidth="1"/>
    <col min="7941" max="7941" width="6.28515625" style="31" customWidth="1"/>
    <col min="7942" max="7942" width="7.5703125" style="31" customWidth="1"/>
    <col min="7943" max="7943" width="6.140625" style="31" customWidth="1"/>
    <col min="7944" max="7944" width="5.7109375" style="31" customWidth="1"/>
    <col min="7945" max="7945" width="15.28515625" style="31" customWidth="1"/>
    <col min="7946" max="7946" width="15.7109375" style="31" customWidth="1"/>
    <col min="7947" max="7947" width="15.28515625" style="31" customWidth="1"/>
    <col min="7948" max="7948" width="21.140625" style="31" customWidth="1"/>
    <col min="7949" max="7949" width="19.28515625" style="31" customWidth="1"/>
    <col min="7950" max="7950" width="22.5703125" style="31" customWidth="1"/>
    <col min="7951" max="7951" width="15.42578125" style="31" customWidth="1"/>
    <col min="7952" max="7952" width="17.28515625" style="31" customWidth="1"/>
    <col min="7953" max="7953" width="30.42578125" style="31" customWidth="1"/>
    <col min="7954" max="7958" width="16.5703125" style="31" customWidth="1"/>
    <col min="7959" max="7960" width="18.140625" style="31" customWidth="1"/>
    <col min="7961" max="7961" width="20.85546875" style="31" bestFit="1" customWidth="1"/>
    <col min="7962" max="7963" width="20.85546875" style="31" customWidth="1"/>
    <col min="7964" max="7964" width="18.7109375" style="31" customWidth="1"/>
    <col min="7965" max="7965" width="9.85546875" style="31" customWidth="1"/>
    <col min="7966" max="7966" width="17.5703125" style="31" customWidth="1"/>
    <col min="7967" max="7967" width="10" style="31" customWidth="1"/>
    <col min="7968" max="7968" width="15.85546875" style="31" customWidth="1"/>
    <col min="7969" max="7969" width="8.5703125" style="31" customWidth="1"/>
    <col min="7970" max="7970" width="8" style="31" customWidth="1"/>
    <col min="7971" max="7971" width="20.42578125" style="31" customWidth="1"/>
    <col min="7972" max="8192" width="11.5703125" style="31"/>
    <col min="8193" max="8193" width="18.42578125" style="31" customWidth="1"/>
    <col min="8194" max="8194" width="27.42578125" style="31" customWidth="1"/>
    <col min="8195" max="8195" width="6.85546875" style="31" customWidth="1"/>
    <col min="8196" max="8196" width="6.5703125" style="31" customWidth="1"/>
    <col min="8197" max="8197" width="6.28515625" style="31" customWidth="1"/>
    <col min="8198" max="8198" width="7.5703125" style="31" customWidth="1"/>
    <col min="8199" max="8199" width="6.140625" style="31" customWidth="1"/>
    <col min="8200" max="8200" width="5.7109375" style="31" customWidth="1"/>
    <col min="8201" max="8201" width="15.28515625" style="31" customWidth="1"/>
    <col min="8202" max="8202" width="15.7109375" style="31" customWidth="1"/>
    <col min="8203" max="8203" width="15.28515625" style="31" customWidth="1"/>
    <col min="8204" max="8204" width="21.140625" style="31" customWidth="1"/>
    <col min="8205" max="8205" width="19.28515625" style="31" customWidth="1"/>
    <col min="8206" max="8206" width="22.5703125" style="31" customWidth="1"/>
    <col min="8207" max="8207" width="15.42578125" style="31" customWidth="1"/>
    <col min="8208" max="8208" width="17.28515625" style="31" customWidth="1"/>
    <col min="8209" max="8209" width="30.42578125" style="31" customWidth="1"/>
    <col min="8210" max="8214" width="16.5703125" style="31" customWidth="1"/>
    <col min="8215" max="8216" width="18.140625" style="31" customWidth="1"/>
    <col min="8217" max="8217" width="20.85546875" style="31" bestFit="1" customWidth="1"/>
    <col min="8218" max="8219" width="20.85546875" style="31" customWidth="1"/>
    <col min="8220" max="8220" width="18.7109375" style="31" customWidth="1"/>
    <col min="8221" max="8221" width="9.85546875" style="31" customWidth="1"/>
    <col min="8222" max="8222" width="17.5703125" style="31" customWidth="1"/>
    <col min="8223" max="8223" width="10" style="31" customWidth="1"/>
    <col min="8224" max="8224" width="15.85546875" style="31" customWidth="1"/>
    <col min="8225" max="8225" width="8.5703125" style="31" customWidth="1"/>
    <col min="8226" max="8226" width="8" style="31" customWidth="1"/>
    <col min="8227" max="8227" width="20.42578125" style="31" customWidth="1"/>
    <col min="8228" max="8448" width="11.5703125" style="31"/>
    <col min="8449" max="8449" width="18.42578125" style="31" customWidth="1"/>
    <col min="8450" max="8450" width="27.42578125" style="31" customWidth="1"/>
    <col min="8451" max="8451" width="6.85546875" style="31" customWidth="1"/>
    <col min="8452" max="8452" width="6.5703125" style="31" customWidth="1"/>
    <col min="8453" max="8453" width="6.28515625" style="31" customWidth="1"/>
    <col min="8454" max="8454" width="7.5703125" style="31" customWidth="1"/>
    <col min="8455" max="8455" width="6.140625" style="31" customWidth="1"/>
    <col min="8456" max="8456" width="5.7109375" style="31" customWidth="1"/>
    <col min="8457" max="8457" width="15.28515625" style="31" customWidth="1"/>
    <col min="8458" max="8458" width="15.7109375" style="31" customWidth="1"/>
    <col min="8459" max="8459" width="15.28515625" style="31" customWidth="1"/>
    <col min="8460" max="8460" width="21.140625" style="31" customWidth="1"/>
    <col min="8461" max="8461" width="19.28515625" style="31" customWidth="1"/>
    <col min="8462" max="8462" width="22.5703125" style="31" customWidth="1"/>
    <col min="8463" max="8463" width="15.42578125" style="31" customWidth="1"/>
    <col min="8464" max="8464" width="17.28515625" style="31" customWidth="1"/>
    <col min="8465" max="8465" width="30.42578125" style="31" customWidth="1"/>
    <col min="8466" max="8470" width="16.5703125" style="31" customWidth="1"/>
    <col min="8471" max="8472" width="18.140625" style="31" customWidth="1"/>
    <col min="8473" max="8473" width="20.85546875" style="31" bestFit="1" customWidth="1"/>
    <col min="8474" max="8475" width="20.85546875" style="31" customWidth="1"/>
    <col min="8476" max="8476" width="18.7109375" style="31" customWidth="1"/>
    <col min="8477" max="8477" width="9.85546875" style="31" customWidth="1"/>
    <col min="8478" max="8478" width="17.5703125" style="31" customWidth="1"/>
    <col min="8479" max="8479" width="10" style="31" customWidth="1"/>
    <col min="8480" max="8480" width="15.85546875" style="31" customWidth="1"/>
    <col min="8481" max="8481" width="8.5703125" style="31" customWidth="1"/>
    <col min="8482" max="8482" width="8" style="31" customWidth="1"/>
    <col min="8483" max="8483" width="20.42578125" style="31" customWidth="1"/>
    <col min="8484" max="8704" width="11.5703125" style="31"/>
    <col min="8705" max="8705" width="18.42578125" style="31" customWidth="1"/>
    <col min="8706" max="8706" width="27.42578125" style="31" customWidth="1"/>
    <col min="8707" max="8707" width="6.85546875" style="31" customWidth="1"/>
    <col min="8708" max="8708" width="6.5703125" style="31" customWidth="1"/>
    <col min="8709" max="8709" width="6.28515625" style="31" customWidth="1"/>
    <col min="8710" max="8710" width="7.5703125" style="31" customWidth="1"/>
    <col min="8711" max="8711" width="6.140625" style="31" customWidth="1"/>
    <col min="8712" max="8712" width="5.7109375" style="31" customWidth="1"/>
    <col min="8713" max="8713" width="15.28515625" style="31" customWidth="1"/>
    <col min="8714" max="8714" width="15.7109375" style="31" customWidth="1"/>
    <col min="8715" max="8715" width="15.28515625" style="31" customWidth="1"/>
    <col min="8716" max="8716" width="21.140625" style="31" customWidth="1"/>
    <col min="8717" max="8717" width="19.28515625" style="31" customWidth="1"/>
    <col min="8718" max="8718" width="22.5703125" style="31" customWidth="1"/>
    <col min="8719" max="8719" width="15.42578125" style="31" customWidth="1"/>
    <col min="8720" max="8720" width="17.28515625" style="31" customWidth="1"/>
    <col min="8721" max="8721" width="30.42578125" style="31" customWidth="1"/>
    <col min="8722" max="8726" width="16.5703125" style="31" customWidth="1"/>
    <col min="8727" max="8728" width="18.140625" style="31" customWidth="1"/>
    <col min="8729" max="8729" width="20.85546875" style="31" bestFit="1" customWidth="1"/>
    <col min="8730" max="8731" width="20.85546875" style="31" customWidth="1"/>
    <col min="8732" max="8732" width="18.7109375" style="31" customWidth="1"/>
    <col min="8733" max="8733" width="9.85546875" style="31" customWidth="1"/>
    <col min="8734" max="8734" width="17.5703125" style="31" customWidth="1"/>
    <col min="8735" max="8735" width="10" style="31" customWidth="1"/>
    <col min="8736" max="8736" width="15.85546875" style="31" customWidth="1"/>
    <col min="8737" max="8737" width="8.5703125" style="31" customWidth="1"/>
    <col min="8738" max="8738" width="8" style="31" customWidth="1"/>
    <col min="8739" max="8739" width="20.42578125" style="31" customWidth="1"/>
    <col min="8740" max="8960" width="11.5703125" style="31"/>
    <col min="8961" max="8961" width="18.42578125" style="31" customWidth="1"/>
    <col min="8962" max="8962" width="27.42578125" style="31" customWidth="1"/>
    <col min="8963" max="8963" width="6.85546875" style="31" customWidth="1"/>
    <col min="8964" max="8964" width="6.5703125" style="31" customWidth="1"/>
    <col min="8965" max="8965" width="6.28515625" style="31" customWidth="1"/>
    <col min="8966" max="8966" width="7.5703125" style="31" customWidth="1"/>
    <col min="8967" max="8967" width="6.140625" style="31" customWidth="1"/>
    <col min="8968" max="8968" width="5.7109375" style="31" customWidth="1"/>
    <col min="8969" max="8969" width="15.28515625" style="31" customWidth="1"/>
    <col min="8970" max="8970" width="15.7109375" style="31" customWidth="1"/>
    <col min="8971" max="8971" width="15.28515625" style="31" customWidth="1"/>
    <col min="8972" max="8972" width="21.140625" style="31" customWidth="1"/>
    <col min="8973" max="8973" width="19.28515625" style="31" customWidth="1"/>
    <col min="8974" max="8974" width="22.5703125" style="31" customWidth="1"/>
    <col min="8975" max="8975" width="15.42578125" style="31" customWidth="1"/>
    <col min="8976" max="8976" width="17.28515625" style="31" customWidth="1"/>
    <col min="8977" max="8977" width="30.42578125" style="31" customWidth="1"/>
    <col min="8978" max="8982" width="16.5703125" style="31" customWidth="1"/>
    <col min="8983" max="8984" width="18.140625" style="31" customWidth="1"/>
    <col min="8985" max="8985" width="20.85546875" style="31" bestFit="1" customWidth="1"/>
    <col min="8986" max="8987" width="20.85546875" style="31" customWidth="1"/>
    <col min="8988" max="8988" width="18.7109375" style="31" customWidth="1"/>
    <col min="8989" max="8989" width="9.85546875" style="31" customWidth="1"/>
    <col min="8990" max="8990" width="17.5703125" style="31" customWidth="1"/>
    <col min="8991" max="8991" width="10" style="31" customWidth="1"/>
    <col min="8992" max="8992" width="15.85546875" style="31" customWidth="1"/>
    <col min="8993" max="8993" width="8.5703125" style="31" customWidth="1"/>
    <col min="8994" max="8994" width="8" style="31" customWidth="1"/>
    <col min="8995" max="8995" width="20.42578125" style="31" customWidth="1"/>
    <col min="8996" max="9216" width="11.5703125" style="31"/>
    <col min="9217" max="9217" width="18.42578125" style="31" customWidth="1"/>
    <col min="9218" max="9218" width="27.42578125" style="31" customWidth="1"/>
    <col min="9219" max="9219" width="6.85546875" style="31" customWidth="1"/>
    <col min="9220" max="9220" width="6.5703125" style="31" customWidth="1"/>
    <col min="9221" max="9221" width="6.28515625" style="31" customWidth="1"/>
    <col min="9222" max="9222" width="7.5703125" style="31" customWidth="1"/>
    <col min="9223" max="9223" width="6.140625" style="31" customWidth="1"/>
    <col min="9224" max="9224" width="5.7109375" style="31" customWidth="1"/>
    <col min="9225" max="9225" width="15.28515625" style="31" customWidth="1"/>
    <col min="9226" max="9226" width="15.7109375" style="31" customWidth="1"/>
    <col min="9227" max="9227" width="15.28515625" style="31" customWidth="1"/>
    <col min="9228" max="9228" width="21.140625" style="31" customWidth="1"/>
    <col min="9229" max="9229" width="19.28515625" style="31" customWidth="1"/>
    <col min="9230" max="9230" width="22.5703125" style="31" customWidth="1"/>
    <col min="9231" max="9231" width="15.42578125" style="31" customWidth="1"/>
    <col min="9232" max="9232" width="17.28515625" style="31" customWidth="1"/>
    <col min="9233" max="9233" width="30.42578125" style="31" customWidth="1"/>
    <col min="9234" max="9238" width="16.5703125" style="31" customWidth="1"/>
    <col min="9239" max="9240" width="18.140625" style="31" customWidth="1"/>
    <col min="9241" max="9241" width="20.85546875" style="31" bestFit="1" customWidth="1"/>
    <col min="9242" max="9243" width="20.85546875" style="31" customWidth="1"/>
    <col min="9244" max="9244" width="18.7109375" style="31" customWidth="1"/>
    <col min="9245" max="9245" width="9.85546875" style="31" customWidth="1"/>
    <col min="9246" max="9246" width="17.5703125" style="31" customWidth="1"/>
    <col min="9247" max="9247" width="10" style="31" customWidth="1"/>
    <col min="9248" max="9248" width="15.85546875" style="31" customWidth="1"/>
    <col min="9249" max="9249" width="8.5703125" style="31" customWidth="1"/>
    <col min="9250" max="9250" width="8" style="31" customWidth="1"/>
    <col min="9251" max="9251" width="20.42578125" style="31" customWidth="1"/>
    <col min="9252" max="9472" width="11.5703125" style="31"/>
    <col min="9473" max="9473" width="18.42578125" style="31" customWidth="1"/>
    <col min="9474" max="9474" width="27.42578125" style="31" customWidth="1"/>
    <col min="9475" max="9475" width="6.85546875" style="31" customWidth="1"/>
    <col min="9476" max="9476" width="6.5703125" style="31" customWidth="1"/>
    <col min="9477" max="9477" width="6.28515625" style="31" customWidth="1"/>
    <col min="9478" max="9478" width="7.5703125" style="31" customWidth="1"/>
    <col min="9479" max="9479" width="6.140625" style="31" customWidth="1"/>
    <col min="9480" max="9480" width="5.7109375" style="31" customWidth="1"/>
    <col min="9481" max="9481" width="15.28515625" style="31" customWidth="1"/>
    <col min="9482" max="9482" width="15.7109375" style="31" customWidth="1"/>
    <col min="9483" max="9483" width="15.28515625" style="31" customWidth="1"/>
    <col min="9484" max="9484" width="21.140625" style="31" customWidth="1"/>
    <col min="9485" max="9485" width="19.28515625" style="31" customWidth="1"/>
    <col min="9486" max="9486" width="22.5703125" style="31" customWidth="1"/>
    <col min="9487" max="9487" width="15.42578125" style="31" customWidth="1"/>
    <col min="9488" max="9488" width="17.28515625" style="31" customWidth="1"/>
    <col min="9489" max="9489" width="30.42578125" style="31" customWidth="1"/>
    <col min="9490" max="9494" width="16.5703125" style="31" customWidth="1"/>
    <col min="9495" max="9496" width="18.140625" style="31" customWidth="1"/>
    <col min="9497" max="9497" width="20.85546875" style="31" bestFit="1" customWidth="1"/>
    <col min="9498" max="9499" width="20.85546875" style="31" customWidth="1"/>
    <col min="9500" max="9500" width="18.7109375" style="31" customWidth="1"/>
    <col min="9501" max="9501" width="9.85546875" style="31" customWidth="1"/>
    <col min="9502" max="9502" width="17.5703125" style="31" customWidth="1"/>
    <col min="9503" max="9503" width="10" style="31" customWidth="1"/>
    <col min="9504" max="9504" width="15.85546875" style="31" customWidth="1"/>
    <col min="9505" max="9505" width="8.5703125" style="31" customWidth="1"/>
    <col min="9506" max="9506" width="8" style="31" customWidth="1"/>
    <col min="9507" max="9507" width="20.42578125" style="31" customWidth="1"/>
    <col min="9508" max="9728" width="11.5703125" style="31"/>
    <col min="9729" max="9729" width="18.42578125" style="31" customWidth="1"/>
    <col min="9730" max="9730" width="27.42578125" style="31" customWidth="1"/>
    <col min="9731" max="9731" width="6.85546875" style="31" customWidth="1"/>
    <col min="9732" max="9732" width="6.5703125" style="31" customWidth="1"/>
    <col min="9733" max="9733" width="6.28515625" style="31" customWidth="1"/>
    <col min="9734" max="9734" width="7.5703125" style="31" customWidth="1"/>
    <col min="9735" max="9735" width="6.140625" style="31" customWidth="1"/>
    <col min="9736" max="9736" width="5.7109375" style="31" customWidth="1"/>
    <col min="9737" max="9737" width="15.28515625" style="31" customWidth="1"/>
    <col min="9738" max="9738" width="15.7109375" style="31" customWidth="1"/>
    <col min="9739" max="9739" width="15.28515625" style="31" customWidth="1"/>
    <col min="9740" max="9740" width="21.140625" style="31" customWidth="1"/>
    <col min="9741" max="9741" width="19.28515625" style="31" customWidth="1"/>
    <col min="9742" max="9742" width="22.5703125" style="31" customWidth="1"/>
    <col min="9743" max="9743" width="15.42578125" style="31" customWidth="1"/>
    <col min="9744" max="9744" width="17.28515625" style="31" customWidth="1"/>
    <col min="9745" max="9745" width="30.42578125" style="31" customWidth="1"/>
    <col min="9746" max="9750" width="16.5703125" style="31" customWidth="1"/>
    <col min="9751" max="9752" width="18.140625" style="31" customWidth="1"/>
    <col min="9753" max="9753" width="20.85546875" style="31" bestFit="1" customWidth="1"/>
    <col min="9754" max="9755" width="20.85546875" style="31" customWidth="1"/>
    <col min="9756" max="9756" width="18.7109375" style="31" customWidth="1"/>
    <col min="9757" max="9757" width="9.85546875" style="31" customWidth="1"/>
    <col min="9758" max="9758" width="17.5703125" style="31" customWidth="1"/>
    <col min="9759" max="9759" width="10" style="31" customWidth="1"/>
    <col min="9760" max="9760" width="15.85546875" style="31" customWidth="1"/>
    <col min="9761" max="9761" width="8.5703125" style="31" customWidth="1"/>
    <col min="9762" max="9762" width="8" style="31" customWidth="1"/>
    <col min="9763" max="9763" width="20.42578125" style="31" customWidth="1"/>
    <col min="9764" max="9984" width="11.5703125" style="31"/>
    <col min="9985" max="9985" width="18.42578125" style="31" customWidth="1"/>
    <col min="9986" max="9986" width="27.42578125" style="31" customWidth="1"/>
    <col min="9987" max="9987" width="6.85546875" style="31" customWidth="1"/>
    <col min="9988" max="9988" width="6.5703125" style="31" customWidth="1"/>
    <col min="9989" max="9989" width="6.28515625" style="31" customWidth="1"/>
    <col min="9990" max="9990" width="7.5703125" style="31" customWidth="1"/>
    <col min="9991" max="9991" width="6.140625" style="31" customWidth="1"/>
    <col min="9992" max="9992" width="5.7109375" style="31" customWidth="1"/>
    <col min="9993" max="9993" width="15.28515625" style="31" customWidth="1"/>
    <col min="9994" max="9994" width="15.7109375" style="31" customWidth="1"/>
    <col min="9995" max="9995" width="15.28515625" style="31" customWidth="1"/>
    <col min="9996" max="9996" width="21.140625" style="31" customWidth="1"/>
    <col min="9997" max="9997" width="19.28515625" style="31" customWidth="1"/>
    <col min="9998" max="9998" width="22.5703125" style="31" customWidth="1"/>
    <col min="9999" max="9999" width="15.42578125" style="31" customWidth="1"/>
    <col min="10000" max="10000" width="17.28515625" style="31" customWidth="1"/>
    <col min="10001" max="10001" width="30.42578125" style="31" customWidth="1"/>
    <col min="10002" max="10006" width="16.5703125" style="31" customWidth="1"/>
    <col min="10007" max="10008" width="18.140625" style="31" customWidth="1"/>
    <col min="10009" max="10009" width="20.85546875" style="31" bestFit="1" customWidth="1"/>
    <col min="10010" max="10011" width="20.85546875" style="31" customWidth="1"/>
    <col min="10012" max="10012" width="18.7109375" style="31" customWidth="1"/>
    <col min="10013" max="10013" width="9.85546875" style="31" customWidth="1"/>
    <col min="10014" max="10014" width="17.5703125" style="31" customWidth="1"/>
    <col min="10015" max="10015" width="10" style="31" customWidth="1"/>
    <col min="10016" max="10016" width="15.85546875" style="31" customWidth="1"/>
    <col min="10017" max="10017" width="8.5703125" style="31" customWidth="1"/>
    <col min="10018" max="10018" width="8" style="31" customWidth="1"/>
    <col min="10019" max="10019" width="20.42578125" style="31" customWidth="1"/>
    <col min="10020" max="10240" width="11.5703125" style="31"/>
    <col min="10241" max="10241" width="18.42578125" style="31" customWidth="1"/>
    <col min="10242" max="10242" width="27.42578125" style="31" customWidth="1"/>
    <col min="10243" max="10243" width="6.85546875" style="31" customWidth="1"/>
    <col min="10244" max="10244" width="6.5703125" style="31" customWidth="1"/>
    <col min="10245" max="10245" width="6.28515625" style="31" customWidth="1"/>
    <col min="10246" max="10246" width="7.5703125" style="31" customWidth="1"/>
    <col min="10247" max="10247" width="6.140625" style="31" customWidth="1"/>
    <col min="10248" max="10248" width="5.7109375" style="31" customWidth="1"/>
    <col min="10249" max="10249" width="15.28515625" style="31" customWidth="1"/>
    <col min="10250" max="10250" width="15.7109375" style="31" customWidth="1"/>
    <col min="10251" max="10251" width="15.28515625" style="31" customWidth="1"/>
    <col min="10252" max="10252" width="21.140625" style="31" customWidth="1"/>
    <col min="10253" max="10253" width="19.28515625" style="31" customWidth="1"/>
    <col min="10254" max="10254" width="22.5703125" style="31" customWidth="1"/>
    <col min="10255" max="10255" width="15.42578125" style="31" customWidth="1"/>
    <col min="10256" max="10256" width="17.28515625" style="31" customWidth="1"/>
    <col min="10257" max="10257" width="30.42578125" style="31" customWidth="1"/>
    <col min="10258" max="10262" width="16.5703125" style="31" customWidth="1"/>
    <col min="10263" max="10264" width="18.140625" style="31" customWidth="1"/>
    <col min="10265" max="10265" width="20.85546875" style="31" bestFit="1" customWidth="1"/>
    <col min="10266" max="10267" width="20.85546875" style="31" customWidth="1"/>
    <col min="10268" max="10268" width="18.7109375" style="31" customWidth="1"/>
    <col min="10269" max="10269" width="9.85546875" style="31" customWidth="1"/>
    <col min="10270" max="10270" width="17.5703125" style="31" customWidth="1"/>
    <col min="10271" max="10271" width="10" style="31" customWidth="1"/>
    <col min="10272" max="10272" width="15.85546875" style="31" customWidth="1"/>
    <col min="10273" max="10273" width="8.5703125" style="31" customWidth="1"/>
    <col min="10274" max="10274" width="8" style="31" customWidth="1"/>
    <col min="10275" max="10275" width="20.42578125" style="31" customWidth="1"/>
    <col min="10276" max="10496" width="11.5703125" style="31"/>
    <col min="10497" max="10497" width="18.42578125" style="31" customWidth="1"/>
    <col min="10498" max="10498" width="27.42578125" style="31" customWidth="1"/>
    <col min="10499" max="10499" width="6.85546875" style="31" customWidth="1"/>
    <col min="10500" max="10500" width="6.5703125" style="31" customWidth="1"/>
    <col min="10501" max="10501" width="6.28515625" style="31" customWidth="1"/>
    <col min="10502" max="10502" width="7.5703125" style="31" customWidth="1"/>
    <col min="10503" max="10503" width="6.140625" style="31" customWidth="1"/>
    <col min="10504" max="10504" width="5.7109375" style="31" customWidth="1"/>
    <col min="10505" max="10505" width="15.28515625" style="31" customWidth="1"/>
    <col min="10506" max="10506" width="15.7109375" style="31" customWidth="1"/>
    <col min="10507" max="10507" width="15.28515625" style="31" customWidth="1"/>
    <col min="10508" max="10508" width="21.140625" style="31" customWidth="1"/>
    <col min="10509" max="10509" width="19.28515625" style="31" customWidth="1"/>
    <col min="10510" max="10510" width="22.5703125" style="31" customWidth="1"/>
    <col min="10511" max="10511" width="15.42578125" style="31" customWidth="1"/>
    <col min="10512" max="10512" width="17.28515625" style="31" customWidth="1"/>
    <col min="10513" max="10513" width="30.42578125" style="31" customWidth="1"/>
    <col min="10514" max="10518" width="16.5703125" style="31" customWidth="1"/>
    <col min="10519" max="10520" width="18.140625" style="31" customWidth="1"/>
    <col min="10521" max="10521" width="20.85546875" style="31" bestFit="1" customWidth="1"/>
    <col min="10522" max="10523" width="20.85546875" style="31" customWidth="1"/>
    <col min="10524" max="10524" width="18.7109375" style="31" customWidth="1"/>
    <col min="10525" max="10525" width="9.85546875" style="31" customWidth="1"/>
    <col min="10526" max="10526" width="17.5703125" style="31" customWidth="1"/>
    <col min="10527" max="10527" width="10" style="31" customWidth="1"/>
    <col min="10528" max="10528" width="15.85546875" style="31" customWidth="1"/>
    <col min="10529" max="10529" width="8.5703125" style="31" customWidth="1"/>
    <col min="10530" max="10530" width="8" style="31" customWidth="1"/>
    <col min="10531" max="10531" width="20.42578125" style="31" customWidth="1"/>
    <col min="10532" max="10752" width="11.5703125" style="31"/>
    <col min="10753" max="10753" width="18.42578125" style="31" customWidth="1"/>
    <col min="10754" max="10754" width="27.42578125" style="31" customWidth="1"/>
    <col min="10755" max="10755" width="6.85546875" style="31" customWidth="1"/>
    <col min="10756" max="10756" width="6.5703125" style="31" customWidth="1"/>
    <col min="10757" max="10757" width="6.28515625" style="31" customWidth="1"/>
    <col min="10758" max="10758" width="7.5703125" style="31" customWidth="1"/>
    <col min="10759" max="10759" width="6.140625" style="31" customWidth="1"/>
    <col min="10760" max="10760" width="5.7109375" style="31" customWidth="1"/>
    <col min="10761" max="10761" width="15.28515625" style="31" customWidth="1"/>
    <col min="10762" max="10762" width="15.7109375" style="31" customWidth="1"/>
    <col min="10763" max="10763" width="15.28515625" style="31" customWidth="1"/>
    <col min="10764" max="10764" width="21.140625" style="31" customWidth="1"/>
    <col min="10765" max="10765" width="19.28515625" style="31" customWidth="1"/>
    <col min="10766" max="10766" width="22.5703125" style="31" customWidth="1"/>
    <col min="10767" max="10767" width="15.42578125" style="31" customWidth="1"/>
    <col min="10768" max="10768" width="17.28515625" style="31" customWidth="1"/>
    <col min="10769" max="10769" width="30.42578125" style="31" customWidth="1"/>
    <col min="10770" max="10774" width="16.5703125" style="31" customWidth="1"/>
    <col min="10775" max="10776" width="18.140625" style="31" customWidth="1"/>
    <col min="10777" max="10777" width="20.85546875" style="31" bestFit="1" customWidth="1"/>
    <col min="10778" max="10779" width="20.85546875" style="31" customWidth="1"/>
    <col min="10780" max="10780" width="18.7109375" style="31" customWidth="1"/>
    <col min="10781" max="10781" width="9.85546875" style="31" customWidth="1"/>
    <col min="10782" max="10782" width="17.5703125" style="31" customWidth="1"/>
    <col min="10783" max="10783" width="10" style="31" customWidth="1"/>
    <col min="10784" max="10784" width="15.85546875" style="31" customWidth="1"/>
    <col min="10785" max="10785" width="8.5703125" style="31" customWidth="1"/>
    <col min="10786" max="10786" width="8" style="31" customWidth="1"/>
    <col min="10787" max="10787" width="20.42578125" style="31" customWidth="1"/>
    <col min="10788" max="11008" width="11.5703125" style="31"/>
    <col min="11009" max="11009" width="18.42578125" style="31" customWidth="1"/>
    <col min="11010" max="11010" width="27.42578125" style="31" customWidth="1"/>
    <col min="11011" max="11011" width="6.85546875" style="31" customWidth="1"/>
    <col min="11012" max="11012" width="6.5703125" style="31" customWidth="1"/>
    <col min="11013" max="11013" width="6.28515625" style="31" customWidth="1"/>
    <col min="11014" max="11014" width="7.5703125" style="31" customWidth="1"/>
    <col min="11015" max="11015" width="6.140625" style="31" customWidth="1"/>
    <col min="11016" max="11016" width="5.7109375" style="31" customWidth="1"/>
    <col min="11017" max="11017" width="15.28515625" style="31" customWidth="1"/>
    <col min="11018" max="11018" width="15.7109375" style="31" customWidth="1"/>
    <col min="11019" max="11019" width="15.28515625" style="31" customWidth="1"/>
    <col min="11020" max="11020" width="21.140625" style="31" customWidth="1"/>
    <col min="11021" max="11021" width="19.28515625" style="31" customWidth="1"/>
    <col min="11022" max="11022" width="22.5703125" style="31" customWidth="1"/>
    <col min="11023" max="11023" width="15.42578125" style="31" customWidth="1"/>
    <col min="11024" max="11024" width="17.28515625" style="31" customWidth="1"/>
    <col min="11025" max="11025" width="30.42578125" style="31" customWidth="1"/>
    <col min="11026" max="11030" width="16.5703125" style="31" customWidth="1"/>
    <col min="11031" max="11032" width="18.140625" style="31" customWidth="1"/>
    <col min="11033" max="11033" width="20.85546875" style="31" bestFit="1" customWidth="1"/>
    <col min="11034" max="11035" width="20.85546875" style="31" customWidth="1"/>
    <col min="11036" max="11036" width="18.7109375" style="31" customWidth="1"/>
    <col min="11037" max="11037" width="9.85546875" style="31" customWidth="1"/>
    <col min="11038" max="11038" width="17.5703125" style="31" customWidth="1"/>
    <col min="11039" max="11039" width="10" style="31" customWidth="1"/>
    <col min="11040" max="11040" width="15.85546875" style="31" customWidth="1"/>
    <col min="11041" max="11041" width="8.5703125" style="31" customWidth="1"/>
    <col min="11042" max="11042" width="8" style="31" customWidth="1"/>
    <col min="11043" max="11043" width="20.42578125" style="31" customWidth="1"/>
    <col min="11044" max="11264" width="11.5703125" style="31"/>
    <col min="11265" max="11265" width="18.42578125" style="31" customWidth="1"/>
    <col min="11266" max="11266" width="27.42578125" style="31" customWidth="1"/>
    <col min="11267" max="11267" width="6.85546875" style="31" customWidth="1"/>
    <col min="11268" max="11268" width="6.5703125" style="31" customWidth="1"/>
    <col min="11269" max="11269" width="6.28515625" style="31" customWidth="1"/>
    <col min="11270" max="11270" width="7.5703125" style="31" customWidth="1"/>
    <col min="11271" max="11271" width="6.140625" style="31" customWidth="1"/>
    <col min="11272" max="11272" width="5.7109375" style="31" customWidth="1"/>
    <col min="11273" max="11273" width="15.28515625" style="31" customWidth="1"/>
    <col min="11274" max="11274" width="15.7109375" style="31" customWidth="1"/>
    <col min="11275" max="11275" width="15.28515625" style="31" customWidth="1"/>
    <col min="11276" max="11276" width="21.140625" style="31" customWidth="1"/>
    <col min="11277" max="11277" width="19.28515625" style="31" customWidth="1"/>
    <col min="11278" max="11278" width="22.5703125" style="31" customWidth="1"/>
    <col min="11279" max="11279" width="15.42578125" style="31" customWidth="1"/>
    <col min="11280" max="11280" width="17.28515625" style="31" customWidth="1"/>
    <col min="11281" max="11281" width="30.42578125" style="31" customWidth="1"/>
    <col min="11282" max="11286" width="16.5703125" style="31" customWidth="1"/>
    <col min="11287" max="11288" width="18.140625" style="31" customWidth="1"/>
    <col min="11289" max="11289" width="20.85546875" style="31" bestFit="1" customWidth="1"/>
    <col min="11290" max="11291" width="20.85546875" style="31" customWidth="1"/>
    <col min="11292" max="11292" width="18.7109375" style="31" customWidth="1"/>
    <col min="11293" max="11293" width="9.85546875" style="31" customWidth="1"/>
    <col min="11294" max="11294" width="17.5703125" style="31" customWidth="1"/>
    <col min="11295" max="11295" width="10" style="31" customWidth="1"/>
    <col min="11296" max="11296" width="15.85546875" style="31" customWidth="1"/>
    <col min="11297" max="11297" width="8.5703125" style="31" customWidth="1"/>
    <col min="11298" max="11298" width="8" style="31" customWidth="1"/>
    <col min="11299" max="11299" width="20.42578125" style="31" customWidth="1"/>
    <col min="11300" max="11520" width="11.5703125" style="31"/>
    <col min="11521" max="11521" width="18.42578125" style="31" customWidth="1"/>
    <col min="11522" max="11522" width="27.42578125" style="31" customWidth="1"/>
    <col min="11523" max="11523" width="6.85546875" style="31" customWidth="1"/>
    <col min="11524" max="11524" width="6.5703125" style="31" customWidth="1"/>
    <col min="11525" max="11525" width="6.28515625" style="31" customWidth="1"/>
    <col min="11526" max="11526" width="7.5703125" style="31" customWidth="1"/>
    <col min="11527" max="11527" width="6.140625" style="31" customWidth="1"/>
    <col min="11528" max="11528" width="5.7109375" style="31" customWidth="1"/>
    <col min="11529" max="11529" width="15.28515625" style="31" customWidth="1"/>
    <col min="11530" max="11530" width="15.7109375" style="31" customWidth="1"/>
    <col min="11531" max="11531" width="15.28515625" style="31" customWidth="1"/>
    <col min="11532" max="11532" width="21.140625" style="31" customWidth="1"/>
    <col min="11533" max="11533" width="19.28515625" style="31" customWidth="1"/>
    <col min="11534" max="11534" width="22.5703125" style="31" customWidth="1"/>
    <col min="11535" max="11535" width="15.42578125" style="31" customWidth="1"/>
    <col min="11536" max="11536" width="17.28515625" style="31" customWidth="1"/>
    <col min="11537" max="11537" width="30.42578125" style="31" customWidth="1"/>
    <col min="11538" max="11542" width="16.5703125" style="31" customWidth="1"/>
    <col min="11543" max="11544" width="18.140625" style="31" customWidth="1"/>
    <col min="11545" max="11545" width="20.85546875" style="31" bestFit="1" customWidth="1"/>
    <col min="11546" max="11547" width="20.85546875" style="31" customWidth="1"/>
    <col min="11548" max="11548" width="18.7109375" style="31" customWidth="1"/>
    <col min="11549" max="11549" width="9.85546875" style="31" customWidth="1"/>
    <col min="11550" max="11550" width="17.5703125" style="31" customWidth="1"/>
    <col min="11551" max="11551" width="10" style="31" customWidth="1"/>
    <col min="11552" max="11552" width="15.85546875" style="31" customWidth="1"/>
    <col min="11553" max="11553" width="8.5703125" style="31" customWidth="1"/>
    <col min="11554" max="11554" width="8" style="31" customWidth="1"/>
    <col min="11555" max="11555" width="20.42578125" style="31" customWidth="1"/>
    <col min="11556" max="11776" width="11.5703125" style="31"/>
    <col min="11777" max="11777" width="18.42578125" style="31" customWidth="1"/>
    <col min="11778" max="11778" width="27.42578125" style="31" customWidth="1"/>
    <col min="11779" max="11779" width="6.85546875" style="31" customWidth="1"/>
    <col min="11780" max="11780" width="6.5703125" style="31" customWidth="1"/>
    <col min="11781" max="11781" width="6.28515625" style="31" customWidth="1"/>
    <col min="11782" max="11782" width="7.5703125" style="31" customWidth="1"/>
    <col min="11783" max="11783" width="6.140625" style="31" customWidth="1"/>
    <col min="11784" max="11784" width="5.7109375" style="31" customWidth="1"/>
    <col min="11785" max="11785" width="15.28515625" style="31" customWidth="1"/>
    <col min="11786" max="11786" width="15.7109375" style="31" customWidth="1"/>
    <col min="11787" max="11787" width="15.28515625" style="31" customWidth="1"/>
    <col min="11788" max="11788" width="21.140625" style="31" customWidth="1"/>
    <col min="11789" max="11789" width="19.28515625" style="31" customWidth="1"/>
    <col min="11790" max="11790" width="22.5703125" style="31" customWidth="1"/>
    <col min="11791" max="11791" width="15.42578125" style="31" customWidth="1"/>
    <col min="11792" max="11792" width="17.28515625" style="31" customWidth="1"/>
    <col min="11793" max="11793" width="30.42578125" style="31" customWidth="1"/>
    <col min="11794" max="11798" width="16.5703125" style="31" customWidth="1"/>
    <col min="11799" max="11800" width="18.140625" style="31" customWidth="1"/>
    <col min="11801" max="11801" width="20.85546875" style="31" bestFit="1" customWidth="1"/>
    <col min="11802" max="11803" width="20.85546875" style="31" customWidth="1"/>
    <col min="11804" max="11804" width="18.7109375" style="31" customWidth="1"/>
    <col min="11805" max="11805" width="9.85546875" style="31" customWidth="1"/>
    <col min="11806" max="11806" width="17.5703125" style="31" customWidth="1"/>
    <col min="11807" max="11807" width="10" style="31" customWidth="1"/>
    <col min="11808" max="11808" width="15.85546875" style="31" customWidth="1"/>
    <col min="11809" max="11809" width="8.5703125" style="31" customWidth="1"/>
    <col min="11810" max="11810" width="8" style="31" customWidth="1"/>
    <col min="11811" max="11811" width="20.42578125" style="31" customWidth="1"/>
    <col min="11812" max="12032" width="11.5703125" style="31"/>
    <col min="12033" max="12033" width="18.42578125" style="31" customWidth="1"/>
    <col min="12034" max="12034" width="27.42578125" style="31" customWidth="1"/>
    <col min="12035" max="12035" width="6.85546875" style="31" customWidth="1"/>
    <col min="12036" max="12036" width="6.5703125" style="31" customWidth="1"/>
    <col min="12037" max="12037" width="6.28515625" style="31" customWidth="1"/>
    <col min="12038" max="12038" width="7.5703125" style="31" customWidth="1"/>
    <col min="12039" max="12039" width="6.140625" style="31" customWidth="1"/>
    <col min="12040" max="12040" width="5.7109375" style="31" customWidth="1"/>
    <col min="12041" max="12041" width="15.28515625" style="31" customWidth="1"/>
    <col min="12042" max="12042" width="15.7109375" style="31" customWidth="1"/>
    <col min="12043" max="12043" width="15.28515625" style="31" customWidth="1"/>
    <col min="12044" max="12044" width="21.140625" style="31" customWidth="1"/>
    <col min="12045" max="12045" width="19.28515625" style="31" customWidth="1"/>
    <col min="12046" max="12046" width="22.5703125" style="31" customWidth="1"/>
    <col min="12047" max="12047" width="15.42578125" style="31" customWidth="1"/>
    <col min="12048" max="12048" width="17.28515625" style="31" customWidth="1"/>
    <col min="12049" max="12049" width="30.42578125" style="31" customWidth="1"/>
    <col min="12050" max="12054" width="16.5703125" style="31" customWidth="1"/>
    <col min="12055" max="12056" width="18.140625" style="31" customWidth="1"/>
    <col min="12057" max="12057" width="20.85546875" style="31" bestFit="1" customWidth="1"/>
    <col min="12058" max="12059" width="20.85546875" style="31" customWidth="1"/>
    <col min="12060" max="12060" width="18.7109375" style="31" customWidth="1"/>
    <col min="12061" max="12061" width="9.85546875" style="31" customWidth="1"/>
    <col min="12062" max="12062" width="17.5703125" style="31" customWidth="1"/>
    <col min="12063" max="12063" width="10" style="31" customWidth="1"/>
    <col min="12064" max="12064" width="15.85546875" style="31" customWidth="1"/>
    <col min="12065" max="12065" width="8.5703125" style="31" customWidth="1"/>
    <col min="12066" max="12066" width="8" style="31" customWidth="1"/>
    <col min="12067" max="12067" width="20.42578125" style="31" customWidth="1"/>
    <col min="12068" max="12288" width="11.5703125" style="31"/>
    <col min="12289" max="12289" width="18.42578125" style="31" customWidth="1"/>
    <col min="12290" max="12290" width="27.42578125" style="31" customWidth="1"/>
    <col min="12291" max="12291" width="6.85546875" style="31" customWidth="1"/>
    <col min="12292" max="12292" width="6.5703125" style="31" customWidth="1"/>
    <col min="12293" max="12293" width="6.28515625" style="31" customWidth="1"/>
    <col min="12294" max="12294" width="7.5703125" style="31" customWidth="1"/>
    <col min="12295" max="12295" width="6.140625" style="31" customWidth="1"/>
    <col min="12296" max="12296" width="5.7109375" style="31" customWidth="1"/>
    <col min="12297" max="12297" width="15.28515625" style="31" customWidth="1"/>
    <col min="12298" max="12298" width="15.7109375" style="31" customWidth="1"/>
    <col min="12299" max="12299" width="15.28515625" style="31" customWidth="1"/>
    <col min="12300" max="12300" width="21.140625" style="31" customWidth="1"/>
    <col min="12301" max="12301" width="19.28515625" style="31" customWidth="1"/>
    <col min="12302" max="12302" width="22.5703125" style="31" customWidth="1"/>
    <col min="12303" max="12303" width="15.42578125" style="31" customWidth="1"/>
    <col min="12304" max="12304" width="17.28515625" style="31" customWidth="1"/>
    <col min="12305" max="12305" width="30.42578125" style="31" customWidth="1"/>
    <col min="12306" max="12310" width="16.5703125" style="31" customWidth="1"/>
    <col min="12311" max="12312" width="18.140625" style="31" customWidth="1"/>
    <col min="12313" max="12313" width="20.85546875" style="31" bestFit="1" customWidth="1"/>
    <col min="12314" max="12315" width="20.85546875" style="31" customWidth="1"/>
    <col min="12316" max="12316" width="18.7109375" style="31" customWidth="1"/>
    <col min="12317" max="12317" width="9.85546875" style="31" customWidth="1"/>
    <col min="12318" max="12318" width="17.5703125" style="31" customWidth="1"/>
    <col min="12319" max="12319" width="10" style="31" customWidth="1"/>
    <col min="12320" max="12320" width="15.85546875" style="31" customWidth="1"/>
    <col min="12321" max="12321" width="8.5703125" style="31" customWidth="1"/>
    <col min="12322" max="12322" width="8" style="31" customWidth="1"/>
    <col min="12323" max="12323" width="20.42578125" style="31" customWidth="1"/>
    <col min="12324" max="12544" width="11.5703125" style="31"/>
    <col min="12545" max="12545" width="18.42578125" style="31" customWidth="1"/>
    <col min="12546" max="12546" width="27.42578125" style="31" customWidth="1"/>
    <col min="12547" max="12547" width="6.85546875" style="31" customWidth="1"/>
    <col min="12548" max="12548" width="6.5703125" style="31" customWidth="1"/>
    <col min="12549" max="12549" width="6.28515625" style="31" customWidth="1"/>
    <col min="12550" max="12550" width="7.5703125" style="31" customWidth="1"/>
    <col min="12551" max="12551" width="6.140625" style="31" customWidth="1"/>
    <col min="12552" max="12552" width="5.7109375" style="31" customWidth="1"/>
    <col min="12553" max="12553" width="15.28515625" style="31" customWidth="1"/>
    <col min="12554" max="12554" width="15.7109375" style="31" customWidth="1"/>
    <col min="12555" max="12555" width="15.28515625" style="31" customWidth="1"/>
    <col min="12556" max="12556" width="21.140625" style="31" customWidth="1"/>
    <col min="12557" max="12557" width="19.28515625" style="31" customWidth="1"/>
    <col min="12558" max="12558" width="22.5703125" style="31" customWidth="1"/>
    <col min="12559" max="12559" width="15.42578125" style="31" customWidth="1"/>
    <col min="12560" max="12560" width="17.28515625" style="31" customWidth="1"/>
    <col min="12561" max="12561" width="30.42578125" style="31" customWidth="1"/>
    <col min="12562" max="12566" width="16.5703125" style="31" customWidth="1"/>
    <col min="12567" max="12568" width="18.140625" style="31" customWidth="1"/>
    <col min="12569" max="12569" width="20.85546875" style="31" bestFit="1" customWidth="1"/>
    <col min="12570" max="12571" width="20.85546875" style="31" customWidth="1"/>
    <col min="12572" max="12572" width="18.7109375" style="31" customWidth="1"/>
    <col min="12573" max="12573" width="9.85546875" style="31" customWidth="1"/>
    <col min="12574" max="12574" width="17.5703125" style="31" customWidth="1"/>
    <col min="12575" max="12575" width="10" style="31" customWidth="1"/>
    <col min="12576" max="12576" width="15.85546875" style="31" customWidth="1"/>
    <col min="12577" max="12577" width="8.5703125" style="31" customWidth="1"/>
    <col min="12578" max="12578" width="8" style="31" customWidth="1"/>
    <col min="12579" max="12579" width="20.42578125" style="31" customWidth="1"/>
    <col min="12580" max="12800" width="11.5703125" style="31"/>
    <col min="12801" max="12801" width="18.42578125" style="31" customWidth="1"/>
    <col min="12802" max="12802" width="27.42578125" style="31" customWidth="1"/>
    <col min="12803" max="12803" width="6.85546875" style="31" customWidth="1"/>
    <col min="12804" max="12804" width="6.5703125" style="31" customWidth="1"/>
    <col min="12805" max="12805" width="6.28515625" style="31" customWidth="1"/>
    <col min="12806" max="12806" width="7.5703125" style="31" customWidth="1"/>
    <col min="12807" max="12807" width="6.140625" style="31" customWidth="1"/>
    <col min="12808" max="12808" width="5.7109375" style="31" customWidth="1"/>
    <col min="12809" max="12809" width="15.28515625" style="31" customWidth="1"/>
    <col min="12810" max="12810" width="15.7109375" style="31" customWidth="1"/>
    <col min="12811" max="12811" width="15.28515625" style="31" customWidth="1"/>
    <col min="12812" max="12812" width="21.140625" style="31" customWidth="1"/>
    <col min="12813" max="12813" width="19.28515625" style="31" customWidth="1"/>
    <col min="12814" max="12814" width="22.5703125" style="31" customWidth="1"/>
    <col min="12815" max="12815" width="15.42578125" style="31" customWidth="1"/>
    <col min="12816" max="12816" width="17.28515625" style="31" customWidth="1"/>
    <col min="12817" max="12817" width="30.42578125" style="31" customWidth="1"/>
    <col min="12818" max="12822" width="16.5703125" style="31" customWidth="1"/>
    <col min="12823" max="12824" width="18.140625" style="31" customWidth="1"/>
    <col min="12825" max="12825" width="20.85546875" style="31" bestFit="1" customWidth="1"/>
    <col min="12826" max="12827" width="20.85546875" style="31" customWidth="1"/>
    <col min="12828" max="12828" width="18.7109375" style="31" customWidth="1"/>
    <col min="12829" max="12829" width="9.85546875" style="31" customWidth="1"/>
    <col min="12830" max="12830" width="17.5703125" style="31" customWidth="1"/>
    <col min="12831" max="12831" width="10" style="31" customWidth="1"/>
    <col min="12832" max="12832" width="15.85546875" style="31" customWidth="1"/>
    <col min="12833" max="12833" width="8.5703125" style="31" customWidth="1"/>
    <col min="12834" max="12834" width="8" style="31" customWidth="1"/>
    <col min="12835" max="12835" width="20.42578125" style="31" customWidth="1"/>
    <col min="12836" max="13056" width="11.5703125" style="31"/>
    <col min="13057" max="13057" width="18.42578125" style="31" customWidth="1"/>
    <col min="13058" max="13058" width="27.42578125" style="31" customWidth="1"/>
    <col min="13059" max="13059" width="6.85546875" style="31" customWidth="1"/>
    <col min="13060" max="13060" width="6.5703125" style="31" customWidth="1"/>
    <col min="13061" max="13061" width="6.28515625" style="31" customWidth="1"/>
    <col min="13062" max="13062" width="7.5703125" style="31" customWidth="1"/>
    <col min="13063" max="13063" width="6.140625" style="31" customWidth="1"/>
    <col min="13064" max="13064" width="5.7109375" style="31" customWidth="1"/>
    <col min="13065" max="13065" width="15.28515625" style="31" customWidth="1"/>
    <col min="13066" max="13066" width="15.7109375" style="31" customWidth="1"/>
    <col min="13067" max="13067" width="15.28515625" style="31" customWidth="1"/>
    <col min="13068" max="13068" width="21.140625" style="31" customWidth="1"/>
    <col min="13069" max="13069" width="19.28515625" style="31" customWidth="1"/>
    <col min="13070" max="13070" width="22.5703125" style="31" customWidth="1"/>
    <col min="13071" max="13071" width="15.42578125" style="31" customWidth="1"/>
    <col min="13072" max="13072" width="17.28515625" style="31" customWidth="1"/>
    <col min="13073" max="13073" width="30.42578125" style="31" customWidth="1"/>
    <col min="13074" max="13078" width="16.5703125" style="31" customWidth="1"/>
    <col min="13079" max="13080" width="18.140625" style="31" customWidth="1"/>
    <col min="13081" max="13081" width="20.85546875" style="31" bestFit="1" customWidth="1"/>
    <col min="13082" max="13083" width="20.85546875" style="31" customWidth="1"/>
    <col min="13084" max="13084" width="18.7109375" style="31" customWidth="1"/>
    <col min="13085" max="13085" width="9.85546875" style="31" customWidth="1"/>
    <col min="13086" max="13086" width="17.5703125" style="31" customWidth="1"/>
    <col min="13087" max="13087" width="10" style="31" customWidth="1"/>
    <col min="13088" max="13088" width="15.85546875" style="31" customWidth="1"/>
    <col min="13089" max="13089" width="8.5703125" style="31" customWidth="1"/>
    <col min="13090" max="13090" width="8" style="31" customWidth="1"/>
    <col min="13091" max="13091" width="20.42578125" style="31" customWidth="1"/>
    <col min="13092" max="13312" width="11.5703125" style="31"/>
    <col min="13313" max="13313" width="18.42578125" style="31" customWidth="1"/>
    <col min="13314" max="13314" width="27.42578125" style="31" customWidth="1"/>
    <col min="13315" max="13315" width="6.85546875" style="31" customWidth="1"/>
    <col min="13316" max="13316" width="6.5703125" style="31" customWidth="1"/>
    <col min="13317" max="13317" width="6.28515625" style="31" customWidth="1"/>
    <col min="13318" max="13318" width="7.5703125" style="31" customWidth="1"/>
    <col min="13319" max="13319" width="6.140625" style="31" customWidth="1"/>
    <col min="13320" max="13320" width="5.7109375" style="31" customWidth="1"/>
    <col min="13321" max="13321" width="15.28515625" style="31" customWidth="1"/>
    <col min="13322" max="13322" width="15.7109375" style="31" customWidth="1"/>
    <col min="13323" max="13323" width="15.28515625" style="31" customWidth="1"/>
    <col min="13324" max="13324" width="21.140625" style="31" customWidth="1"/>
    <col min="13325" max="13325" width="19.28515625" style="31" customWidth="1"/>
    <col min="13326" max="13326" width="22.5703125" style="31" customWidth="1"/>
    <col min="13327" max="13327" width="15.42578125" style="31" customWidth="1"/>
    <col min="13328" max="13328" width="17.28515625" style="31" customWidth="1"/>
    <col min="13329" max="13329" width="30.42578125" style="31" customWidth="1"/>
    <col min="13330" max="13334" width="16.5703125" style="31" customWidth="1"/>
    <col min="13335" max="13336" width="18.140625" style="31" customWidth="1"/>
    <col min="13337" max="13337" width="20.85546875" style="31" bestFit="1" customWidth="1"/>
    <col min="13338" max="13339" width="20.85546875" style="31" customWidth="1"/>
    <col min="13340" max="13340" width="18.7109375" style="31" customWidth="1"/>
    <col min="13341" max="13341" width="9.85546875" style="31" customWidth="1"/>
    <col min="13342" max="13342" width="17.5703125" style="31" customWidth="1"/>
    <col min="13343" max="13343" width="10" style="31" customWidth="1"/>
    <col min="13344" max="13344" width="15.85546875" style="31" customWidth="1"/>
    <col min="13345" max="13345" width="8.5703125" style="31" customWidth="1"/>
    <col min="13346" max="13346" width="8" style="31" customWidth="1"/>
    <col min="13347" max="13347" width="20.42578125" style="31" customWidth="1"/>
    <col min="13348" max="13568" width="11.5703125" style="31"/>
    <col min="13569" max="13569" width="18.42578125" style="31" customWidth="1"/>
    <col min="13570" max="13570" width="27.42578125" style="31" customWidth="1"/>
    <col min="13571" max="13571" width="6.85546875" style="31" customWidth="1"/>
    <col min="13572" max="13572" width="6.5703125" style="31" customWidth="1"/>
    <col min="13573" max="13573" width="6.28515625" style="31" customWidth="1"/>
    <col min="13574" max="13574" width="7.5703125" style="31" customWidth="1"/>
    <col min="13575" max="13575" width="6.140625" style="31" customWidth="1"/>
    <col min="13576" max="13576" width="5.7109375" style="31" customWidth="1"/>
    <col min="13577" max="13577" width="15.28515625" style="31" customWidth="1"/>
    <col min="13578" max="13578" width="15.7109375" style="31" customWidth="1"/>
    <col min="13579" max="13579" width="15.28515625" style="31" customWidth="1"/>
    <col min="13580" max="13580" width="21.140625" style="31" customWidth="1"/>
    <col min="13581" max="13581" width="19.28515625" style="31" customWidth="1"/>
    <col min="13582" max="13582" width="22.5703125" style="31" customWidth="1"/>
    <col min="13583" max="13583" width="15.42578125" style="31" customWidth="1"/>
    <col min="13584" max="13584" width="17.28515625" style="31" customWidth="1"/>
    <col min="13585" max="13585" width="30.42578125" style="31" customWidth="1"/>
    <col min="13586" max="13590" width="16.5703125" style="31" customWidth="1"/>
    <col min="13591" max="13592" width="18.140625" style="31" customWidth="1"/>
    <col min="13593" max="13593" width="20.85546875" style="31" bestFit="1" customWidth="1"/>
    <col min="13594" max="13595" width="20.85546875" style="31" customWidth="1"/>
    <col min="13596" max="13596" width="18.7109375" style="31" customWidth="1"/>
    <col min="13597" max="13597" width="9.85546875" style="31" customWidth="1"/>
    <col min="13598" max="13598" width="17.5703125" style="31" customWidth="1"/>
    <col min="13599" max="13599" width="10" style="31" customWidth="1"/>
    <col min="13600" max="13600" width="15.85546875" style="31" customWidth="1"/>
    <col min="13601" max="13601" width="8.5703125" style="31" customWidth="1"/>
    <col min="13602" max="13602" width="8" style="31" customWidth="1"/>
    <col min="13603" max="13603" width="20.42578125" style="31" customWidth="1"/>
    <col min="13604" max="13824" width="11.5703125" style="31"/>
    <col min="13825" max="13825" width="18.42578125" style="31" customWidth="1"/>
    <col min="13826" max="13826" width="27.42578125" style="31" customWidth="1"/>
    <col min="13827" max="13827" width="6.85546875" style="31" customWidth="1"/>
    <col min="13828" max="13828" width="6.5703125" style="31" customWidth="1"/>
    <col min="13829" max="13829" width="6.28515625" style="31" customWidth="1"/>
    <col min="13830" max="13830" width="7.5703125" style="31" customWidth="1"/>
    <col min="13831" max="13831" width="6.140625" style="31" customWidth="1"/>
    <col min="13832" max="13832" width="5.7109375" style="31" customWidth="1"/>
    <col min="13833" max="13833" width="15.28515625" style="31" customWidth="1"/>
    <col min="13834" max="13834" width="15.7109375" style="31" customWidth="1"/>
    <col min="13835" max="13835" width="15.28515625" style="31" customWidth="1"/>
    <col min="13836" max="13836" width="21.140625" style="31" customWidth="1"/>
    <col min="13837" max="13837" width="19.28515625" style="31" customWidth="1"/>
    <col min="13838" max="13838" width="22.5703125" style="31" customWidth="1"/>
    <col min="13839" max="13839" width="15.42578125" style="31" customWidth="1"/>
    <col min="13840" max="13840" width="17.28515625" style="31" customWidth="1"/>
    <col min="13841" max="13841" width="30.42578125" style="31" customWidth="1"/>
    <col min="13842" max="13846" width="16.5703125" style="31" customWidth="1"/>
    <col min="13847" max="13848" width="18.140625" style="31" customWidth="1"/>
    <col min="13849" max="13849" width="20.85546875" style="31" bestFit="1" customWidth="1"/>
    <col min="13850" max="13851" width="20.85546875" style="31" customWidth="1"/>
    <col min="13852" max="13852" width="18.7109375" style="31" customWidth="1"/>
    <col min="13853" max="13853" width="9.85546875" style="31" customWidth="1"/>
    <col min="13854" max="13854" width="17.5703125" style="31" customWidth="1"/>
    <col min="13855" max="13855" width="10" style="31" customWidth="1"/>
    <col min="13856" max="13856" width="15.85546875" style="31" customWidth="1"/>
    <col min="13857" max="13857" width="8.5703125" style="31" customWidth="1"/>
    <col min="13858" max="13858" width="8" style="31" customWidth="1"/>
    <col min="13859" max="13859" width="20.42578125" style="31" customWidth="1"/>
    <col min="13860" max="14080" width="11.5703125" style="31"/>
    <col min="14081" max="14081" width="18.42578125" style="31" customWidth="1"/>
    <col min="14082" max="14082" width="27.42578125" style="31" customWidth="1"/>
    <col min="14083" max="14083" width="6.85546875" style="31" customWidth="1"/>
    <col min="14084" max="14084" width="6.5703125" style="31" customWidth="1"/>
    <col min="14085" max="14085" width="6.28515625" style="31" customWidth="1"/>
    <col min="14086" max="14086" width="7.5703125" style="31" customWidth="1"/>
    <col min="14087" max="14087" width="6.140625" style="31" customWidth="1"/>
    <col min="14088" max="14088" width="5.7109375" style="31" customWidth="1"/>
    <col min="14089" max="14089" width="15.28515625" style="31" customWidth="1"/>
    <col min="14090" max="14090" width="15.7109375" style="31" customWidth="1"/>
    <col min="14091" max="14091" width="15.28515625" style="31" customWidth="1"/>
    <col min="14092" max="14092" width="21.140625" style="31" customWidth="1"/>
    <col min="14093" max="14093" width="19.28515625" style="31" customWidth="1"/>
    <col min="14094" max="14094" width="22.5703125" style="31" customWidth="1"/>
    <col min="14095" max="14095" width="15.42578125" style="31" customWidth="1"/>
    <col min="14096" max="14096" width="17.28515625" style="31" customWidth="1"/>
    <col min="14097" max="14097" width="30.42578125" style="31" customWidth="1"/>
    <col min="14098" max="14102" width="16.5703125" style="31" customWidth="1"/>
    <col min="14103" max="14104" width="18.140625" style="31" customWidth="1"/>
    <col min="14105" max="14105" width="20.85546875" style="31" bestFit="1" customWidth="1"/>
    <col min="14106" max="14107" width="20.85546875" style="31" customWidth="1"/>
    <col min="14108" max="14108" width="18.7109375" style="31" customWidth="1"/>
    <col min="14109" max="14109" width="9.85546875" style="31" customWidth="1"/>
    <col min="14110" max="14110" width="17.5703125" style="31" customWidth="1"/>
    <col min="14111" max="14111" width="10" style="31" customWidth="1"/>
    <col min="14112" max="14112" width="15.85546875" style="31" customWidth="1"/>
    <col min="14113" max="14113" width="8.5703125" style="31" customWidth="1"/>
    <col min="14114" max="14114" width="8" style="31" customWidth="1"/>
    <col min="14115" max="14115" width="20.42578125" style="31" customWidth="1"/>
    <col min="14116" max="14336" width="11.5703125" style="31"/>
    <col min="14337" max="14337" width="18.42578125" style="31" customWidth="1"/>
    <col min="14338" max="14338" width="27.42578125" style="31" customWidth="1"/>
    <col min="14339" max="14339" width="6.85546875" style="31" customWidth="1"/>
    <col min="14340" max="14340" width="6.5703125" style="31" customWidth="1"/>
    <col min="14341" max="14341" width="6.28515625" style="31" customWidth="1"/>
    <col min="14342" max="14342" width="7.5703125" style="31" customWidth="1"/>
    <col min="14343" max="14343" width="6.140625" style="31" customWidth="1"/>
    <col min="14344" max="14344" width="5.7109375" style="31" customWidth="1"/>
    <col min="14345" max="14345" width="15.28515625" style="31" customWidth="1"/>
    <col min="14346" max="14346" width="15.7109375" style="31" customWidth="1"/>
    <col min="14347" max="14347" width="15.28515625" style="31" customWidth="1"/>
    <col min="14348" max="14348" width="21.140625" style="31" customWidth="1"/>
    <col min="14349" max="14349" width="19.28515625" style="31" customWidth="1"/>
    <col min="14350" max="14350" width="22.5703125" style="31" customWidth="1"/>
    <col min="14351" max="14351" width="15.42578125" style="31" customWidth="1"/>
    <col min="14352" max="14352" width="17.28515625" style="31" customWidth="1"/>
    <col min="14353" max="14353" width="30.42578125" style="31" customWidth="1"/>
    <col min="14354" max="14358" width="16.5703125" style="31" customWidth="1"/>
    <col min="14359" max="14360" width="18.140625" style="31" customWidth="1"/>
    <col min="14361" max="14361" width="20.85546875" style="31" bestFit="1" customWidth="1"/>
    <col min="14362" max="14363" width="20.85546875" style="31" customWidth="1"/>
    <col min="14364" max="14364" width="18.7109375" style="31" customWidth="1"/>
    <col min="14365" max="14365" width="9.85546875" style="31" customWidth="1"/>
    <col min="14366" max="14366" width="17.5703125" style="31" customWidth="1"/>
    <col min="14367" max="14367" width="10" style="31" customWidth="1"/>
    <col min="14368" max="14368" width="15.85546875" style="31" customWidth="1"/>
    <col min="14369" max="14369" width="8.5703125" style="31" customWidth="1"/>
    <col min="14370" max="14370" width="8" style="31" customWidth="1"/>
    <col min="14371" max="14371" width="20.42578125" style="31" customWidth="1"/>
    <col min="14372" max="14592" width="11.5703125" style="31"/>
    <col min="14593" max="14593" width="18.42578125" style="31" customWidth="1"/>
    <col min="14594" max="14594" width="27.42578125" style="31" customWidth="1"/>
    <col min="14595" max="14595" width="6.85546875" style="31" customWidth="1"/>
    <col min="14596" max="14596" width="6.5703125" style="31" customWidth="1"/>
    <col min="14597" max="14597" width="6.28515625" style="31" customWidth="1"/>
    <col min="14598" max="14598" width="7.5703125" style="31" customWidth="1"/>
    <col min="14599" max="14599" width="6.140625" style="31" customWidth="1"/>
    <col min="14600" max="14600" width="5.7109375" style="31" customWidth="1"/>
    <col min="14601" max="14601" width="15.28515625" style="31" customWidth="1"/>
    <col min="14602" max="14602" width="15.7109375" style="31" customWidth="1"/>
    <col min="14603" max="14603" width="15.28515625" style="31" customWidth="1"/>
    <col min="14604" max="14604" width="21.140625" style="31" customWidth="1"/>
    <col min="14605" max="14605" width="19.28515625" style="31" customWidth="1"/>
    <col min="14606" max="14606" width="22.5703125" style="31" customWidth="1"/>
    <col min="14607" max="14607" width="15.42578125" style="31" customWidth="1"/>
    <col min="14608" max="14608" width="17.28515625" style="31" customWidth="1"/>
    <col min="14609" max="14609" width="30.42578125" style="31" customWidth="1"/>
    <col min="14610" max="14614" width="16.5703125" style="31" customWidth="1"/>
    <col min="14615" max="14616" width="18.140625" style="31" customWidth="1"/>
    <col min="14617" max="14617" width="20.85546875" style="31" bestFit="1" customWidth="1"/>
    <col min="14618" max="14619" width="20.85546875" style="31" customWidth="1"/>
    <col min="14620" max="14620" width="18.7109375" style="31" customWidth="1"/>
    <col min="14621" max="14621" width="9.85546875" style="31" customWidth="1"/>
    <col min="14622" max="14622" width="17.5703125" style="31" customWidth="1"/>
    <col min="14623" max="14623" width="10" style="31" customWidth="1"/>
    <col min="14624" max="14624" width="15.85546875" style="31" customWidth="1"/>
    <col min="14625" max="14625" width="8.5703125" style="31" customWidth="1"/>
    <col min="14626" max="14626" width="8" style="31" customWidth="1"/>
    <col min="14627" max="14627" width="20.42578125" style="31" customWidth="1"/>
    <col min="14628" max="14848" width="11.5703125" style="31"/>
    <col min="14849" max="14849" width="18.42578125" style="31" customWidth="1"/>
    <col min="14850" max="14850" width="27.42578125" style="31" customWidth="1"/>
    <col min="14851" max="14851" width="6.85546875" style="31" customWidth="1"/>
    <col min="14852" max="14852" width="6.5703125" style="31" customWidth="1"/>
    <col min="14853" max="14853" width="6.28515625" style="31" customWidth="1"/>
    <col min="14854" max="14854" width="7.5703125" style="31" customWidth="1"/>
    <col min="14855" max="14855" width="6.140625" style="31" customWidth="1"/>
    <col min="14856" max="14856" width="5.7109375" style="31" customWidth="1"/>
    <col min="14857" max="14857" width="15.28515625" style="31" customWidth="1"/>
    <col min="14858" max="14858" width="15.7109375" style="31" customWidth="1"/>
    <col min="14859" max="14859" width="15.28515625" style="31" customWidth="1"/>
    <col min="14860" max="14860" width="21.140625" style="31" customWidth="1"/>
    <col min="14861" max="14861" width="19.28515625" style="31" customWidth="1"/>
    <col min="14862" max="14862" width="22.5703125" style="31" customWidth="1"/>
    <col min="14863" max="14863" width="15.42578125" style="31" customWidth="1"/>
    <col min="14864" max="14864" width="17.28515625" style="31" customWidth="1"/>
    <col min="14865" max="14865" width="30.42578125" style="31" customWidth="1"/>
    <col min="14866" max="14870" width="16.5703125" style="31" customWidth="1"/>
    <col min="14871" max="14872" width="18.140625" style="31" customWidth="1"/>
    <col min="14873" max="14873" width="20.85546875" style="31" bestFit="1" customWidth="1"/>
    <col min="14874" max="14875" width="20.85546875" style="31" customWidth="1"/>
    <col min="14876" max="14876" width="18.7109375" style="31" customWidth="1"/>
    <col min="14877" max="14877" width="9.85546875" style="31" customWidth="1"/>
    <col min="14878" max="14878" width="17.5703125" style="31" customWidth="1"/>
    <col min="14879" max="14879" width="10" style="31" customWidth="1"/>
    <col min="14880" max="14880" width="15.85546875" style="31" customWidth="1"/>
    <col min="14881" max="14881" width="8.5703125" style="31" customWidth="1"/>
    <col min="14882" max="14882" width="8" style="31" customWidth="1"/>
    <col min="14883" max="14883" width="20.42578125" style="31" customWidth="1"/>
    <col min="14884" max="15104" width="11.5703125" style="31"/>
    <col min="15105" max="15105" width="18.42578125" style="31" customWidth="1"/>
    <col min="15106" max="15106" width="27.42578125" style="31" customWidth="1"/>
    <col min="15107" max="15107" width="6.85546875" style="31" customWidth="1"/>
    <col min="15108" max="15108" width="6.5703125" style="31" customWidth="1"/>
    <col min="15109" max="15109" width="6.28515625" style="31" customWidth="1"/>
    <col min="15110" max="15110" width="7.5703125" style="31" customWidth="1"/>
    <col min="15111" max="15111" width="6.140625" style="31" customWidth="1"/>
    <col min="15112" max="15112" width="5.7109375" style="31" customWidth="1"/>
    <col min="15113" max="15113" width="15.28515625" style="31" customWidth="1"/>
    <col min="15114" max="15114" width="15.7109375" style="31" customWidth="1"/>
    <col min="15115" max="15115" width="15.28515625" style="31" customWidth="1"/>
    <col min="15116" max="15116" width="21.140625" style="31" customWidth="1"/>
    <col min="15117" max="15117" width="19.28515625" style="31" customWidth="1"/>
    <col min="15118" max="15118" width="22.5703125" style="31" customWidth="1"/>
    <col min="15119" max="15119" width="15.42578125" style="31" customWidth="1"/>
    <col min="15120" max="15120" width="17.28515625" style="31" customWidth="1"/>
    <col min="15121" max="15121" width="30.42578125" style="31" customWidth="1"/>
    <col min="15122" max="15126" width="16.5703125" style="31" customWidth="1"/>
    <col min="15127" max="15128" width="18.140625" style="31" customWidth="1"/>
    <col min="15129" max="15129" width="20.85546875" style="31" bestFit="1" customWidth="1"/>
    <col min="15130" max="15131" width="20.85546875" style="31" customWidth="1"/>
    <col min="15132" max="15132" width="18.7109375" style="31" customWidth="1"/>
    <col min="15133" max="15133" width="9.85546875" style="31" customWidth="1"/>
    <col min="15134" max="15134" width="17.5703125" style="31" customWidth="1"/>
    <col min="15135" max="15135" width="10" style="31" customWidth="1"/>
    <col min="15136" max="15136" width="15.85546875" style="31" customWidth="1"/>
    <col min="15137" max="15137" width="8.5703125" style="31" customWidth="1"/>
    <col min="15138" max="15138" width="8" style="31" customWidth="1"/>
    <col min="15139" max="15139" width="20.42578125" style="31" customWidth="1"/>
    <col min="15140" max="15360" width="11.5703125" style="31"/>
    <col min="15361" max="15361" width="18.42578125" style="31" customWidth="1"/>
    <col min="15362" max="15362" width="27.42578125" style="31" customWidth="1"/>
    <col min="15363" max="15363" width="6.85546875" style="31" customWidth="1"/>
    <col min="15364" max="15364" width="6.5703125" style="31" customWidth="1"/>
    <col min="15365" max="15365" width="6.28515625" style="31" customWidth="1"/>
    <col min="15366" max="15366" width="7.5703125" style="31" customWidth="1"/>
    <col min="15367" max="15367" width="6.140625" style="31" customWidth="1"/>
    <col min="15368" max="15368" width="5.7109375" style="31" customWidth="1"/>
    <col min="15369" max="15369" width="15.28515625" style="31" customWidth="1"/>
    <col min="15370" max="15370" width="15.7109375" style="31" customWidth="1"/>
    <col min="15371" max="15371" width="15.28515625" style="31" customWidth="1"/>
    <col min="15372" max="15372" width="21.140625" style="31" customWidth="1"/>
    <col min="15373" max="15373" width="19.28515625" style="31" customWidth="1"/>
    <col min="15374" max="15374" width="22.5703125" style="31" customWidth="1"/>
    <col min="15375" max="15375" width="15.42578125" style="31" customWidth="1"/>
    <col min="15376" max="15376" width="17.28515625" style="31" customWidth="1"/>
    <col min="15377" max="15377" width="30.42578125" style="31" customWidth="1"/>
    <col min="15378" max="15382" width="16.5703125" style="31" customWidth="1"/>
    <col min="15383" max="15384" width="18.140625" style="31" customWidth="1"/>
    <col min="15385" max="15385" width="20.85546875" style="31" bestFit="1" customWidth="1"/>
    <col min="15386" max="15387" width="20.85546875" style="31" customWidth="1"/>
    <col min="15388" max="15388" width="18.7109375" style="31" customWidth="1"/>
    <col min="15389" max="15389" width="9.85546875" style="31" customWidth="1"/>
    <col min="15390" max="15390" width="17.5703125" style="31" customWidth="1"/>
    <col min="15391" max="15391" width="10" style="31" customWidth="1"/>
    <col min="15392" max="15392" width="15.85546875" style="31" customWidth="1"/>
    <col min="15393" max="15393" width="8.5703125" style="31" customWidth="1"/>
    <col min="15394" max="15394" width="8" style="31" customWidth="1"/>
    <col min="15395" max="15395" width="20.42578125" style="31" customWidth="1"/>
    <col min="15396" max="15616" width="11.5703125" style="31"/>
    <col min="15617" max="15617" width="18.42578125" style="31" customWidth="1"/>
    <col min="15618" max="15618" width="27.42578125" style="31" customWidth="1"/>
    <col min="15619" max="15619" width="6.85546875" style="31" customWidth="1"/>
    <col min="15620" max="15620" width="6.5703125" style="31" customWidth="1"/>
    <col min="15621" max="15621" width="6.28515625" style="31" customWidth="1"/>
    <col min="15622" max="15622" width="7.5703125" style="31" customWidth="1"/>
    <col min="15623" max="15623" width="6.140625" style="31" customWidth="1"/>
    <col min="15624" max="15624" width="5.7109375" style="31" customWidth="1"/>
    <col min="15625" max="15625" width="15.28515625" style="31" customWidth="1"/>
    <col min="15626" max="15626" width="15.7109375" style="31" customWidth="1"/>
    <col min="15627" max="15627" width="15.28515625" style="31" customWidth="1"/>
    <col min="15628" max="15628" width="21.140625" style="31" customWidth="1"/>
    <col min="15629" max="15629" width="19.28515625" style="31" customWidth="1"/>
    <col min="15630" max="15630" width="22.5703125" style="31" customWidth="1"/>
    <col min="15631" max="15631" width="15.42578125" style="31" customWidth="1"/>
    <col min="15632" max="15632" width="17.28515625" style="31" customWidth="1"/>
    <col min="15633" max="15633" width="30.42578125" style="31" customWidth="1"/>
    <col min="15634" max="15638" width="16.5703125" style="31" customWidth="1"/>
    <col min="15639" max="15640" width="18.140625" style="31" customWidth="1"/>
    <col min="15641" max="15641" width="20.85546875" style="31" bestFit="1" customWidth="1"/>
    <col min="15642" max="15643" width="20.85546875" style="31" customWidth="1"/>
    <col min="15644" max="15644" width="18.7109375" style="31" customWidth="1"/>
    <col min="15645" max="15645" width="9.85546875" style="31" customWidth="1"/>
    <col min="15646" max="15646" width="17.5703125" style="31" customWidth="1"/>
    <col min="15647" max="15647" width="10" style="31" customWidth="1"/>
    <col min="15648" max="15648" width="15.85546875" style="31" customWidth="1"/>
    <col min="15649" max="15649" width="8.5703125" style="31" customWidth="1"/>
    <col min="15650" max="15650" width="8" style="31" customWidth="1"/>
    <col min="15651" max="15651" width="20.42578125" style="31" customWidth="1"/>
    <col min="15652" max="15872" width="11.5703125" style="31"/>
    <col min="15873" max="15873" width="18.42578125" style="31" customWidth="1"/>
    <col min="15874" max="15874" width="27.42578125" style="31" customWidth="1"/>
    <col min="15875" max="15875" width="6.85546875" style="31" customWidth="1"/>
    <col min="15876" max="15876" width="6.5703125" style="31" customWidth="1"/>
    <col min="15877" max="15877" width="6.28515625" style="31" customWidth="1"/>
    <col min="15878" max="15878" width="7.5703125" style="31" customWidth="1"/>
    <col min="15879" max="15879" width="6.140625" style="31" customWidth="1"/>
    <col min="15880" max="15880" width="5.7109375" style="31" customWidth="1"/>
    <col min="15881" max="15881" width="15.28515625" style="31" customWidth="1"/>
    <col min="15882" max="15882" width="15.7109375" style="31" customWidth="1"/>
    <col min="15883" max="15883" width="15.28515625" style="31" customWidth="1"/>
    <col min="15884" max="15884" width="21.140625" style="31" customWidth="1"/>
    <col min="15885" max="15885" width="19.28515625" style="31" customWidth="1"/>
    <col min="15886" max="15886" width="22.5703125" style="31" customWidth="1"/>
    <col min="15887" max="15887" width="15.42578125" style="31" customWidth="1"/>
    <col min="15888" max="15888" width="17.28515625" style="31" customWidth="1"/>
    <col min="15889" max="15889" width="30.42578125" style="31" customWidth="1"/>
    <col min="15890" max="15894" width="16.5703125" style="31" customWidth="1"/>
    <col min="15895" max="15896" width="18.140625" style="31" customWidth="1"/>
    <col min="15897" max="15897" width="20.85546875" style="31" bestFit="1" customWidth="1"/>
    <col min="15898" max="15899" width="20.85546875" style="31" customWidth="1"/>
    <col min="15900" max="15900" width="18.7109375" style="31" customWidth="1"/>
    <col min="15901" max="15901" width="9.85546875" style="31" customWidth="1"/>
    <col min="15902" max="15902" width="17.5703125" style="31" customWidth="1"/>
    <col min="15903" max="15903" width="10" style="31" customWidth="1"/>
    <col min="15904" max="15904" width="15.85546875" style="31" customWidth="1"/>
    <col min="15905" max="15905" width="8.5703125" style="31" customWidth="1"/>
    <col min="15906" max="15906" width="8" style="31" customWidth="1"/>
    <col min="15907" max="15907" width="20.42578125" style="31" customWidth="1"/>
    <col min="15908" max="16128" width="11.5703125" style="31"/>
    <col min="16129" max="16129" width="18.42578125" style="31" customWidth="1"/>
    <col min="16130" max="16130" width="27.42578125" style="31" customWidth="1"/>
    <col min="16131" max="16131" width="6.85546875" style="31" customWidth="1"/>
    <col min="16132" max="16132" width="6.5703125" style="31" customWidth="1"/>
    <col min="16133" max="16133" width="6.28515625" style="31" customWidth="1"/>
    <col min="16134" max="16134" width="7.5703125" style="31" customWidth="1"/>
    <col min="16135" max="16135" width="6.140625" style="31" customWidth="1"/>
    <col min="16136" max="16136" width="5.7109375" style="31" customWidth="1"/>
    <col min="16137" max="16137" width="15.28515625" style="31" customWidth="1"/>
    <col min="16138" max="16138" width="15.7109375" style="31" customWidth="1"/>
    <col min="16139" max="16139" width="15.28515625" style="31" customWidth="1"/>
    <col min="16140" max="16140" width="21.140625" style="31" customWidth="1"/>
    <col min="16141" max="16141" width="19.28515625" style="31" customWidth="1"/>
    <col min="16142" max="16142" width="22.5703125" style="31" customWidth="1"/>
    <col min="16143" max="16143" width="15.42578125" style="31" customWidth="1"/>
    <col min="16144" max="16144" width="17.28515625" style="31" customWidth="1"/>
    <col min="16145" max="16145" width="30.42578125" style="31" customWidth="1"/>
    <col min="16146" max="16150" width="16.5703125" style="31" customWidth="1"/>
    <col min="16151" max="16152" width="18.140625" style="31" customWidth="1"/>
    <col min="16153" max="16153" width="20.85546875" style="31" bestFit="1" customWidth="1"/>
    <col min="16154" max="16155" width="20.85546875" style="31" customWidth="1"/>
    <col min="16156" max="16156" width="18.7109375" style="31" customWidth="1"/>
    <col min="16157" max="16157" width="9.85546875" style="31" customWidth="1"/>
    <col min="16158" max="16158" width="17.5703125" style="31" customWidth="1"/>
    <col min="16159" max="16159" width="10" style="31" customWidth="1"/>
    <col min="16160" max="16160" width="15.85546875" style="31" customWidth="1"/>
    <col min="16161" max="16161" width="8.5703125" style="31" customWidth="1"/>
    <col min="16162" max="16162" width="8" style="31" customWidth="1"/>
    <col min="16163" max="16163" width="20.42578125" style="31" customWidth="1"/>
    <col min="16164"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10</v>
      </c>
      <c r="B6" s="187" t="s">
        <v>10</v>
      </c>
      <c r="C6" s="275" t="s">
        <v>42</v>
      </c>
      <c r="D6" s="275"/>
      <c r="E6" s="276" t="s">
        <v>43</v>
      </c>
      <c r="F6" s="276"/>
      <c r="G6" s="278" t="s">
        <v>373</v>
      </c>
      <c r="H6" s="279"/>
      <c r="I6" s="279"/>
      <c r="J6" s="279"/>
      <c r="K6" s="279"/>
      <c r="L6" s="279"/>
      <c r="M6" s="280"/>
      <c r="N6" s="253"/>
      <c r="O6" s="253"/>
      <c r="P6" s="393" t="s">
        <v>220</v>
      </c>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250</v>
      </c>
      <c r="B7" s="54" t="s">
        <v>242</v>
      </c>
      <c r="C7" s="308">
        <v>0.7</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251</v>
      </c>
      <c r="B8" s="56" t="s">
        <v>252</v>
      </c>
      <c r="C8" s="282">
        <v>0.3</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253</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10</v>
      </c>
      <c r="B16" s="70" t="s">
        <v>10</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250</v>
      </c>
      <c r="B17" s="77" t="s">
        <v>242</v>
      </c>
      <c r="C17" s="325">
        <v>0.7</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56</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242</v>
      </c>
      <c r="B25" s="358"/>
      <c r="C25" s="359" t="s">
        <v>46</v>
      </c>
      <c r="D25" s="360"/>
      <c r="E25" s="359">
        <v>1</v>
      </c>
      <c r="F25" s="360"/>
      <c r="G25" s="361" t="s">
        <v>254</v>
      </c>
      <c r="H25" s="362"/>
      <c r="I25" s="362"/>
      <c r="J25" s="362"/>
      <c r="K25" s="363"/>
      <c r="L25" s="102" t="s">
        <v>79</v>
      </c>
      <c r="M25" s="57" t="s">
        <v>255</v>
      </c>
      <c r="N25" s="103">
        <v>40743</v>
      </c>
      <c r="O25" s="103">
        <v>40933</v>
      </c>
      <c r="P25" s="104">
        <v>1</v>
      </c>
      <c r="Q25" s="105">
        <v>1019.0780289394742</v>
      </c>
      <c r="R25" s="105" t="s">
        <v>95</v>
      </c>
      <c r="S25" s="105" t="s">
        <v>95</v>
      </c>
      <c r="T25" s="105" t="s">
        <v>95</v>
      </c>
      <c r="U25" s="105" t="s">
        <v>95</v>
      </c>
      <c r="V25" s="105" t="s">
        <v>95</v>
      </c>
      <c r="W25" s="364" t="s">
        <v>95</v>
      </c>
      <c r="X25" s="364" t="s">
        <v>95</v>
      </c>
      <c r="Y25" s="364" t="s">
        <v>95</v>
      </c>
      <c r="Z25" s="364" t="s">
        <v>95</v>
      </c>
      <c r="AA25" s="364" t="s">
        <v>95</v>
      </c>
      <c r="AB25" s="106">
        <v>29</v>
      </c>
      <c r="AC25" s="107" t="s">
        <v>82</v>
      </c>
      <c r="AD25" s="367"/>
      <c r="AE25" s="367"/>
      <c r="AF25" s="367"/>
      <c r="AG25" s="367"/>
      <c r="AH25" s="367"/>
      <c r="AI25" s="367"/>
    </row>
    <row r="26" spans="1:35" ht="89.25" customHeight="1" thickBot="1" x14ac:dyDescent="0.25">
      <c r="A26" s="375" t="s">
        <v>242</v>
      </c>
      <c r="B26" s="376"/>
      <c r="C26" s="359" t="s">
        <v>46</v>
      </c>
      <c r="D26" s="360"/>
      <c r="E26" s="377">
        <v>2</v>
      </c>
      <c r="F26" s="378"/>
      <c r="G26" s="361" t="s">
        <v>256</v>
      </c>
      <c r="H26" s="362"/>
      <c r="I26" s="362"/>
      <c r="J26" s="362"/>
      <c r="K26" s="363"/>
      <c r="L26" s="103" t="s">
        <v>79</v>
      </c>
      <c r="M26" s="57" t="s">
        <v>255</v>
      </c>
      <c r="N26" s="103">
        <v>41008</v>
      </c>
      <c r="O26" s="103">
        <v>41323</v>
      </c>
      <c r="P26" s="108">
        <v>1</v>
      </c>
      <c r="Q26" s="105">
        <v>1489.4669804919424</v>
      </c>
      <c r="R26" s="105" t="s">
        <v>95</v>
      </c>
      <c r="S26" s="105" t="s">
        <v>95</v>
      </c>
      <c r="T26" s="105" t="s">
        <v>95</v>
      </c>
      <c r="U26" s="105" t="s">
        <v>95</v>
      </c>
      <c r="V26" s="105" t="s">
        <v>95</v>
      </c>
      <c r="W26" s="365"/>
      <c r="X26" s="365"/>
      <c r="Y26" s="365"/>
      <c r="Z26" s="365"/>
      <c r="AA26" s="365"/>
      <c r="AB26" s="106">
        <v>28</v>
      </c>
      <c r="AC26" s="107" t="s">
        <v>82</v>
      </c>
      <c r="AD26" s="444" t="s">
        <v>257</v>
      </c>
      <c r="AE26" s="444"/>
      <c r="AF26" s="444"/>
      <c r="AG26" s="444"/>
      <c r="AH26" s="444"/>
      <c r="AI26" s="444"/>
    </row>
    <row r="27" spans="1:35" s="116" customFormat="1" ht="63.75" customHeight="1" thickBot="1" x14ac:dyDescent="0.25">
      <c r="A27" s="368" t="s">
        <v>252</v>
      </c>
      <c r="B27" s="369"/>
      <c r="C27" s="359" t="s">
        <v>49</v>
      </c>
      <c r="D27" s="360"/>
      <c r="E27" s="370">
        <v>2</v>
      </c>
      <c r="F27" s="371"/>
      <c r="G27" s="379" t="s">
        <v>258</v>
      </c>
      <c r="H27" s="380"/>
      <c r="I27" s="380"/>
      <c r="J27" s="380"/>
      <c r="K27" s="381"/>
      <c r="L27" s="110" t="s">
        <v>79</v>
      </c>
      <c r="M27" s="111" t="s">
        <v>140</v>
      </c>
      <c r="N27" s="103">
        <v>39114</v>
      </c>
      <c r="O27" s="112">
        <v>40117</v>
      </c>
      <c r="P27" s="113">
        <v>0.2</v>
      </c>
      <c r="Q27" s="105">
        <v>1059.5297162406923</v>
      </c>
      <c r="R27" s="105" t="s">
        <v>95</v>
      </c>
      <c r="S27" s="105" t="s">
        <v>95</v>
      </c>
      <c r="T27" s="105" t="s">
        <v>95</v>
      </c>
      <c r="U27" s="105" t="s">
        <v>95</v>
      </c>
      <c r="V27" s="105" t="s">
        <v>95</v>
      </c>
      <c r="W27" s="365"/>
      <c r="X27" s="365"/>
      <c r="Y27" s="365"/>
      <c r="Z27" s="365"/>
      <c r="AA27" s="365"/>
      <c r="AB27" s="114">
        <v>77</v>
      </c>
      <c r="AC27" s="115" t="s">
        <v>82</v>
      </c>
      <c r="AD27" s="367"/>
      <c r="AE27" s="367"/>
      <c r="AF27" s="367"/>
      <c r="AG27" s="367"/>
      <c r="AH27" s="367"/>
      <c r="AI27" s="367"/>
    </row>
    <row r="28" spans="1:35" s="116" customFormat="1" ht="72.75" customHeight="1" x14ac:dyDescent="0.2">
      <c r="A28" s="368"/>
      <c r="B28" s="369"/>
      <c r="C28" s="359"/>
      <c r="D28" s="360"/>
      <c r="E28" s="370"/>
      <c r="F28" s="371"/>
      <c r="G28" s="372"/>
      <c r="H28" s="373"/>
      <c r="I28" s="373"/>
      <c r="J28" s="373"/>
      <c r="K28" s="374"/>
      <c r="L28" s="117"/>
      <c r="M28" s="117"/>
      <c r="N28" s="103"/>
      <c r="O28" s="118"/>
      <c r="P28" s="119"/>
      <c r="Q28" s="105"/>
      <c r="R28" s="105"/>
      <c r="S28" s="105"/>
      <c r="T28" s="105"/>
      <c r="U28" s="105"/>
      <c r="V28" s="105"/>
      <c r="W28" s="366"/>
      <c r="X28" s="366"/>
      <c r="Y28" s="366"/>
      <c r="Z28" s="366"/>
      <c r="AA28" s="366"/>
      <c r="AB28" s="114"/>
      <c r="AC28" s="115"/>
      <c r="AD28" s="367"/>
      <c r="AE28" s="367"/>
      <c r="AF28" s="367"/>
      <c r="AG28" s="367"/>
      <c r="AH28" s="367"/>
      <c r="AI28" s="367"/>
    </row>
    <row r="29" spans="1:35" x14ac:dyDescent="0.2">
      <c r="P29" s="31" t="s">
        <v>89</v>
      </c>
      <c r="Q29" s="120">
        <v>7166.1423670486438</v>
      </c>
      <c r="R29" s="121" t="s">
        <v>95</v>
      </c>
      <c r="S29" s="121" t="s">
        <v>95</v>
      </c>
      <c r="T29" s="121" t="s">
        <v>95</v>
      </c>
      <c r="U29" s="121" t="s">
        <v>95</v>
      </c>
      <c r="V29" s="121" t="s">
        <v>95</v>
      </c>
      <c r="W29" s="122"/>
      <c r="X29" s="32"/>
      <c r="AE29" s="33"/>
    </row>
    <row r="31" spans="1:35" x14ac:dyDescent="0.2">
      <c r="L31" s="181"/>
      <c r="M31" s="181"/>
    </row>
    <row r="32" spans="1:35" x14ac:dyDescent="0.2">
      <c r="Q32" s="31">
        <v>526.4</v>
      </c>
    </row>
    <row r="33" spans="1:35" ht="16.5" thickBot="1" x14ac:dyDescent="0.25">
      <c r="A33" s="34" t="s">
        <v>90</v>
      </c>
      <c r="Y33" s="31"/>
      <c r="Z33" s="31"/>
      <c r="AA33" s="31"/>
      <c r="AF33" s="32"/>
      <c r="AH33" s="97"/>
      <c r="AI33" s="97"/>
    </row>
    <row r="34" spans="1:35" ht="153"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441" t="s">
        <v>366</v>
      </c>
      <c r="Z34" s="441"/>
      <c r="AA34" s="124"/>
      <c r="AB34" s="124"/>
      <c r="AC34" s="125" t="s">
        <v>39</v>
      </c>
      <c r="AD34" s="125"/>
      <c r="AE34" s="125"/>
      <c r="AF34" s="125"/>
      <c r="AG34" s="125"/>
      <c r="AH34" s="125"/>
      <c r="AI34" s="125"/>
    </row>
    <row r="35" spans="1:35" ht="73.5" customHeight="1" thickBot="1" x14ac:dyDescent="0.25">
      <c r="A35" s="357" t="s">
        <v>252</v>
      </c>
      <c r="B35" s="358"/>
      <c r="C35" s="359" t="s">
        <v>49</v>
      </c>
      <c r="D35" s="360"/>
      <c r="E35" s="359">
        <v>1</v>
      </c>
      <c r="F35" s="360"/>
      <c r="G35" s="372" t="s">
        <v>259</v>
      </c>
      <c r="H35" s="373"/>
      <c r="I35" s="373"/>
      <c r="J35" s="373"/>
      <c r="K35" s="374"/>
      <c r="L35" s="117" t="s">
        <v>79</v>
      </c>
      <c r="M35" s="117" t="s">
        <v>260</v>
      </c>
      <c r="N35" s="103">
        <v>39387</v>
      </c>
      <c r="O35" s="118">
        <v>40087</v>
      </c>
      <c r="P35" s="119">
        <v>1</v>
      </c>
      <c r="Q35" s="108" t="s">
        <v>150</v>
      </c>
      <c r="R35" s="108" t="s">
        <v>150</v>
      </c>
      <c r="S35" s="105">
        <v>3598.0676413765345</v>
      </c>
      <c r="T35" s="126" t="s">
        <v>95</v>
      </c>
      <c r="U35" s="126" t="s">
        <v>95</v>
      </c>
      <c r="V35" s="126" t="s">
        <v>95</v>
      </c>
      <c r="W35" s="126" t="s">
        <v>95</v>
      </c>
      <c r="X35" s="126" t="s">
        <v>95</v>
      </c>
      <c r="Y35" s="442"/>
      <c r="Z35" s="442"/>
      <c r="AA35" s="127">
        <v>1</v>
      </c>
      <c r="AB35" s="127">
        <v>1</v>
      </c>
      <c r="AC35" s="127">
        <v>1</v>
      </c>
      <c r="AD35" s="128"/>
      <c r="AE35" s="128"/>
      <c r="AF35" s="128"/>
      <c r="AG35" s="128"/>
      <c r="AH35" s="128"/>
      <c r="AI35" s="128"/>
    </row>
    <row r="36" spans="1:35" ht="66" customHeight="1" thickBot="1" x14ac:dyDescent="0.25">
      <c r="A36" s="375" t="s">
        <v>242</v>
      </c>
      <c r="B36" s="376"/>
      <c r="C36" s="359" t="s">
        <v>46</v>
      </c>
      <c r="D36" s="360"/>
      <c r="E36" s="377">
        <v>2</v>
      </c>
      <c r="F36" s="378"/>
      <c r="G36" s="361" t="s">
        <v>254</v>
      </c>
      <c r="H36" s="362"/>
      <c r="I36" s="362"/>
      <c r="J36" s="362"/>
      <c r="K36" s="363"/>
      <c r="L36" s="102" t="s">
        <v>79</v>
      </c>
      <c r="M36" s="57" t="s">
        <v>255</v>
      </c>
      <c r="N36" s="103">
        <v>40743</v>
      </c>
      <c r="O36" s="103">
        <v>40933</v>
      </c>
      <c r="P36" s="104">
        <v>1</v>
      </c>
      <c r="Q36" s="108" t="s">
        <v>163</v>
      </c>
      <c r="R36" s="108" t="s">
        <v>150</v>
      </c>
      <c r="S36" s="105">
        <v>1019.0780289394742</v>
      </c>
      <c r="T36" s="126" t="s">
        <v>95</v>
      </c>
      <c r="U36" s="126" t="s">
        <v>95</v>
      </c>
      <c r="V36" s="126" t="s">
        <v>95</v>
      </c>
      <c r="W36" s="126" t="s">
        <v>95</v>
      </c>
      <c r="X36" s="126" t="s">
        <v>95</v>
      </c>
      <c r="Y36" s="443" t="s">
        <v>363</v>
      </c>
      <c r="Z36" s="443"/>
      <c r="AA36" s="127">
        <v>1</v>
      </c>
      <c r="AB36" s="127">
        <v>1</v>
      </c>
      <c r="AC36" s="127">
        <v>1</v>
      </c>
      <c r="AD36" s="128"/>
      <c r="AE36" s="128"/>
      <c r="AF36" s="128"/>
      <c r="AG36" s="128"/>
      <c r="AH36" s="128"/>
      <c r="AI36" s="128"/>
    </row>
    <row r="37" spans="1:35" s="116" customFormat="1" ht="84.75" customHeight="1" thickBot="1" x14ac:dyDescent="0.25">
      <c r="A37" s="375" t="s">
        <v>242</v>
      </c>
      <c r="B37" s="376"/>
      <c r="C37" s="359" t="s">
        <v>46</v>
      </c>
      <c r="D37" s="360"/>
      <c r="E37" s="370">
        <v>3</v>
      </c>
      <c r="F37" s="371"/>
      <c r="G37" s="361" t="s">
        <v>256</v>
      </c>
      <c r="H37" s="362"/>
      <c r="I37" s="362"/>
      <c r="J37" s="362"/>
      <c r="K37" s="363"/>
      <c r="L37" s="103" t="s">
        <v>79</v>
      </c>
      <c r="M37" s="57" t="s">
        <v>255</v>
      </c>
      <c r="N37" s="103">
        <v>41008</v>
      </c>
      <c r="O37" s="103">
        <v>41323</v>
      </c>
      <c r="P37" s="108">
        <v>1</v>
      </c>
      <c r="Q37" s="108" t="s">
        <v>150</v>
      </c>
      <c r="R37" s="108" t="s">
        <v>150</v>
      </c>
      <c r="S37" s="105">
        <v>1489.4669804919424</v>
      </c>
      <c r="T37" s="126" t="s">
        <v>95</v>
      </c>
      <c r="U37" s="126" t="s">
        <v>95</v>
      </c>
      <c r="V37" s="126" t="s">
        <v>95</v>
      </c>
      <c r="W37" s="126" t="s">
        <v>95</v>
      </c>
      <c r="X37" s="126" t="s">
        <v>95</v>
      </c>
      <c r="Y37" s="443" t="s">
        <v>363</v>
      </c>
      <c r="Z37" s="443"/>
      <c r="AA37" s="127">
        <v>1</v>
      </c>
      <c r="AB37" s="127">
        <v>1</v>
      </c>
      <c r="AC37" s="127">
        <v>1</v>
      </c>
      <c r="AD37" s="128"/>
      <c r="AE37" s="128"/>
      <c r="AF37" s="128"/>
      <c r="AG37" s="128"/>
      <c r="AH37" s="128"/>
      <c r="AI37" s="128"/>
    </row>
    <row r="38" spans="1:35" s="116" customFormat="1" ht="72.75" customHeight="1" x14ac:dyDescent="0.2">
      <c r="A38" s="368" t="s">
        <v>242</v>
      </c>
      <c r="B38" s="369"/>
      <c r="C38" s="359" t="s">
        <v>46</v>
      </c>
      <c r="D38" s="360"/>
      <c r="E38" s="370">
        <v>4</v>
      </c>
      <c r="F38" s="371"/>
      <c r="G38" s="372" t="s">
        <v>261</v>
      </c>
      <c r="H38" s="373"/>
      <c r="I38" s="373"/>
      <c r="J38" s="373"/>
      <c r="K38" s="374"/>
      <c r="L38" s="117" t="s">
        <v>79</v>
      </c>
      <c r="M38" s="117" t="s">
        <v>262</v>
      </c>
      <c r="N38" s="118">
        <v>37188</v>
      </c>
      <c r="O38" s="118">
        <v>38771</v>
      </c>
      <c r="P38" s="119">
        <v>0.6</v>
      </c>
      <c r="Q38" s="108" t="s">
        <v>150</v>
      </c>
      <c r="R38" s="119" t="s">
        <v>95</v>
      </c>
      <c r="S38" s="105">
        <v>3105.0501220588235</v>
      </c>
      <c r="T38" s="126" t="s">
        <v>95</v>
      </c>
      <c r="U38" s="126" t="s">
        <v>95</v>
      </c>
      <c r="V38" s="126" t="s">
        <v>95</v>
      </c>
      <c r="W38" s="126" t="s">
        <v>95</v>
      </c>
      <c r="X38" s="126" t="s">
        <v>95</v>
      </c>
      <c r="Y38" s="442"/>
      <c r="Z38" s="442"/>
      <c r="AA38" s="127">
        <v>1</v>
      </c>
      <c r="AB38" s="127">
        <v>1</v>
      </c>
      <c r="AC38" s="127">
        <v>1</v>
      </c>
      <c r="AD38" s="128"/>
      <c r="AE38" s="128"/>
      <c r="AF38" s="128"/>
      <c r="AG38" s="128"/>
      <c r="AH38" s="128"/>
      <c r="AI38" s="128"/>
    </row>
    <row r="39" spans="1:35" x14ac:dyDescent="0.2">
      <c r="Q39" s="31" t="s">
        <v>130</v>
      </c>
      <c r="R39" s="31" t="s">
        <v>95</v>
      </c>
      <c r="S39" s="131">
        <v>9211.6627728667736</v>
      </c>
      <c r="T39" s="132"/>
      <c r="U39" s="132"/>
      <c r="V39" s="132"/>
      <c r="W39" s="132"/>
      <c r="X39" s="132"/>
      <c r="Y39" s="133"/>
      <c r="Z39" s="133"/>
      <c r="AA39" s="133"/>
      <c r="AB39" s="133"/>
      <c r="AC39" s="133"/>
      <c r="AD39" s="133"/>
      <c r="AE39" s="134"/>
      <c r="AF39" s="134"/>
      <c r="AG39" s="134"/>
      <c r="AH39" s="134"/>
      <c r="AI39" s="134"/>
    </row>
    <row r="40" spans="1:35" x14ac:dyDescent="0.2">
      <c r="Q40" s="188" t="s">
        <v>263</v>
      </c>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P42" s="31">
        <v>3924</v>
      </c>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12">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5:AI25"/>
    <mergeCell ref="A26:B26"/>
    <mergeCell ref="C26:D26"/>
    <mergeCell ref="E26:F26"/>
    <mergeCell ref="G26:K26"/>
    <mergeCell ref="AD26:AI26"/>
    <mergeCell ref="AD24:AI24"/>
    <mergeCell ref="A25:B25"/>
    <mergeCell ref="C25:D25"/>
    <mergeCell ref="E25:F25"/>
    <mergeCell ref="G25:K25"/>
    <mergeCell ref="W25:W28"/>
    <mergeCell ref="X25:X28"/>
    <mergeCell ref="Y25:Y28"/>
    <mergeCell ref="Z25:Z28"/>
    <mergeCell ref="AA25:AA28"/>
    <mergeCell ref="G35:K35"/>
    <mergeCell ref="A27:B27"/>
    <mergeCell ref="C27:D27"/>
    <mergeCell ref="E27:F27"/>
    <mergeCell ref="G27:K27"/>
    <mergeCell ref="AD27:AI27"/>
    <mergeCell ref="A28:B28"/>
    <mergeCell ref="C28:D28"/>
    <mergeCell ref="E28:F28"/>
    <mergeCell ref="G28:K28"/>
    <mergeCell ref="AD28:AI28"/>
    <mergeCell ref="A38:B38"/>
    <mergeCell ref="C38:D38"/>
    <mergeCell ref="E38:F38"/>
    <mergeCell ref="G38:K38"/>
    <mergeCell ref="Y34:Z34"/>
    <mergeCell ref="Y35:Z35"/>
    <mergeCell ref="Y36:Z36"/>
    <mergeCell ref="Y37:Z37"/>
    <mergeCell ref="Y38:Z38"/>
    <mergeCell ref="A36:B36"/>
    <mergeCell ref="C36:D36"/>
    <mergeCell ref="E36:F36"/>
    <mergeCell ref="G36:K36"/>
    <mergeCell ref="A37:B37"/>
    <mergeCell ref="C37:D37"/>
    <mergeCell ref="E37:F37"/>
    <mergeCell ref="G37:K37"/>
    <mergeCell ref="A34:B34"/>
    <mergeCell ref="C34:D34"/>
    <mergeCell ref="E34:F34"/>
    <mergeCell ref="G34:K34"/>
    <mergeCell ref="A35:B35"/>
    <mergeCell ref="C35:D35"/>
    <mergeCell ref="E35:F35"/>
  </mergeCells>
  <conditionalFormatting sqref="J16 W25:AA25 AA35:AC38">
    <cfRule type="cellIs" dxfId="13" priority="2" stopIfTrue="1" operator="equal">
      <formula>"NO HABIL"</formula>
    </cfRule>
  </conditionalFormatting>
  <conditionalFormatting sqref="N6">
    <cfRule type="cellIs" dxfId="12" priority="1" stopIfTrue="1" operator="equal">
      <formula>"NO HABIL"</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A32" zoomScale="60" zoomScaleNormal="60" workbookViewId="0">
      <selection activeCell="Q35" sqref="Q35:R42"/>
    </sheetView>
  </sheetViews>
  <sheetFormatPr baseColWidth="10" defaultColWidth="11.5703125" defaultRowHeight="12.75" x14ac:dyDescent="0.2"/>
  <cols>
    <col min="1" max="1" width="18.42578125" style="31" customWidth="1"/>
    <col min="2" max="2" width="29.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4" width="22.5703125" style="31" customWidth="1"/>
    <col min="15"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256" width="11.5703125" style="31"/>
    <col min="257" max="257" width="18.42578125" style="31" customWidth="1"/>
    <col min="258" max="258" width="29.42578125" style="31" customWidth="1"/>
    <col min="259" max="259" width="6.85546875" style="31" customWidth="1"/>
    <col min="260" max="260" width="6.5703125" style="31" customWidth="1"/>
    <col min="261" max="261" width="6.28515625" style="31" customWidth="1"/>
    <col min="262" max="262" width="7.5703125" style="31" customWidth="1"/>
    <col min="263" max="263" width="6.140625" style="31" customWidth="1"/>
    <col min="264" max="264" width="5.7109375" style="31" customWidth="1"/>
    <col min="265" max="265" width="15.28515625" style="31" customWidth="1"/>
    <col min="266" max="266" width="15.7109375" style="31" customWidth="1"/>
    <col min="267" max="267" width="15.28515625" style="31" customWidth="1"/>
    <col min="268" max="268" width="21.140625" style="31" customWidth="1"/>
    <col min="269" max="269" width="19.28515625" style="31" customWidth="1"/>
    <col min="270" max="270" width="22.5703125" style="31" customWidth="1"/>
    <col min="271" max="271" width="15.42578125" style="31" customWidth="1"/>
    <col min="272" max="272" width="17.28515625" style="31" customWidth="1"/>
    <col min="273" max="273" width="30.42578125" style="31" customWidth="1"/>
    <col min="274" max="278" width="16.5703125" style="31" customWidth="1"/>
    <col min="279" max="280" width="18.140625" style="31" customWidth="1"/>
    <col min="281" max="281" width="20.85546875" style="31" bestFit="1" customWidth="1"/>
    <col min="282" max="283" width="20.85546875" style="31" customWidth="1"/>
    <col min="284" max="284" width="18.7109375" style="31" customWidth="1"/>
    <col min="285" max="285" width="9.85546875" style="31" customWidth="1"/>
    <col min="286" max="286" width="17.5703125" style="31" customWidth="1"/>
    <col min="287" max="287" width="10" style="31" customWidth="1"/>
    <col min="288" max="288" width="15.85546875" style="31" customWidth="1"/>
    <col min="289" max="289" width="8.5703125" style="31" customWidth="1"/>
    <col min="290" max="290" width="8" style="31" customWidth="1"/>
    <col min="291" max="291" width="20.42578125" style="31" customWidth="1"/>
    <col min="292" max="512" width="11.5703125" style="31"/>
    <col min="513" max="513" width="18.42578125" style="31" customWidth="1"/>
    <col min="514" max="514" width="29.42578125" style="31" customWidth="1"/>
    <col min="515" max="515" width="6.85546875" style="31" customWidth="1"/>
    <col min="516" max="516" width="6.5703125" style="31" customWidth="1"/>
    <col min="517" max="517" width="6.28515625" style="31" customWidth="1"/>
    <col min="518" max="518" width="7.5703125" style="31" customWidth="1"/>
    <col min="519" max="519" width="6.140625" style="31" customWidth="1"/>
    <col min="520" max="520" width="5.7109375" style="31" customWidth="1"/>
    <col min="521" max="521" width="15.28515625" style="31" customWidth="1"/>
    <col min="522" max="522" width="15.7109375" style="31" customWidth="1"/>
    <col min="523" max="523" width="15.28515625" style="31" customWidth="1"/>
    <col min="524" max="524" width="21.140625" style="31" customWidth="1"/>
    <col min="525" max="525" width="19.28515625" style="31" customWidth="1"/>
    <col min="526" max="526" width="22.5703125" style="31" customWidth="1"/>
    <col min="527" max="527" width="15.42578125" style="31" customWidth="1"/>
    <col min="528" max="528" width="17.28515625" style="31" customWidth="1"/>
    <col min="529" max="529" width="30.42578125" style="31" customWidth="1"/>
    <col min="530" max="534" width="16.5703125" style="31" customWidth="1"/>
    <col min="535" max="536" width="18.140625" style="31" customWidth="1"/>
    <col min="537" max="537" width="20.85546875" style="31" bestFit="1" customWidth="1"/>
    <col min="538" max="539" width="20.85546875" style="31" customWidth="1"/>
    <col min="540" max="540" width="18.7109375" style="31" customWidth="1"/>
    <col min="541" max="541" width="9.85546875" style="31" customWidth="1"/>
    <col min="542" max="542" width="17.5703125" style="31" customWidth="1"/>
    <col min="543" max="543" width="10" style="31" customWidth="1"/>
    <col min="544" max="544" width="15.85546875" style="31" customWidth="1"/>
    <col min="545" max="545" width="8.5703125" style="31" customWidth="1"/>
    <col min="546" max="546" width="8" style="31" customWidth="1"/>
    <col min="547" max="547" width="20.42578125" style="31" customWidth="1"/>
    <col min="548" max="768" width="11.5703125" style="31"/>
    <col min="769" max="769" width="18.42578125" style="31" customWidth="1"/>
    <col min="770" max="770" width="29.42578125" style="31" customWidth="1"/>
    <col min="771" max="771" width="6.85546875" style="31" customWidth="1"/>
    <col min="772" max="772" width="6.5703125" style="31" customWidth="1"/>
    <col min="773" max="773" width="6.28515625" style="31" customWidth="1"/>
    <col min="774" max="774" width="7.5703125" style="31" customWidth="1"/>
    <col min="775" max="775" width="6.140625" style="31" customWidth="1"/>
    <col min="776" max="776" width="5.7109375" style="31" customWidth="1"/>
    <col min="777" max="777" width="15.28515625" style="31" customWidth="1"/>
    <col min="778" max="778" width="15.7109375" style="31" customWidth="1"/>
    <col min="779" max="779" width="15.28515625" style="31" customWidth="1"/>
    <col min="780" max="780" width="21.140625" style="31" customWidth="1"/>
    <col min="781" max="781" width="19.28515625" style="31" customWidth="1"/>
    <col min="782" max="782" width="22.5703125" style="31" customWidth="1"/>
    <col min="783" max="783" width="15.42578125" style="31" customWidth="1"/>
    <col min="784" max="784" width="17.28515625" style="31" customWidth="1"/>
    <col min="785" max="785" width="30.42578125" style="31" customWidth="1"/>
    <col min="786" max="790" width="16.5703125" style="31" customWidth="1"/>
    <col min="791" max="792" width="18.140625" style="31" customWidth="1"/>
    <col min="793" max="793" width="20.85546875" style="31" bestFit="1" customWidth="1"/>
    <col min="794" max="795" width="20.85546875" style="31" customWidth="1"/>
    <col min="796" max="796" width="18.7109375" style="31" customWidth="1"/>
    <col min="797" max="797" width="9.85546875" style="31" customWidth="1"/>
    <col min="798" max="798" width="17.5703125" style="31" customWidth="1"/>
    <col min="799" max="799" width="10" style="31" customWidth="1"/>
    <col min="800" max="800" width="15.85546875" style="31" customWidth="1"/>
    <col min="801" max="801" width="8.5703125" style="31" customWidth="1"/>
    <col min="802" max="802" width="8" style="31" customWidth="1"/>
    <col min="803" max="803" width="20.42578125" style="31" customWidth="1"/>
    <col min="804" max="1024" width="11.5703125" style="31"/>
    <col min="1025" max="1025" width="18.42578125" style="31" customWidth="1"/>
    <col min="1026" max="1026" width="29.42578125" style="31" customWidth="1"/>
    <col min="1027" max="1027" width="6.85546875" style="31" customWidth="1"/>
    <col min="1028" max="1028" width="6.5703125" style="31" customWidth="1"/>
    <col min="1029" max="1029" width="6.28515625" style="31" customWidth="1"/>
    <col min="1030" max="1030" width="7.5703125" style="31" customWidth="1"/>
    <col min="1031" max="1031" width="6.140625" style="31" customWidth="1"/>
    <col min="1032" max="1032" width="5.7109375" style="31" customWidth="1"/>
    <col min="1033" max="1033" width="15.28515625" style="31" customWidth="1"/>
    <col min="1034" max="1034" width="15.7109375" style="31" customWidth="1"/>
    <col min="1035" max="1035" width="15.28515625" style="31" customWidth="1"/>
    <col min="1036" max="1036" width="21.140625" style="31" customWidth="1"/>
    <col min="1037" max="1037" width="19.28515625" style="31" customWidth="1"/>
    <col min="1038" max="1038" width="22.5703125" style="31" customWidth="1"/>
    <col min="1039" max="1039" width="15.42578125" style="31" customWidth="1"/>
    <col min="1040" max="1040" width="17.28515625" style="31" customWidth="1"/>
    <col min="1041" max="1041" width="30.42578125" style="31" customWidth="1"/>
    <col min="1042" max="1046" width="16.5703125" style="31" customWidth="1"/>
    <col min="1047" max="1048" width="18.140625" style="31" customWidth="1"/>
    <col min="1049" max="1049" width="20.85546875" style="31" bestFit="1" customWidth="1"/>
    <col min="1050" max="1051" width="20.85546875" style="31" customWidth="1"/>
    <col min="1052" max="1052" width="18.7109375" style="31" customWidth="1"/>
    <col min="1053" max="1053" width="9.85546875" style="31" customWidth="1"/>
    <col min="1054" max="1054" width="17.5703125" style="31" customWidth="1"/>
    <col min="1055" max="1055" width="10" style="31" customWidth="1"/>
    <col min="1056" max="1056" width="15.85546875" style="31" customWidth="1"/>
    <col min="1057" max="1057" width="8.5703125" style="31" customWidth="1"/>
    <col min="1058" max="1058" width="8" style="31" customWidth="1"/>
    <col min="1059" max="1059" width="20.42578125" style="31" customWidth="1"/>
    <col min="1060" max="1280" width="11.5703125" style="31"/>
    <col min="1281" max="1281" width="18.42578125" style="31" customWidth="1"/>
    <col min="1282" max="1282" width="29.42578125" style="31" customWidth="1"/>
    <col min="1283" max="1283" width="6.85546875" style="31" customWidth="1"/>
    <col min="1284" max="1284" width="6.5703125" style="31" customWidth="1"/>
    <col min="1285" max="1285" width="6.28515625" style="31" customWidth="1"/>
    <col min="1286" max="1286" width="7.5703125" style="31" customWidth="1"/>
    <col min="1287" max="1287" width="6.140625" style="31" customWidth="1"/>
    <col min="1288" max="1288" width="5.7109375" style="31" customWidth="1"/>
    <col min="1289" max="1289" width="15.28515625" style="31" customWidth="1"/>
    <col min="1290" max="1290" width="15.7109375" style="31" customWidth="1"/>
    <col min="1291" max="1291" width="15.28515625" style="31" customWidth="1"/>
    <col min="1292" max="1292" width="21.140625" style="31" customWidth="1"/>
    <col min="1293" max="1293" width="19.28515625" style="31" customWidth="1"/>
    <col min="1294" max="1294" width="22.5703125" style="31" customWidth="1"/>
    <col min="1295" max="1295" width="15.42578125" style="31" customWidth="1"/>
    <col min="1296" max="1296" width="17.28515625" style="31" customWidth="1"/>
    <col min="1297" max="1297" width="30.42578125" style="31" customWidth="1"/>
    <col min="1298" max="1302" width="16.5703125" style="31" customWidth="1"/>
    <col min="1303" max="1304" width="18.140625" style="31" customWidth="1"/>
    <col min="1305" max="1305" width="20.85546875" style="31" bestFit="1" customWidth="1"/>
    <col min="1306" max="1307" width="20.85546875" style="31" customWidth="1"/>
    <col min="1308" max="1308" width="18.7109375" style="31" customWidth="1"/>
    <col min="1309" max="1309" width="9.85546875" style="31" customWidth="1"/>
    <col min="1310" max="1310" width="17.5703125" style="31" customWidth="1"/>
    <col min="1311" max="1311" width="10" style="31" customWidth="1"/>
    <col min="1312" max="1312" width="15.85546875" style="31" customWidth="1"/>
    <col min="1313" max="1313" width="8.5703125" style="31" customWidth="1"/>
    <col min="1314" max="1314" width="8" style="31" customWidth="1"/>
    <col min="1315" max="1315" width="20.42578125" style="31" customWidth="1"/>
    <col min="1316" max="1536" width="11.5703125" style="31"/>
    <col min="1537" max="1537" width="18.42578125" style="31" customWidth="1"/>
    <col min="1538" max="1538" width="29.42578125" style="31" customWidth="1"/>
    <col min="1539" max="1539" width="6.85546875" style="31" customWidth="1"/>
    <col min="1540" max="1540" width="6.5703125" style="31" customWidth="1"/>
    <col min="1541" max="1541" width="6.28515625" style="31" customWidth="1"/>
    <col min="1542" max="1542" width="7.5703125" style="31" customWidth="1"/>
    <col min="1543" max="1543" width="6.140625" style="31" customWidth="1"/>
    <col min="1544" max="1544" width="5.7109375" style="31" customWidth="1"/>
    <col min="1545" max="1545" width="15.28515625" style="31" customWidth="1"/>
    <col min="1546" max="1546" width="15.7109375" style="31" customWidth="1"/>
    <col min="1547" max="1547" width="15.28515625" style="31" customWidth="1"/>
    <col min="1548" max="1548" width="21.140625" style="31" customWidth="1"/>
    <col min="1549" max="1549" width="19.28515625" style="31" customWidth="1"/>
    <col min="1550" max="1550" width="22.5703125" style="31" customWidth="1"/>
    <col min="1551" max="1551" width="15.42578125" style="31" customWidth="1"/>
    <col min="1552" max="1552" width="17.28515625" style="31" customWidth="1"/>
    <col min="1553" max="1553" width="30.42578125" style="31" customWidth="1"/>
    <col min="1554" max="1558" width="16.5703125" style="31" customWidth="1"/>
    <col min="1559" max="1560" width="18.140625" style="31" customWidth="1"/>
    <col min="1561" max="1561" width="20.85546875" style="31" bestFit="1" customWidth="1"/>
    <col min="1562" max="1563" width="20.85546875" style="31" customWidth="1"/>
    <col min="1564" max="1564" width="18.7109375" style="31" customWidth="1"/>
    <col min="1565" max="1565" width="9.85546875" style="31" customWidth="1"/>
    <col min="1566" max="1566" width="17.5703125" style="31" customWidth="1"/>
    <col min="1567" max="1567" width="10" style="31" customWidth="1"/>
    <col min="1568" max="1568" width="15.85546875" style="31" customWidth="1"/>
    <col min="1569" max="1569" width="8.5703125" style="31" customWidth="1"/>
    <col min="1570" max="1570" width="8" style="31" customWidth="1"/>
    <col min="1571" max="1571" width="20.42578125" style="31" customWidth="1"/>
    <col min="1572" max="1792" width="11.5703125" style="31"/>
    <col min="1793" max="1793" width="18.42578125" style="31" customWidth="1"/>
    <col min="1794" max="1794" width="29.42578125" style="31" customWidth="1"/>
    <col min="1795" max="1795" width="6.85546875" style="31" customWidth="1"/>
    <col min="1796" max="1796" width="6.5703125" style="31" customWidth="1"/>
    <col min="1797" max="1797" width="6.28515625" style="31" customWidth="1"/>
    <col min="1798" max="1798" width="7.5703125" style="31" customWidth="1"/>
    <col min="1799" max="1799" width="6.140625" style="31" customWidth="1"/>
    <col min="1800" max="1800" width="5.7109375" style="31" customWidth="1"/>
    <col min="1801" max="1801" width="15.28515625" style="31" customWidth="1"/>
    <col min="1802" max="1802" width="15.7109375" style="31" customWidth="1"/>
    <col min="1803" max="1803" width="15.28515625" style="31" customWidth="1"/>
    <col min="1804" max="1804" width="21.140625" style="31" customWidth="1"/>
    <col min="1805" max="1805" width="19.28515625" style="31" customWidth="1"/>
    <col min="1806" max="1806" width="22.5703125" style="31" customWidth="1"/>
    <col min="1807" max="1807" width="15.42578125" style="31" customWidth="1"/>
    <col min="1808" max="1808" width="17.28515625" style="31" customWidth="1"/>
    <col min="1809" max="1809" width="30.42578125" style="31" customWidth="1"/>
    <col min="1810" max="1814" width="16.5703125" style="31" customWidth="1"/>
    <col min="1815" max="1816" width="18.140625" style="31" customWidth="1"/>
    <col min="1817" max="1817" width="20.85546875" style="31" bestFit="1" customWidth="1"/>
    <col min="1818" max="1819" width="20.85546875" style="31" customWidth="1"/>
    <col min="1820" max="1820" width="18.7109375" style="31" customWidth="1"/>
    <col min="1821" max="1821" width="9.85546875" style="31" customWidth="1"/>
    <col min="1822" max="1822" width="17.5703125" style="31" customWidth="1"/>
    <col min="1823" max="1823" width="10" style="31" customWidth="1"/>
    <col min="1824" max="1824" width="15.85546875" style="31" customWidth="1"/>
    <col min="1825" max="1825" width="8.5703125" style="31" customWidth="1"/>
    <col min="1826" max="1826" width="8" style="31" customWidth="1"/>
    <col min="1827" max="1827" width="20.42578125" style="31" customWidth="1"/>
    <col min="1828" max="2048" width="11.5703125" style="31"/>
    <col min="2049" max="2049" width="18.42578125" style="31" customWidth="1"/>
    <col min="2050" max="2050" width="29.42578125" style="31" customWidth="1"/>
    <col min="2051" max="2051" width="6.85546875" style="31" customWidth="1"/>
    <col min="2052" max="2052" width="6.5703125" style="31" customWidth="1"/>
    <col min="2053" max="2053" width="6.28515625" style="31" customWidth="1"/>
    <col min="2054" max="2054" width="7.5703125" style="31" customWidth="1"/>
    <col min="2055" max="2055" width="6.140625" style="31" customWidth="1"/>
    <col min="2056" max="2056" width="5.7109375" style="31" customWidth="1"/>
    <col min="2057" max="2057" width="15.28515625" style="31" customWidth="1"/>
    <col min="2058" max="2058" width="15.7109375" style="31" customWidth="1"/>
    <col min="2059" max="2059" width="15.28515625" style="31" customWidth="1"/>
    <col min="2060" max="2060" width="21.140625" style="31" customWidth="1"/>
    <col min="2061" max="2061" width="19.28515625" style="31" customWidth="1"/>
    <col min="2062" max="2062" width="22.5703125" style="31" customWidth="1"/>
    <col min="2063" max="2063" width="15.42578125" style="31" customWidth="1"/>
    <col min="2064" max="2064" width="17.28515625" style="31" customWidth="1"/>
    <col min="2065" max="2065" width="30.42578125" style="31" customWidth="1"/>
    <col min="2066" max="2070" width="16.5703125" style="31" customWidth="1"/>
    <col min="2071" max="2072" width="18.140625" style="31" customWidth="1"/>
    <col min="2073" max="2073" width="20.85546875" style="31" bestFit="1" customWidth="1"/>
    <col min="2074" max="2075" width="20.85546875" style="31" customWidth="1"/>
    <col min="2076" max="2076" width="18.7109375" style="31" customWidth="1"/>
    <col min="2077" max="2077" width="9.85546875" style="31" customWidth="1"/>
    <col min="2078" max="2078" width="17.5703125" style="31" customWidth="1"/>
    <col min="2079" max="2079" width="10" style="31" customWidth="1"/>
    <col min="2080" max="2080" width="15.85546875" style="31" customWidth="1"/>
    <col min="2081" max="2081" width="8.5703125" style="31" customWidth="1"/>
    <col min="2082" max="2082" width="8" style="31" customWidth="1"/>
    <col min="2083" max="2083" width="20.42578125" style="31" customWidth="1"/>
    <col min="2084" max="2304" width="11.5703125" style="31"/>
    <col min="2305" max="2305" width="18.42578125" style="31" customWidth="1"/>
    <col min="2306" max="2306" width="29.42578125" style="31" customWidth="1"/>
    <col min="2307" max="2307" width="6.85546875" style="31" customWidth="1"/>
    <col min="2308" max="2308" width="6.5703125" style="31" customWidth="1"/>
    <col min="2309" max="2309" width="6.28515625" style="31" customWidth="1"/>
    <col min="2310" max="2310" width="7.5703125" style="31" customWidth="1"/>
    <col min="2311" max="2311" width="6.140625" style="31" customWidth="1"/>
    <col min="2312" max="2312" width="5.7109375" style="31" customWidth="1"/>
    <col min="2313" max="2313" width="15.28515625" style="31" customWidth="1"/>
    <col min="2314" max="2314" width="15.7109375" style="31" customWidth="1"/>
    <col min="2315" max="2315" width="15.28515625" style="31" customWidth="1"/>
    <col min="2316" max="2316" width="21.140625" style="31" customWidth="1"/>
    <col min="2317" max="2317" width="19.28515625" style="31" customWidth="1"/>
    <col min="2318" max="2318" width="22.5703125" style="31" customWidth="1"/>
    <col min="2319" max="2319" width="15.42578125" style="31" customWidth="1"/>
    <col min="2320" max="2320" width="17.28515625" style="31" customWidth="1"/>
    <col min="2321" max="2321" width="30.42578125" style="31" customWidth="1"/>
    <col min="2322" max="2326" width="16.5703125" style="31" customWidth="1"/>
    <col min="2327" max="2328" width="18.140625" style="31" customWidth="1"/>
    <col min="2329" max="2329" width="20.85546875" style="31" bestFit="1" customWidth="1"/>
    <col min="2330" max="2331" width="20.85546875" style="31" customWidth="1"/>
    <col min="2332" max="2332" width="18.7109375" style="31" customWidth="1"/>
    <col min="2333" max="2333" width="9.85546875" style="31" customWidth="1"/>
    <col min="2334" max="2334" width="17.5703125" style="31" customWidth="1"/>
    <col min="2335" max="2335" width="10" style="31" customWidth="1"/>
    <col min="2336" max="2336" width="15.85546875" style="31" customWidth="1"/>
    <col min="2337" max="2337" width="8.5703125" style="31" customWidth="1"/>
    <col min="2338" max="2338" width="8" style="31" customWidth="1"/>
    <col min="2339" max="2339" width="20.42578125" style="31" customWidth="1"/>
    <col min="2340" max="2560" width="11.5703125" style="31"/>
    <col min="2561" max="2561" width="18.42578125" style="31" customWidth="1"/>
    <col min="2562" max="2562" width="29.42578125" style="31" customWidth="1"/>
    <col min="2563" max="2563" width="6.85546875" style="31" customWidth="1"/>
    <col min="2564" max="2564" width="6.5703125" style="31" customWidth="1"/>
    <col min="2565" max="2565" width="6.28515625" style="31" customWidth="1"/>
    <col min="2566" max="2566" width="7.5703125" style="31" customWidth="1"/>
    <col min="2567" max="2567" width="6.140625" style="31" customWidth="1"/>
    <col min="2568" max="2568" width="5.7109375" style="31" customWidth="1"/>
    <col min="2569" max="2569" width="15.28515625" style="31" customWidth="1"/>
    <col min="2570" max="2570" width="15.7109375" style="31" customWidth="1"/>
    <col min="2571" max="2571" width="15.28515625" style="31" customWidth="1"/>
    <col min="2572" max="2572" width="21.140625" style="31" customWidth="1"/>
    <col min="2573" max="2573" width="19.28515625" style="31" customWidth="1"/>
    <col min="2574" max="2574" width="22.5703125" style="31" customWidth="1"/>
    <col min="2575" max="2575" width="15.42578125" style="31" customWidth="1"/>
    <col min="2576" max="2576" width="17.28515625" style="31" customWidth="1"/>
    <col min="2577" max="2577" width="30.42578125" style="31" customWidth="1"/>
    <col min="2578" max="2582" width="16.5703125" style="31" customWidth="1"/>
    <col min="2583" max="2584" width="18.140625" style="31" customWidth="1"/>
    <col min="2585" max="2585" width="20.85546875" style="31" bestFit="1" customWidth="1"/>
    <col min="2586" max="2587" width="20.85546875" style="31" customWidth="1"/>
    <col min="2588" max="2588" width="18.7109375" style="31" customWidth="1"/>
    <col min="2589" max="2589" width="9.85546875" style="31" customWidth="1"/>
    <col min="2590" max="2590" width="17.5703125" style="31" customWidth="1"/>
    <col min="2591" max="2591" width="10" style="31" customWidth="1"/>
    <col min="2592" max="2592" width="15.85546875" style="31" customWidth="1"/>
    <col min="2593" max="2593" width="8.5703125" style="31" customWidth="1"/>
    <col min="2594" max="2594" width="8" style="31" customWidth="1"/>
    <col min="2595" max="2595" width="20.42578125" style="31" customWidth="1"/>
    <col min="2596" max="2816" width="11.5703125" style="31"/>
    <col min="2817" max="2817" width="18.42578125" style="31" customWidth="1"/>
    <col min="2818" max="2818" width="29.42578125" style="31" customWidth="1"/>
    <col min="2819" max="2819" width="6.85546875" style="31" customWidth="1"/>
    <col min="2820" max="2820" width="6.5703125" style="31" customWidth="1"/>
    <col min="2821" max="2821" width="6.28515625" style="31" customWidth="1"/>
    <col min="2822" max="2822" width="7.5703125" style="31" customWidth="1"/>
    <col min="2823" max="2823" width="6.140625" style="31" customWidth="1"/>
    <col min="2824" max="2824" width="5.7109375" style="31" customWidth="1"/>
    <col min="2825" max="2825" width="15.28515625" style="31" customWidth="1"/>
    <col min="2826" max="2826" width="15.7109375" style="31" customWidth="1"/>
    <col min="2827" max="2827" width="15.28515625" style="31" customWidth="1"/>
    <col min="2828" max="2828" width="21.140625" style="31" customWidth="1"/>
    <col min="2829" max="2829" width="19.28515625" style="31" customWidth="1"/>
    <col min="2830" max="2830" width="22.5703125" style="31" customWidth="1"/>
    <col min="2831" max="2831" width="15.42578125" style="31" customWidth="1"/>
    <col min="2832" max="2832" width="17.28515625" style="31" customWidth="1"/>
    <col min="2833" max="2833" width="30.42578125" style="31" customWidth="1"/>
    <col min="2834" max="2838" width="16.5703125" style="31" customWidth="1"/>
    <col min="2839" max="2840" width="18.140625" style="31" customWidth="1"/>
    <col min="2841" max="2841" width="20.85546875" style="31" bestFit="1" customWidth="1"/>
    <col min="2842" max="2843" width="20.85546875" style="31" customWidth="1"/>
    <col min="2844" max="2844" width="18.7109375" style="31" customWidth="1"/>
    <col min="2845" max="2845" width="9.85546875" style="31" customWidth="1"/>
    <col min="2846" max="2846" width="17.5703125" style="31" customWidth="1"/>
    <col min="2847" max="2847" width="10" style="31" customWidth="1"/>
    <col min="2848" max="2848" width="15.85546875" style="31" customWidth="1"/>
    <col min="2849" max="2849" width="8.5703125" style="31" customWidth="1"/>
    <col min="2850" max="2850" width="8" style="31" customWidth="1"/>
    <col min="2851" max="2851" width="20.42578125" style="31" customWidth="1"/>
    <col min="2852" max="3072" width="11.5703125" style="31"/>
    <col min="3073" max="3073" width="18.42578125" style="31" customWidth="1"/>
    <col min="3074" max="3074" width="29.42578125" style="31" customWidth="1"/>
    <col min="3075" max="3075" width="6.85546875" style="31" customWidth="1"/>
    <col min="3076" max="3076" width="6.5703125" style="31" customWidth="1"/>
    <col min="3077" max="3077" width="6.28515625" style="31" customWidth="1"/>
    <col min="3078" max="3078" width="7.5703125" style="31" customWidth="1"/>
    <col min="3079" max="3079" width="6.140625" style="31" customWidth="1"/>
    <col min="3080" max="3080" width="5.7109375" style="31" customWidth="1"/>
    <col min="3081" max="3081" width="15.28515625" style="31" customWidth="1"/>
    <col min="3082" max="3082" width="15.7109375" style="31" customWidth="1"/>
    <col min="3083" max="3083" width="15.28515625" style="31" customWidth="1"/>
    <col min="3084" max="3084" width="21.140625" style="31" customWidth="1"/>
    <col min="3085" max="3085" width="19.28515625" style="31" customWidth="1"/>
    <col min="3086" max="3086" width="22.5703125" style="31" customWidth="1"/>
    <col min="3087" max="3087" width="15.42578125" style="31" customWidth="1"/>
    <col min="3088" max="3088" width="17.28515625" style="31" customWidth="1"/>
    <col min="3089" max="3089" width="30.42578125" style="31" customWidth="1"/>
    <col min="3090" max="3094" width="16.5703125" style="31" customWidth="1"/>
    <col min="3095" max="3096" width="18.140625" style="31" customWidth="1"/>
    <col min="3097" max="3097" width="20.85546875" style="31" bestFit="1" customWidth="1"/>
    <col min="3098" max="3099" width="20.85546875" style="31" customWidth="1"/>
    <col min="3100" max="3100" width="18.7109375" style="31" customWidth="1"/>
    <col min="3101" max="3101" width="9.85546875" style="31" customWidth="1"/>
    <col min="3102" max="3102" width="17.5703125" style="31" customWidth="1"/>
    <col min="3103" max="3103" width="10" style="31" customWidth="1"/>
    <col min="3104" max="3104" width="15.85546875" style="31" customWidth="1"/>
    <col min="3105" max="3105" width="8.5703125" style="31" customWidth="1"/>
    <col min="3106" max="3106" width="8" style="31" customWidth="1"/>
    <col min="3107" max="3107" width="20.42578125" style="31" customWidth="1"/>
    <col min="3108" max="3328" width="11.5703125" style="31"/>
    <col min="3329" max="3329" width="18.42578125" style="31" customWidth="1"/>
    <col min="3330" max="3330" width="29.42578125" style="31" customWidth="1"/>
    <col min="3331" max="3331" width="6.85546875" style="31" customWidth="1"/>
    <col min="3332" max="3332" width="6.5703125" style="31" customWidth="1"/>
    <col min="3333" max="3333" width="6.28515625" style="31" customWidth="1"/>
    <col min="3334" max="3334" width="7.5703125" style="31" customWidth="1"/>
    <col min="3335" max="3335" width="6.140625" style="31" customWidth="1"/>
    <col min="3336" max="3336" width="5.7109375" style="31" customWidth="1"/>
    <col min="3337" max="3337" width="15.28515625" style="31" customWidth="1"/>
    <col min="3338" max="3338" width="15.7109375" style="31" customWidth="1"/>
    <col min="3339" max="3339" width="15.28515625" style="31" customWidth="1"/>
    <col min="3340" max="3340" width="21.140625" style="31" customWidth="1"/>
    <col min="3341" max="3341" width="19.28515625" style="31" customWidth="1"/>
    <col min="3342" max="3342" width="22.5703125" style="31" customWidth="1"/>
    <col min="3343" max="3343" width="15.42578125" style="31" customWidth="1"/>
    <col min="3344" max="3344" width="17.28515625" style="31" customWidth="1"/>
    <col min="3345" max="3345" width="30.42578125" style="31" customWidth="1"/>
    <col min="3346" max="3350" width="16.5703125" style="31" customWidth="1"/>
    <col min="3351" max="3352" width="18.140625" style="31" customWidth="1"/>
    <col min="3353" max="3353" width="20.85546875" style="31" bestFit="1" customWidth="1"/>
    <col min="3354" max="3355" width="20.85546875" style="31" customWidth="1"/>
    <col min="3356" max="3356" width="18.7109375" style="31" customWidth="1"/>
    <col min="3357" max="3357" width="9.85546875" style="31" customWidth="1"/>
    <col min="3358" max="3358" width="17.5703125" style="31" customWidth="1"/>
    <col min="3359" max="3359" width="10" style="31" customWidth="1"/>
    <col min="3360" max="3360" width="15.85546875" style="31" customWidth="1"/>
    <col min="3361" max="3361" width="8.5703125" style="31" customWidth="1"/>
    <col min="3362" max="3362" width="8" style="31" customWidth="1"/>
    <col min="3363" max="3363" width="20.42578125" style="31" customWidth="1"/>
    <col min="3364" max="3584" width="11.5703125" style="31"/>
    <col min="3585" max="3585" width="18.42578125" style="31" customWidth="1"/>
    <col min="3586" max="3586" width="29.42578125" style="31" customWidth="1"/>
    <col min="3587" max="3587" width="6.85546875" style="31" customWidth="1"/>
    <col min="3588" max="3588" width="6.5703125" style="31" customWidth="1"/>
    <col min="3589" max="3589" width="6.28515625" style="31" customWidth="1"/>
    <col min="3590" max="3590" width="7.5703125" style="31" customWidth="1"/>
    <col min="3591" max="3591" width="6.140625" style="31" customWidth="1"/>
    <col min="3592" max="3592" width="5.7109375" style="31" customWidth="1"/>
    <col min="3593" max="3593" width="15.28515625" style="31" customWidth="1"/>
    <col min="3594" max="3594" width="15.7109375" style="31" customWidth="1"/>
    <col min="3595" max="3595" width="15.28515625" style="31" customWidth="1"/>
    <col min="3596" max="3596" width="21.140625" style="31" customWidth="1"/>
    <col min="3597" max="3597" width="19.28515625" style="31" customWidth="1"/>
    <col min="3598" max="3598" width="22.5703125" style="31" customWidth="1"/>
    <col min="3599" max="3599" width="15.42578125" style="31" customWidth="1"/>
    <col min="3600" max="3600" width="17.28515625" style="31" customWidth="1"/>
    <col min="3601" max="3601" width="30.42578125" style="31" customWidth="1"/>
    <col min="3602" max="3606" width="16.5703125" style="31" customWidth="1"/>
    <col min="3607" max="3608" width="18.140625" style="31" customWidth="1"/>
    <col min="3609" max="3609" width="20.85546875" style="31" bestFit="1" customWidth="1"/>
    <col min="3610" max="3611" width="20.85546875" style="31" customWidth="1"/>
    <col min="3612" max="3612" width="18.7109375" style="31" customWidth="1"/>
    <col min="3613" max="3613" width="9.85546875" style="31" customWidth="1"/>
    <col min="3614" max="3614" width="17.5703125" style="31" customWidth="1"/>
    <col min="3615" max="3615" width="10" style="31" customWidth="1"/>
    <col min="3616" max="3616" width="15.85546875" style="31" customWidth="1"/>
    <col min="3617" max="3617" width="8.5703125" style="31" customWidth="1"/>
    <col min="3618" max="3618" width="8" style="31" customWidth="1"/>
    <col min="3619" max="3619" width="20.42578125" style="31" customWidth="1"/>
    <col min="3620" max="3840" width="11.5703125" style="31"/>
    <col min="3841" max="3841" width="18.42578125" style="31" customWidth="1"/>
    <col min="3842" max="3842" width="29.42578125" style="31" customWidth="1"/>
    <col min="3843" max="3843" width="6.85546875" style="31" customWidth="1"/>
    <col min="3844" max="3844" width="6.5703125" style="31" customWidth="1"/>
    <col min="3845" max="3845" width="6.28515625" style="31" customWidth="1"/>
    <col min="3846" max="3846" width="7.5703125" style="31" customWidth="1"/>
    <col min="3847" max="3847" width="6.140625" style="31" customWidth="1"/>
    <col min="3848" max="3848" width="5.7109375" style="31" customWidth="1"/>
    <col min="3849" max="3849" width="15.28515625" style="31" customWidth="1"/>
    <col min="3850" max="3850" width="15.7109375" style="31" customWidth="1"/>
    <col min="3851" max="3851" width="15.28515625" style="31" customWidth="1"/>
    <col min="3852" max="3852" width="21.140625" style="31" customWidth="1"/>
    <col min="3853" max="3853" width="19.28515625" style="31" customWidth="1"/>
    <col min="3854" max="3854" width="22.5703125" style="31" customWidth="1"/>
    <col min="3855" max="3855" width="15.42578125" style="31" customWidth="1"/>
    <col min="3856" max="3856" width="17.28515625" style="31" customWidth="1"/>
    <col min="3857" max="3857" width="30.42578125" style="31" customWidth="1"/>
    <col min="3858" max="3862" width="16.5703125" style="31" customWidth="1"/>
    <col min="3863" max="3864" width="18.140625" style="31" customWidth="1"/>
    <col min="3865" max="3865" width="20.85546875" style="31" bestFit="1" customWidth="1"/>
    <col min="3866" max="3867" width="20.85546875" style="31" customWidth="1"/>
    <col min="3868" max="3868" width="18.7109375" style="31" customWidth="1"/>
    <col min="3869" max="3869" width="9.85546875" style="31" customWidth="1"/>
    <col min="3870" max="3870" width="17.5703125" style="31" customWidth="1"/>
    <col min="3871" max="3871" width="10" style="31" customWidth="1"/>
    <col min="3872" max="3872" width="15.85546875" style="31" customWidth="1"/>
    <col min="3873" max="3873" width="8.5703125" style="31" customWidth="1"/>
    <col min="3874" max="3874" width="8" style="31" customWidth="1"/>
    <col min="3875" max="3875" width="20.42578125" style="31" customWidth="1"/>
    <col min="3876" max="4096" width="11.5703125" style="31"/>
    <col min="4097" max="4097" width="18.42578125" style="31" customWidth="1"/>
    <col min="4098" max="4098" width="29.42578125" style="31" customWidth="1"/>
    <col min="4099" max="4099" width="6.85546875" style="31" customWidth="1"/>
    <col min="4100" max="4100" width="6.5703125" style="31" customWidth="1"/>
    <col min="4101" max="4101" width="6.28515625" style="31" customWidth="1"/>
    <col min="4102" max="4102" width="7.5703125" style="31" customWidth="1"/>
    <col min="4103" max="4103" width="6.140625" style="31" customWidth="1"/>
    <col min="4104" max="4104" width="5.7109375" style="31" customWidth="1"/>
    <col min="4105" max="4105" width="15.28515625" style="31" customWidth="1"/>
    <col min="4106" max="4106" width="15.7109375" style="31" customWidth="1"/>
    <col min="4107" max="4107" width="15.28515625" style="31" customWidth="1"/>
    <col min="4108" max="4108" width="21.140625" style="31" customWidth="1"/>
    <col min="4109" max="4109" width="19.28515625" style="31" customWidth="1"/>
    <col min="4110" max="4110" width="22.5703125" style="31" customWidth="1"/>
    <col min="4111" max="4111" width="15.42578125" style="31" customWidth="1"/>
    <col min="4112" max="4112" width="17.28515625" style="31" customWidth="1"/>
    <col min="4113" max="4113" width="30.42578125" style="31" customWidth="1"/>
    <col min="4114" max="4118" width="16.5703125" style="31" customWidth="1"/>
    <col min="4119" max="4120" width="18.140625" style="31" customWidth="1"/>
    <col min="4121" max="4121" width="20.85546875" style="31" bestFit="1" customWidth="1"/>
    <col min="4122" max="4123" width="20.85546875" style="31" customWidth="1"/>
    <col min="4124" max="4124" width="18.7109375" style="31" customWidth="1"/>
    <col min="4125" max="4125" width="9.85546875" style="31" customWidth="1"/>
    <col min="4126" max="4126" width="17.5703125" style="31" customWidth="1"/>
    <col min="4127" max="4127" width="10" style="31" customWidth="1"/>
    <col min="4128" max="4128" width="15.85546875" style="31" customWidth="1"/>
    <col min="4129" max="4129" width="8.5703125" style="31" customWidth="1"/>
    <col min="4130" max="4130" width="8" style="31" customWidth="1"/>
    <col min="4131" max="4131" width="20.42578125" style="31" customWidth="1"/>
    <col min="4132" max="4352" width="11.5703125" style="31"/>
    <col min="4353" max="4353" width="18.42578125" style="31" customWidth="1"/>
    <col min="4354" max="4354" width="29.42578125" style="31" customWidth="1"/>
    <col min="4355" max="4355" width="6.85546875" style="31" customWidth="1"/>
    <col min="4356" max="4356" width="6.5703125" style="31" customWidth="1"/>
    <col min="4357" max="4357" width="6.28515625" style="31" customWidth="1"/>
    <col min="4358" max="4358" width="7.5703125" style="31" customWidth="1"/>
    <col min="4359" max="4359" width="6.140625" style="31" customWidth="1"/>
    <col min="4360" max="4360" width="5.7109375" style="31" customWidth="1"/>
    <col min="4361" max="4361" width="15.28515625" style="31" customWidth="1"/>
    <col min="4362" max="4362" width="15.7109375" style="31" customWidth="1"/>
    <col min="4363" max="4363" width="15.28515625" style="31" customWidth="1"/>
    <col min="4364" max="4364" width="21.140625" style="31" customWidth="1"/>
    <col min="4365" max="4365" width="19.28515625" style="31" customWidth="1"/>
    <col min="4366" max="4366" width="22.5703125" style="31" customWidth="1"/>
    <col min="4367" max="4367" width="15.42578125" style="31" customWidth="1"/>
    <col min="4368" max="4368" width="17.28515625" style="31" customWidth="1"/>
    <col min="4369" max="4369" width="30.42578125" style="31" customWidth="1"/>
    <col min="4370" max="4374" width="16.5703125" style="31" customWidth="1"/>
    <col min="4375" max="4376" width="18.140625" style="31" customWidth="1"/>
    <col min="4377" max="4377" width="20.85546875" style="31" bestFit="1" customWidth="1"/>
    <col min="4378" max="4379" width="20.85546875" style="31" customWidth="1"/>
    <col min="4380" max="4380" width="18.7109375" style="31" customWidth="1"/>
    <col min="4381" max="4381" width="9.85546875" style="31" customWidth="1"/>
    <col min="4382" max="4382" width="17.5703125" style="31" customWidth="1"/>
    <col min="4383" max="4383" width="10" style="31" customWidth="1"/>
    <col min="4384" max="4384" width="15.85546875" style="31" customWidth="1"/>
    <col min="4385" max="4385" width="8.5703125" style="31" customWidth="1"/>
    <col min="4386" max="4386" width="8" style="31" customWidth="1"/>
    <col min="4387" max="4387" width="20.42578125" style="31" customWidth="1"/>
    <col min="4388" max="4608" width="11.5703125" style="31"/>
    <col min="4609" max="4609" width="18.42578125" style="31" customWidth="1"/>
    <col min="4610" max="4610" width="29.42578125" style="31" customWidth="1"/>
    <col min="4611" max="4611" width="6.85546875" style="31" customWidth="1"/>
    <col min="4612" max="4612" width="6.5703125" style="31" customWidth="1"/>
    <col min="4613" max="4613" width="6.28515625" style="31" customWidth="1"/>
    <col min="4614" max="4614" width="7.5703125" style="31" customWidth="1"/>
    <col min="4615" max="4615" width="6.140625" style="31" customWidth="1"/>
    <col min="4616" max="4616" width="5.7109375" style="31" customWidth="1"/>
    <col min="4617" max="4617" width="15.28515625" style="31" customWidth="1"/>
    <col min="4618" max="4618" width="15.7109375" style="31" customWidth="1"/>
    <col min="4619" max="4619" width="15.28515625" style="31" customWidth="1"/>
    <col min="4620" max="4620" width="21.140625" style="31" customWidth="1"/>
    <col min="4621" max="4621" width="19.28515625" style="31" customWidth="1"/>
    <col min="4622" max="4622" width="22.5703125" style="31" customWidth="1"/>
    <col min="4623" max="4623" width="15.42578125" style="31" customWidth="1"/>
    <col min="4624" max="4624" width="17.28515625" style="31" customWidth="1"/>
    <col min="4625" max="4625" width="30.42578125" style="31" customWidth="1"/>
    <col min="4626" max="4630" width="16.5703125" style="31" customWidth="1"/>
    <col min="4631" max="4632" width="18.140625" style="31" customWidth="1"/>
    <col min="4633" max="4633" width="20.85546875" style="31" bestFit="1" customWidth="1"/>
    <col min="4634" max="4635" width="20.85546875" style="31" customWidth="1"/>
    <col min="4636" max="4636" width="18.7109375" style="31" customWidth="1"/>
    <col min="4637" max="4637" width="9.85546875" style="31" customWidth="1"/>
    <col min="4638" max="4638" width="17.5703125" style="31" customWidth="1"/>
    <col min="4639" max="4639" width="10" style="31" customWidth="1"/>
    <col min="4640" max="4640" width="15.85546875" style="31" customWidth="1"/>
    <col min="4641" max="4641" width="8.5703125" style="31" customWidth="1"/>
    <col min="4642" max="4642" width="8" style="31" customWidth="1"/>
    <col min="4643" max="4643" width="20.42578125" style="31" customWidth="1"/>
    <col min="4644" max="4864" width="11.5703125" style="31"/>
    <col min="4865" max="4865" width="18.42578125" style="31" customWidth="1"/>
    <col min="4866" max="4866" width="29.42578125" style="31" customWidth="1"/>
    <col min="4867" max="4867" width="6.85546875" style="31" customWidth="1"/>
    <col min="4868" max="4868" width="6.5703125" style="31" customWidth="1"/>
    <col min="4869" max="4869" width="6.28515625" style="31" customWidth="1"/>
    <col min="4870" max="4870" width="7.5703125" style="31" customWidth="1"/>
    <col min="4871" max="4871" width="6.140625" style="31" customWidth="1"/>
    <col min="4872" max="4872" width="5.7109375" style="31" customWidth="1"/>
    <col min="4873" max="4873" width="15.28515625" style="31" customWidth="1"/>
    <col min="4874" max="4874" width="15.7109375" style="31" customWidth="1"/>
    <col min="4875" max="4875" width="15.28515625" style="31" customWidth="1"/>
    <col min="4876" max="4876" width="21.140625" style="31" customWidth="1"/>
    <col min="4877" max="4877" width="19.28515625" style="31" customWidth="1"/>
    <col min="4878" max="4878" width="22.5703125" style="31" customWidth="1"/>
    <col min="4879" max="4879" width="15.42578125" style="31" customWidth="1"/>
    <col min="4880" max="4880" width="17.28515625" style="31" customWidth="1"/>
    <col min="4881" max="4881" width="30.42578125" style="31" customWidth="1"/>
    <col min="4882" max="4886" width="16.5703125" style="31" customWidth="1"/>
    <col min="4887" max="4888" width="18.140625" style="31" customWidth="1"/>
    <col min="4889" max="4889" width="20.85546875" style="31" bestFit="1" customWidth="1"/>
    <col min="4890" max="4891" width="20.85546875" style="31" customWidth="1"/>
    <col min="4892" max="4892" width="18.7109375" style="31" customWidth="1"/>
    <col min="4893" max="4893" width="9.85546875" style="31" customWidth="1"/>
    <col min="4894" max="4894" width="17.5703125" style="31" customWidth="1"/>
    <col min="4895" max="4895" width="10" style="31" customWidth="1"/>
    <col min="4896" max="4896" width="15.85546875" style="31" customWidth="1"/>
    <col min="4897" max="4897" width="8.5703125" style="31" customWidth="1"/>
    <col min="4898" max="4898" width="8" style="31" customWidth="1"/>
    <col min="4899" max="4899" width="20.42578125" style="31" customWidth="1"/>
    <col min="4900" max="5120" width="11.5703125" style="31"/>
    <col min="5121" max="5121" width="18.42578125" style="31" customWidth="1"/>
    <col min="5122" max="5122" width="29.42578125" style="31" customWidth="1"/>
    <col min="5123" max="5123" width="6.85546875" style="31" customWidth="1"/>
    <col min="5124" max="5124" width="6.5703125" style="31" customWidth="1"/>
    <col min="5125" max="5125" width="6.28515625" style="31" customWidth="1"/>
    <col min="5126" max="5126" width="7.5703125" style="31" customWidth="1"/>
    <col min="5127" max="5127" width="6.140625" style="31" customWidth="1"/>
    <col min="5128" max="5128" width="5.7109375" style="31" customWidth="1"/>
    <col min="5129" max="5129" width="15.28515625" style="31" customWidth="1"/>
    <col min="5130" max="5130" width="15.7109375" style="31" customWidth="1"/>
    <col min="5131" max="5131" width="15.28515625" style="31" customWidth="1"/>
    <col min="5132" max="5132" width="21.140625" style="31" customWidth="1"/>
    <col min="5133" max="5133" width="19.28515625" style="31" customWidth="1"/>
    <col min="5134" max="5134" width="22.5703125" style="31" customWidth="1"/>
    <col min="5135" max="5135" width="15.42578125" style="31" customWidth="1"/>
    <col min="5136" max="5136" width="17.28515625" style="31" customWidth="1"/>
    <col min="5137" max="5137" width="30.42578125" style="31" customWidth="1"/>
    <col min="5138" max="5142" width="16.5703125" style="31" customWidth="1"/>
    <col min="5143" max="5144" width="18.140625" style="31" customWidth="1"/>
    <col min="5145" max="5145" width="20.85546875" style="31" bestFit="1" customWidth="1"/>
    <col min="5146" max="5147" width="20.85546875" style="31" customWidth="1"/>
    <col min="5148" max="5148" width="18.7109375" style="31" customWidth="1"/>
    <col min="5149" max="5149" width="9.85546875" style="31" customWidth="1"/>
    <col min="5150" max="5150" width="17.5703125" style="31" customWidth="1"/>
    <col min="5151" max="5151" width="10" style="31" customWidth="1"/>
    <col min="5152" max="5152" width="15.85546875" style="31" customWidth="1"/>
    <col min="5153" max="5153" width="8.5703125" style="31" customWidth="1"/>
    <col min="5154" max="5154" width="8" style="31" customWidth="1"/>
    <col min="5155" max="5155" width="20.42578125" style="31" customWidth="1"/>
    <col min="5156" max="5376" width="11.5703125" style="31"/>
    <col min="5377" max="5377" width="18.42578125" style="31" customWidth="1"/>
    <col min="5378" max="5378" width="29.42578125" style="31" customWidth="1"/>
    <col min="5379" max="5379" width="6.85546875" style="31" customWidth="1"/>
    <col min="5380" max="5380" width="6.5703125" style="31" customWidth="1"/>
    <col min="5381" max="5381" width="6.28515625" style="31" customWidth="1"/>
    <col min="5382" max="5382" width="7.5703125" style="31" customWidth="1"/>
    <col min="5383" max="5383" width="6.140625" style="31" customWidth="1"/>
    <col min="5384" max="5384" width="5.7109375" style="31" customWidth="1"/>
    <col min="5385" max="5385" width="15.28515625" style="31" customWidth="1"/>
    <col min="5386" max="5386" width="15.7109375" style="31" customWidth="1"/>
    <col min="5387" max="5387" width="15.28515625" style="31" customWidth="1"/>
    <col min="5388" max="5388" width="21.140625" style="31" customWidth="1"/>
    <col min="5389" max="5389" width="19.28515625" style="31" customWidth="1"/>
    <col min="5390" max="5390" width="22.5703125" style="31" customWidth="1"/>
    <col min="5391" max="5391" width="15.42578125" style="31" customWidth="1"/>
    <col min="5392" max="5392" width="17.28515625" style="31" customWidth="1"/>
    <col min="5393" max="5393" width="30.42578125" style="31" customWidth="1"/>
    <col min="5394" max="5398" width="16.5703125" style="31" customWidth="1"/>
    <col min="5399" max="5400" width="18.140625" style="31" customWidth="1"/>
    <col min="5401" max="5401" width="20.85546875" style="31" bestFit="1" customWidth="1"/>
    <col min="5402" max="5403" width="20.85546875" style="31" customWidth="1"/>
    <col min="5404" max="5404" width="18.7109375" style="31" customWidth="1"/>
    <col min="5405" max="5405" width="9.85546875" style="31" customWidth="1"/>
    <col min="5406" max="5406" width="17.5703125" style="31" customWidth="1"/>
    <col min="5407" max="5407" width="10" style="31" customWidth="1"/>
    <col min="5408" max="5408" width="15.85546875" style="31" customWidth="1"/>
    <col min="5409" max="5409" width="8.5703125" style="31" customWidth="1"/>
    <col min="5410" max="5410" width="8" style="31" customWidth="1"/>
    <col min="5411" max="5411" width="20.42578125" style="31" customWidth="1"/>
    <col min="5412" max="5632" width="11.5703125" style="31"/>
    <col min="5633" max="5633" width="18.42578125" style="31" customWidth="1"/>
    <col min="5634" max="5634" width="29.42578125" style="31" customWidth="1"/>
    <col min="5635" max="5635" width="6.85546875" style="31" customWidth="1"/>
    <col min="5636" max="5636" width="6.5703125" style="31" customWidth="1"/>
    <col min="5637" max="5637" width="6.28515625" style="31" customWidth="1"/>
    <col min="5638" max="5638" width="7.5703125" style="31" customWidth="1"/>
    <col min="5639" max="5639" width="6.140625" style="31" customWidth="1"/>
    <col min="5640" max="5640" width="5.7109375" style="31" customWidth="1"/>
    <col min="5641" max="5641" width="15.28515625" style="31" customWidth="1"/>
    <col min="5642" max="5642" width="15.7109375" style="31" customWidth="1"/>
    <col min="5643" max="5643" width="15.28515625" style="31" customWidth="1"/>
    <col min="5644" max="5644" width="21.140625" style="31" customWidth="1"/>
    <col min="5645" max="5645" width="19.28515625" style="31" customWidth="1"/>
    <col min="5646" max="5646" width="22.5703125" style="31" customWidth="1"/>
    <col min="5647" max="5647" width="15.42578125" style="31" customWidth="1"/>
    <col min="5648" max="5648" width="17.28515625" style="31" customWidth="1"/>
    <col min="5649" max="5649" width="30.42578125" style="31" customWidth="1"/>
    <col min="5650" max="5654" width="16.5703125" style="31" customWidth="1"/>
    <col min="5655" max="5656" width="18.140625" style="31" customWidth="1"/>
    <col min="5657" max="5657" width="20.85546875" style="31" bestFit="1" customWidth="1"/>
    <col min="5658" max="5659" width="20.85546875" style="31" customWidth="1"/>
    <col min="5660" max="5660" width="18.7109375" style="31" customWidth="1"/>
    <col min="5661" max="5661" width="9.85546875" style="31" customWidth="1"/>
    <col min="5662" max="5662" width="17.5703125" style="31" customWidth="1"/>
    <col min="5663" max="5663" width="10" style="31" customWidth="1"/>
    <col min="5664" max="5664" width="15.85546875" style="31" customWidth="1"/>
    <col min="5665" max="5665" width="8.5703125" style="31" customWidth="1"/>
    <col min="5666" max="5666" width="8" style="31" customWidth="1"/>
    <col min="5667" max="5667" width="20.42578125" style="31" customWidth="1"/>
    <col min="5668" max="5888" width="11.5703125" style="31"/>
    <col min="5889" max="5889" width="18.42578125" style="31" customWidth="1"/>
    <col min="5890" max="5890" width="29.42578125" style="31" customWidth="1"/>
    <col min="5891" max="5891" width="6.85546875" style="31" customWidth="1"/>
    <col min="5892" max="5892" width="6.5703125" style="31" customWidth="1"/>
    <col min="5893" max="5893" width="6.28515625" style="31" customWidth="1"/>
    <col min="5894" max="5894" width="7.5703125" style="31" customWidth="1"/>
    <col min="5895" max="5895" width="6.140625" style="31" customWidth="1"/>
    <col min="5896" max="5896" width="5.7109375" style="31" customWidth="1"/>
    <col min="5897" max="5897" width="15.28515625" style="31" customWidth="1"/>
    <col min="5898" max="5898" width="15.7109375" style="31" customWidth="1"/>
    <col min="5899" max="5899" width="15.28515625" style="31" customWidth="1"/>
    <col min="5900" max="5900" width="21.140625" style="31" customWidth="1"/>
    <col min="5901" max="5901" width="19.28515625" style="31" customWidth="1"/>
    <col min="5902" max="5902" width="22.5703125" style="31" customWidth="1"/>
    <col min="5903" max="5903" width="15.42578125" style="31" customWidth="1"/>
    <col min="5904" max="5904" width="17.28515625" style="31" customWidth="1"/>
    <col min="5905" max="5905" width="30.42578125" style="31" customWidth="1"/>
    <col min="5906" max="5910" width="16.5703125" style="31" customWidth="1"/>
    <col min="5911" max="5912" width="18.140625" style="31" customWidth="1"/>
    <col min="5913" max="5913" width="20.85546875" style="31" bestFit="1" customWidth="1"/>
    <col min="5914" max="5915" width="20.85546875" style="31" customWidth="1"/>
    <col min="5916" max="5916" width="18.7109375" style="31" customWidth="1"/>
    <col min="5917" max="5917" width="9.85546875" style="31" customWidth="1"/>
    <col min="5918" max="5918" width="17.5703125" style="31" customWidth="1"/>
    <col min="5919" max="5919" width="10" style="31" customWidth="1"/>
    <col min="5920" max="5920" width="15.85546875" style="31" customWidth="1"/>
    <col min="5921" max="5921" width="8.5703125" style="31" customWidth="1"/>
    <col min="5922" max="5922" width="8" style="31" customWidth="1"/>
    <col min="5923" max="5923" width="20.42578125" style="31" customWidth="1"/>
    <col min="5924" max="6144" width="11.5703125" style="31"/>
    <col min="6145" max="6145" width="18.42578125" style="31" customWidth="1"/>
    <col min="6146" max="6146" width="29.42578125" style="31" customWidth="1"/>
    <col min="6147" max="6147" width="6.85546875" style="31" customWidth="1"/>
    <col min="6148" max="6148" width="6.5703125" style="31" customWidth="1"/>
    <col min="6149" max="6149" width="6.28515625" style="31" customWidth="1"/>
    <col min="6150" max="6150" width="7.5703125" style="31" customWidth="1"/>
    <col min="6151" max="6151" width="6.140625" style="31" customWidth="1"/>
    <col min="6152" max="6152" width="5.7109375" style="31" customWidth="1"/>
    <col min="6153" max="6153" width="15.28515625" style="31" customWidth="1"/>
    <col min="6154" max="6154" width="15.7109375" style="31" customWidth="1"/>
    <col min="6155" max="6155" width="15.28515625" style="31" customWidth="1"/>
    <col min="6156" max="6156" width="21.140625" style="31" customWidth="1"/>
    <col min="6157" max="6157" width="19.28515625" style="31" customWidth="1"/>
    <col min="6158" max="6158" width="22.5703125" style="31" customWidth="1"/>
    <col min="6159" max="6159" width="15.42578125" style="31" customWidth="1"/>
    <col min="6160" max="6160" width="17.28515625" style="31" customWidth="1"/>
    <col min="6161" max="6161" width="30.42578125" style="31" customWidth="1"/>
    <col min="6162" max="6166" width="16.5703125" style="31" customWidth="1"/>
    <col min="6167" max="6168" width="18.140625" style="31" customWidth="1"/>
    <col min="6169" max="6169" width="20.85546875" style="31" bestFit="1" customWidth="1"/>
    <col min="6170" max="6171" width="20.85546875" style="31" customWidth="1"/>
    <col min="6172" max="6172" width="18.7109375" style="31" customWidth="1"/>
    <col min="6173" max="6173" width="9.85546875" style="31" customWidth="1"/>
    <col min="6174" max="6174" width="17.5703125" style="31" customWidth="1"/>
    <col min="6175" max="6175" width="10" style="31" customWidth="1"/>
    <col min="6176" max="6176" width="15.85546875" style="31" customWidth="1"/>
    <col min="6177" max="6177" width="8.5703125" style="31" customWidth="1"/>
    <col min="6178" max="6178" width="8" style="31" customWidth="1"/>
    <col min="6179" max="6179" width="20.42578125" style="31" customWidth="1"/>
    <col min="6180" max="6400" width="11.5703125" style="31"/>
    <col min="6401" max="6401" width="18.42578125" style="31" customWidth="1"/>
    <col min="6402" max="6402" width="29.42578125" style="31" customWidth="1"/>
    <col min="6403" max="6403" width="6.85546875" style="31" customWidth="1"/>
    <col min="6404" max="6404" width="6.5703125" style="31" customWidth="1"/>
    <col min="6405" max="6405" width="6.28515625" style="31" customWidth="1"/>
    <col min="6406" max="6406" width="7.5703125" style="31" customWidth="1"/>
    <col min="6407" max="6407" width="6.140625" style="31" customWidth="1"/>
    <col min="6408" max="6408" width="5.7109375" style="31" customWidth="1"/>
    <col min="6409" max="6409" width="15.28515625" style="31" customWidth="1"/>
    <col min="6410" max="6410" width="15.7109375" style="31" customWidth="1"/>
    <col min="6411" max="6411" width="15.28515625" style="31" customWidth="1"/>
    <col min="6412" max="6412" width="21.140625" style="31" customWidth="1"/>
    <col min="6413" max="6413" width="19.28515625" style="31" customWidth="1"/>
    <col min="6414" max="6414" width="22.5703125" style="31" customWidth="1"/>
    <col min="6415" max="6415" width="15.42578125" style="31" customWidth="1"/>
    <col min="6416" max="6416" width="17.28515625" style="31" customWidth="1"/>
    <col min="6417" max="6417" width="30.42578125" style="31" customWidth="1"/>
    <col min="6418" max="6422" width="16.5703125" style="31" customWidth="1"/>
    <col min="6423" max="6424" width="18.140625" style="31" customWidth="1"/>
    <col min="6425" max="6425" width="20.85546875" style="31" bestFit="1" customWidth="1"/>
    <col min="6426" max="6427" width="20.85546875" style="31" customWidth="1"/>
    <col min="6428" max="6428" width="18.7109375" style="31" customWidth="1"/>
    <col min="6429" max="6429" width="9.85546875" style="31" customWidth="1"/>
    <col min="6430" max="6430" width="17.5703125" style="31" customWidth="1"/>
    <col min="6431" max="6431" width="10" style="31" customWidth="1"/>
    <col min="6432" max="6432" width="15.85546875" style="31" customWidth="1"/>
    <col min="6433" max="6433" width="8.5703125" style="31" customWidth="1"/>
    <col min="6434" max="6434" width="8" style="31" customWidth="1"/>
    <col min="6435" max="6435" width="20.42578125" style="31" customWidth="1"/>
    <col min="6436" max="6656" width="11.5703125" style="31"/>
    <col min="6657" max="6657" width="18.42578125" style="31" customWidth="1"/>
    <col min="6658" max="6658" width="29.42578125" style="31" customWidth="1"/>
    <col min="6659" max="6659" width="6.85546875" style="31" customWidth="1"/>
    <col min="6660" max="6660" width="6.5703125" style="31" customWidth="1"/>
    <col min="6661" max="6661" width="6.28515625" style="31" customWidth="1"/>
    <col min="6662" max="6662" width="7.5703125" style="31" customWidth="1"/>
    <col min="6663" max="6663" width="6.140625" style="31" customWidth="1"/>
    <col min="6664" max="6664" width="5.7109375" style="31" customWidth="1"/>
    <col min="6665" max="6665" width="15.28515625" style="31" customWidth="1"/>
    <col min="6666" max="6666" width="15.7109375" style="31" customWidth="1"/>
    <col min="6667" max="6667" width="15.28515625" style="31" customWidth="1"/>
    <col min="6668" max="6668" width="21.140625" style="31" customWidth="1"/>
    <col min="6669" max="6669" width="19.28515625" style="31" customWidth="1"/>
    <col min="6670" max="6670" width="22.5703125" style="31" customWidth="1"/>
    <col min="6671" max="6671" width="15.42578125" style="31" customWidth="1"/>
    <col min="6672" max="6672" width="17.28515625" style="31" customWidth="1"/>
    <col min="6673" max="6673" width="30.42578125" style="31" customWidth="1"/>
    <col min="6674" max="6678" width="16.5703125" style="31" customWidth="1"/>
    <col min="6679" max="6680" width="18.140625" style="31" customWidth="1"/>
    <col min="6681" max="6681" width="20.85546875" style="31" bestFit="1" customWidth="1"/>
    <col min="6682" max="6683" width="20.85546875" style="31" customWidth="1"/>
    <col min="6684" max="6684" width="18.7109375" style="31" customWidth="1"/>
    <col min="6685" max="6685" width="9.85546875" style="31" customWidth="1"/>
    <col min="6686" max="6686" width="17.5703125" style="31" customWidth="1"/>
    <col min="6687" max="6687" width="10" style="31" customWidth="1"/>
    <col min="6688" max="6688" width="15.85546875" style="31" customWidth="1"/>
    <col min="6689" max="6689" width="8.5703125" style="31" customWidth="1"/>
    <col min="6690" max="6690" width="8" style="31" customWidth="1"/>
    <col min="6691" max="6691" width="20.42578125" style="31" customWidth="1"/>
    <col min="6692" max="6912" width="11.5703125" style="31"/>
    <col min="6913" max="6913" width="18.42578125" style="31" customWidth="1"/>
    <col min="6914" max="6914" width="29.42578125" style="31" customWidth="1"/>
    <col min="6915" max="6915" width="6.85546875" style="31" customWidth="1"/>
    <col min="6916" max="6916" width="6.5703125" style="31" customWidth="1"/>
    <col min="6917" max="6917" width="6.28515625" style="31" customWidth="1"/>
    <col min="6918" max="6918" width="7.5703125" style="31" customWidth="1"/>
    <col min="6919" max="6919" width="6.140625" style="31" customWidth="1"/>
    <col min="6920" max="6920" width="5.7109375" style="31" customWidth="1"/>
    <col min="6921" max="6921" width="15.28515625" style="31" customWidth="1"/>
    <col min="6922" max="6922" width="15.7109375" style="31" customWidth="1"/>
    <col min="6923" max="6923" width="15.28515625" style="31" customWidth="1"/>
    <col min="6924" max="6924" width="21.140625" style="31" customWidth="1"/>
    <col min="6925" max="6925" width="19.28515625" style="31" customWidth="1"/>
    <col min="6926" max="6926" width="22.5703125" style="31" customWidth="1"/>
    <col min="6927" max="6927" width="15.42578125" style="31" customWidth="1"/>
    <col min="6928" max="6928" width="17.28515625" style="31" customWidth="1"/>
    <col min="6929" max="6929" width="30.42578125" style="31" customWidth="1"/>
    <col min="6930" max="6934" width="16.5703125" style="31" customWidth="1"/>
    <col min="6935" max="6936" width="18.140625" style="31" customWidth="1"/>
    <col min="6937" max="6937" width="20.85546875" style="31" bestFit="1" customWidth="1"/>
    <col min="6938" max="6939" width="20.85546875" style="31" customWidth="1"/>
    <col min="6940" max="6940" width="18.7109375" style="31" customWidth="1"/>
    <col min="6941" max="6941" width="9.85546875" style="31" customWidth="1"/>
    <col min="6942" max="6942" width="17.5703125" style="31" customWidth="1"/>
    <col min="6943" max="6943" width="10" style="31" customWidth="1"/>
    <col min="6944" max="6944" width="15.85546875" style="31" customWidth="1"/>
    <col min="6945" max="6945" width="8.5703125" style="31" customWidth="1"/>
    <col min="6946" max="6946" width="8" style="31" customWidth="1"/>
    <col min="6947" max="6947" width="20.42578125" style="31" customWidth="1"/>
    <col min="6948" max="7168" width="11.5703125" style="31"/>
    <col min="7169" max="7169" width="18.42578125" style="31" customWidth="1"/>
    <col min="7170" max="7170" width="29.42578125" style="31" customWidth="1"/>
    <col min="7171" max="7171" width="6.85546875" style="31" customWidth="1"/>
    <col min="7172" max="7172" width="6.5703125" style="31" customWidth="1"/>
    <col min="7173" max="7173" width="6.28515625" style="31" customWidth="1"/>
    <col min="7174" max="7174" width="7.5703125" style="31" customWidth="1"/>
    <col min="7175" max="7175" width="6.140625" style="31" customWidth="1"/>
    <col min="7176" max="7176" width="5.7109375" style="31" customWidth="1"/>
    <col min="7177" max="7177" width="15.28515625" style="31" customWidth="1"/>
    <col min="7178" max="7178" width="15.7109375" style="31" customWidth="1"/>
    <col min="7179" max="7179" width="15.28515625" style="31" customWidth="1"/>
    <col min="7180" max="7180" width="21.140625" style="31" customWidth="1"/>
    <col min="7181" max="7181" width="19.28515625" style="31" customWidth="1"/>
    <col min="7182" max="7182" width="22.5703125" style="31" customWidth="1"/>
    <col min="7183" max="7183" width="15.42578125" style="31" customWidth="1"/>
    <col min="7184" max="7184" width="17.28515625" style="31" customWidth="1"/>
    <col min="7185" max="7185" width="30.42578125" style="31" customWidth="1"/>
    <col min="7186" max="7190" width="16.5703125" style="31" customWidth="1"/>
    <col min="7191" max="7192" width="18.140625" style="31" customWidth="1"/>
    <col min="7193" max="7193" width="20.85546875" style="31" bestFit="1" customWidth="1"/>
    <col min="7194" max="7195" width="20.85546875" style="31" customWidth="1"/>
    <col min="7196" max="7196" width="18.7109375" style="31" customWidth="1"/>
    <col min="7197" max="7197" width="9.85546875" style="31" customWidth="1"/>
    <col min="7198" max="7198" width="17.5703125" style="31" customWidth="1"/>
    <col min="7199" max="7199" width="10" style="31" customWidth="1"/>
    <col min="7200" max="7200" width="15.85546875" style="31" customWidth="1"/>
    <col min="7201" max="7201" width="8.5703125" style="31" customWidth="1"/>
    <col min="7202" max="7202" width="8" style="31" customWidth="1"/>
    <col min="7203" max="7203" width="20.42578125" style="31" customWidth="1"/>
    <col min="7204" max="7424" width="11.5703125" style="31"/>
    <col min="7425" max="7425" width="18.42578125" style="31" customWidth="1"/>
    <col min="7426" max="7426" width="29.42578125" style="31" customWidth="1"/>
    <col min="7427" max="7427" width="6.85546875" style="31" customWidth="1"/>
    <col min="7428" max="7428" width="6.5703125" style="31" customWidth="1"/>
    <col min="7429" max="7429" width="6.28515625" style="31" customWidth="1"/>
    <col min="7430" max="7430" width="7.5703125" style="31" customWidth="1"/>
    <col min="7431" max="7431" width="6.140625" style="31" customWidth="1"/>
    <col min="7432" max="7432" width="5.7109375" style="31" customWidth="1"/>
    <col min="7433" max="7433" width="15.28515625" style="31" customWidth="1"/>
    <col min="7434" max="7434" width="15.7109375" style="31" customWidth="1"/>
    <col min="7435" max="7435" width="15.28515625" style="31" customWidth="1"/>
    <col min="7436" max="7436" width="21.140625" style="31" customWidth="1"/>
    <col min="7437" max="7437" width="19.28515625" style="31" customWidth="1"/>
    <col min="7438" max="7438" width="22.5703125" style="31" customWidth="1"/>
    <col min="7439" max="7439" width="15.42578125" style="31" customWidth="1"/>
    <col min="7440" max="7440" width="17.28515625" style="31" customWidth="1"/>
    <col min="7441" max="7441" width="30.42578125" style="31" customWidth="1"/>
    <col min="7442" max="7446" width="16.5703125" style="31" customWidth="1"/>
    <col min="7447" max="7448" width="18.140625" style="31" customWidth="1"/>
    <col min="7449" max="7449" width="20.85546875" style="31" bestFit="1" customWidth="1"/>
    <col min="7450" max="7451" width="20.85546875" style="31" customWidth="1"/>
    <col min="7452" max="7452" width="18.7109375" style="31" customWidth="1"/>
    <col min="7453" max="7453" width="9.85546875" style="31" customWidth="1"/>
    <col min="7454" max="7454" width="17.5703125" style="31" customWidth="1"/>
    <col min="7455" max="7455" width="10" style="31" customWidth="1"/>
    <col min="7456" max="7456" width="15.85546875" style="31" customWidth="1"/>
    <col min="7457" max="7457" width="8.5703125" style="31" customWidth="1"/>
    <col min="7458" max="7458" width="8" style="31" customWidth="1"/>
    <col min="7459" max="7459" width="20.42578125" style="31" customWidth="1"/>
    <col min="7460" max="7680" width="11.5703125" style="31"/>
    <col min="7681" max="7681" width="18.42578125" style="31" customWidth="1"/>
    <col min="7682" max="7682" width="29.42578125" style="31" customWidth="1"/>
    <col min="7683" max="7683" width="6.85546875" style="31" customWidth="1"/>
    <col min="7684" max="7684" width="6.5703125" style="31" customWidth="1"/>
    <col min="7685" max="7685" width="6.28515625" style="31" customWidth="1"/>
    <col min="7686" max="7686" width="7.5703125" style="31" customWidth="1"/>
    <col min="7687" max="7687" width="6.140625" style="31" customWidth="1"/>
    <col min="7688" max="7688" width="5.7109375" style="31" customWidth="1"/>
    <col min="7689" max="7689" width="15.28515625" style="31" customWidth="1"/>
    <col min="7690" max="7690" width="15.7109375" style="31" customWidth="1"/>
    <col min="7691" max="7691" width="15.28515625" style="31" customWidth="1"/>
    <col min="7692" max="7692" width="21.140625" style="31" customWidth="1"/>
    <col min="7693" max="7693" width="19.28515625" style="31" customWidth="1"/>
    <col min="7694" max="7694" width="22.5703125" style="31" customWidth="1"/>
    <col min="7695" max="7695" width="15.42578125" style="31" customWidth="1"/>
    <col min="7696" max="7696" width="17.28515625" style="31" customWidth="1"/>
    <col min="7697" max="7697" width="30.42578125" style="31" customWidth="1"/>
    <col min="7698" max="7702" width="16.5703125" style="31" customWidth="1"/>
    <col min="7703" max="7704" width="18.140625" style="31" customWidth="1"/>
    <col min="7705" max="7705" width="20.85546875" style="31" bestFit="1" customWidth="1"/>
    <col min="7706" max="7707" width="20.85546875" style="31" customWidth="1"/>
    <col min="7708" max="7708" width="18.7109375" style="31" customWidth="1"/>
    <col min="7709" max="7709" width="9.85546875" style="31" customWidth="1"/>
    <col min="7710" max="7710" width="17.5703125" style="31" customWidth="1"/>
    <col min="7711" max="7711" width="10" style="31" customWidth="1"/>
    <col min="7712" max="7712" width="15.85546875" style="31" customWidth="1"/>
    <col min="7713" max="7713" width="8.5703125" style="31" customWidth="1"/>
    <col min="7714" max="7714" width="8" style="31" customWidth="1"/>
    <col min="7715" max="7715" width="20.42578125" style="31" customWidth="1"/>
    <col min="7716" max="7936" width="11.5703125" style="31"/>
    <col min="7937" max="7937" width="18.42578125" style="31" customWidth="1"/>
    <col min="7938" max="7938" width="29.42578125" style="31" customWidth="1"/>
    <col min="7939" max="7939" width="6.85546875" style="31" customWidth="1"/>
    <col min="7940" max="7940" width="6.5703125" style="31" customWidth="1"/>
    <col min="7941" max="7941" width="6.28515625" style="31" customWidth="1"/>
    <col min="7942" max="7942" width="7.5703125" style="31" customWidth="1"/>
    <col min="7943" max="7943" width="6.140625" style="31" customWidth="1"/>
    <col min="7944" max="7944" width="5.7109375" style="31" customWidth="1"/>
    <col min="7945" max="7945" width="15.28515625" style="31" customWidth="1"/>
    <col min="7946" max="7946" width="15.7109375" style="31" customWidth="1"/>
    <col min="7947" max="7947" width="15.28515625" style="31" customWidth="1"/>
    <col min="7948" max="7948" width="21.140625" style="31" customWidth="1"/>
    <col min="7949" max="7949" width="19.28515625" style="31" customWidth="1"/>
    <col min="7950" max="7950" width="22.5703125" style="31" customWidth="1"/>
    <col min="7951" max="7951" width="15.42578125" style="31" customWidth="1"/>
    <col min="7952" max="7952" width="17.28515625" style="31" customWidth="1"/>
    <col min="7953" max="7953" width="30.42578125" style="31" customWidth="1"/>
    <col min="7954" max="7958" width="16.5703125" style="31" customWidth="1"/>
    <col min="7959" max="7960" width="18.140625" style="31" customWidth="1"/>
    <col min="7961" max="7961" width="20.85546875" style="31" bestFit="1" customWidth="1"/>
    <col min="7962" max="7963" width="20.85546875" style="31" customWidth="1"/>
    <col min="7964" max="7964" width="18.7109375" style="31" customWidth="1"/>
    <col min="7965" max="7965" width="9.85546875" style="31" customWidth="1"/>
    <col min="7966" max="7966" width="17.5703125" style="31" customWidth="1"/>
    <col min="7967" max="7967" width="10" style="31" customWidth="1"/>
    <col min="7968" max="7968" width="15.85546875" style="31" customWidth="1"/>
    <col min="7969" max="7969" width="8.5703125" style="31" customWidth="1"/>
    <col min="7970" max="7970" width="8" style="31" customWidth="1"/>
    <col min="7971" max="7971" width="20.42578125" style="31" customWidth="1"/>
    <col min="7972" max="8192" width="11.5703125" style="31"/>
    <col min="8193" max="8193" width="18.42578125" style="31" customWidth="1"/>
    <col min="8194" max="8194" width="29.42578125" style="31" customWidth="1"/>
    <col min="8195" max="8195" width="6.85546875" style="31" customWidth="1"/>
    <col min="8196" max="8196" width="6.5703125" style="31" customWidth="1"/>
    <col min="8197" max="8197" width="6.28515625" style="31" customWidth="1"/>
    <col min="8198" max="8198" width="7.5703125" style="31" customWidth="1"/>
    <col min="8199" max="8199" width="6.140625" style="31" customWidth="1"/>
    <col min="8200" max="8200" width="5.7109375" style="31" customWidth="1"/>
    <col min="8201" max="8201" width="15.28515625" style="31" customWidth="1"/>
    <col min="8202" max="8202" width="15.7109375" style="31" customWidth="1"/>
    <col min="8203" max="8203" width="15.28515625" style="31" customWidth="1"/>
    <col min="8204" max="8204" width="21.140625" style="31" customWidth="1"/>
    <col min="8205" max="8205" width="19.28515625" style="31" customWidth="1"/>
    <col min="8206" max="8206" width="22.5703125" style="31" customWidth="1"/>
    <col min="8207" max="8207" width="15.42578125" style="31" customWidth="1"/>
    <col min="8208" max="8208" width="17.28515625" style="31" customWidth="1"/>
    <col min="8209" max="8209" width="30.42578125" style="31" customWidth="1"/>
    <col min="8210" max="8214" width="16.5703125" style="31" customWidth="1"/>
    <col min="8215" max="8216" width="18.140625" style="31" customWidth="1"/>
    <col min="8217" max="8217" width="20.85546875" style="31" bestFit="1" customWidth="1"/>
    <col min="8218" max="8219" width="20.85546875" style="31" customWidth="1"/>
    <col min="8220" max="8220" width="18.7109375" style="31" customWidth="1"/>
    <col min="8221" max="8221" width="9.85546875" style="31" customWidth="1"/>
    <col min="8222" max="8222" width="17.5703125" style="31" customWidth="1"/>
    <col min="8223" max="8223" width="10" style="31" customWidth="1"/>
    <col min="8224" max="8224" width="15.85546875" style="31" customWidth="1"/>
    <col min="8225" max="8225" width="8.5703125" style="31" customWidth="1"/>
    <col min="8226" max="8226" width="8" style="31" customWidth="1"/>
    <col min="8227" max="8227" width="20.42578125" style="31" customWidth="1"/>
    <col min="8228" max="8448" width="11.5703125" style="31"/>
    <col min="8449" max="8449" width="18.42578125" style="31" customWidth="1"/>
    <col min="8450" max="8450" width="29.42578125" style="31" customWidth="1"/>
    <col min="8451" max="8451" width="6.85546875" style="31" customWidth="1"/>
    <col min="8452" max="8452" width="6.5703125" style="31" customWidth="1"/>
    <col min="8453" max="8453" width="6.28515625" style="31" customWidth="1"/>
    <col min="8454" max="8454" width="7.5703125" style="31" customWidth="1"/>
    <col min="8455" max="8455" width="6.140625" style="31" customWidth="1"/>
    <col min="8456" max="8456" width="5.7109375" style="31" customWidth="1"/>
    <col min="8457" max="8457" width="15.28515625" style="31" customWidth="1"/>
    <col min="8458" max="8458" width="15.7109375" style="31" customWidth="1"/>
    <col min="8459" max="8459" width="15.28515625" style="31" customWidth="1"/>
    <col min="8460" max="8460" width="21.140625" style="31" customWidth="1"/>
    <col min="8461" max="8461" width="19.28515625" style="31" customWidth="1"/>
    <col min="8462" max="8462" width="22.5703125" style="31" customWidth="1"/>
    <col min="8463" max="8463" width="15.42578125" style="31" customWidth="1"/>
    <col min="8464" max="8464" width="17.28515625" style="31" customWidth="1"/>
    <col min="8465" max="8465" width="30.42578125" style="31" customWidth="1"/>
    <col min="8466" max="8470" width="16.5703125" style="31" customWidth="1"/>
    <col min="8471" max="8472" width="18.140625" style="31" customWidth="1"/>
    <col min="8473" max="8473" width="20.85546875" style="31" bestFit="1" customWidth="1"/>
    <col min="8474" max="8475" width="20.85546875" style="31" customWidth="1"/>
    <col min="8476" max="8476" width="18.7109375" style="31" customWidth="1"/>
    <col min="8477" max="8477" width="9.85546875" style="31" customWidth="1"/>
    <col min="8478" max="8478" width="17.5703125" style="31" customWidth="1"/>
    <col min="8479" max="8479" width="10" style="31" customWidth="1"/>
    <col min="8480" max="8480" width="15.85546875" style="31" customWidth="1"/>
    <col min="8481" max="8481" width="8.5703125" style="31" customWidth="1"/>
    <col min="8482" max="8482" width="8" style="31" customWidth="1"/>
    <col min="8483" max="8483" width="20.42578125" style="31" customWidth="1"/>
    <col min="8484" max="8704" width="11.5703125" style="31"/>
    <col min="8705" max="8705" width="18.42578125" style="31" customWidth="1"/>
    <col min="8706" max="8706" width="29.42578125" style="31" customWidth="1"/>
    <col min="8707" max="8707" width="6.85546875" style="31" customWidth="1"/>
    <col min="8708" max="8708" width="6.5703125" style="31" customWidth="1"/>
    <col min="8709" max="8709" width="6.28515625" style="31" customWidth="1"/>
    <col min="8710" max="8710" width="7.5703125" style="31" customWidth="1"/>
    <col min="8711" max="8711" width="6.140625" style="31" customWidth="1"/>
    <col min="8712" max="8712" width="5.7109375" style="31" customWidth="1"/>
    <col min="8713" max="8713" width="15.28515625" style="31" customWidth="1"/>
    <col min="8714" max="8714" width="15.7109375" style="31" customWidth="1"/>
    <col min="8715" max="8715" width="15.28515625" style="31" customWidth="1"/>
    <col min="8716" max="8716" width="21.140625" style="31" customWidth="1"/>
    <col min="8717" max="8717" width="19.28515625" style="31" customWidth="1"/>
    <col min="8718" max="8718" width="22.5703125" style="31" customWidth="1"/>
    <col min="8719" max="8719" width="15.42578125" style="31" customWidth="1"/>
    <col min="8720" max="8720" width="17.28515625" style="31" customWidth="1"/>
    <col min="8721" max="8721" width="30.42578125" style="31" customWidth="1"/>
    <col min="8722" max="8726" width="16.5703125" style="31" customWidth="1"/>
    <col min="8727" max="8728" width="18.140625" style="31" customWidth="1"/>
    <col min="8729" max="8729" width="20.85546875" style="31" bestFit="1" customWidth="1"/>
    <col min="8730" max="8731" width="20.85546875" style="31" customWidth="1"/>
    <col min="8732" max="8732" width="18.7109375" style="31" customWidth="1"/>
    <col min="8733" max="8733" width="9.85546875" style="31" customWidth="1"/>
    <col min="8734" max="8734" width="17.5703125" style="31" customWidth="1"/>
    <col min="8735" max="8735" width="10" style="31" customWidth="1"/>
    <col min="8736" max="8736" width="15.85546875" style="31" customWidth="1"/>
    <col min="8737" max="8737" width="8.5703125" style="31" customWidth="1"/>
    <col min="8738" max="8738" width="8" style="31" customWidth="1"/>
    <col min="8739" max="8739" width="20.42578125" style="31" customWidth="1"/>
    <col min="8740" max="8960" width="11.5703125" style="31"/>
    <col min="8961" max="8961" width="18.42578125" style="31" customWidth="1"/>
    <col min="8962" max="8962" width="29.42578125" style="31" customWidth="1"/>
    <col min="8963" max="8963" width="6.85546875" style="31" customWidth="1"/>
    <col min="8964" max="8964" width="6.5703125" style="31" customWidth="1"/>
    <col min="8965" max="8965" width="6.28515625" style="31" customWidth="1"/>
    <col min="8966" max="8966" width="7.5703125" style="31" customWidth="1"/>
    <col min="8967" max="8967" width="6.140625" style="31" customWidth="1"/>
    <col min="8968" max="8968" width="5.7109375" style="31" customWidth="1"/>
    <col min="8969" max="8969" width="15.28515625" style="31" customWidth="1"/>
    <col min="8970" max="8970" width="15.7109375" style="31" customWidth="1"/>
    <col min="8971" max="8971" width="15.28515625" style="31" customWidth="1"/>
    <col min="8972" max="8972" width="21.140625" style="31" customWidth="1"/>
    <col min="8973" max="8973" width="19.28515625" style="31" customWidth="1"/>
    <col min="8974" max="8974" width="22.5703125" style="31" customWidth="1"/>
    <col min="8975" max="8975" width="15.42578125" style="31" customWidth="1"/>
    <col min="8976" max="8976" width="17.28515625" style="31" customWidth="1"/>
    <col min="8977" max="8977" width="30.42578125" style="31" customWidth="1"/>
    <col min="8978" max="8982" width="16.5703125" style="31" customWidth="1"/>
    <col min="8983" max="8984" width="18.140625" style="31" customWidth="1"/>
    <col min="8985" max="8985" width="20.85546875" style="31" bestFit="1" customWidth="1"/>
    <col min="8986" max="8987" width="20.85546875" style="31" customWidth="1"/>
    <col min="8988" max="8988" width="18.7109375" style="31" customWidth="1"/>
    <col min="8989" max="8989" width="9.85546875" style="31" customWidth="1"/>
    <col min="8990" max="8990" width="17.5703125" style="31" customWidth="1"/>
    <col min="8991" max="8991" width="10" style="31" customWidth="1"/>
    <col min="8992" max="8992" width="15.85546875" style="31" customWidth="1"/>
    <col min="8993" max="8993" width="8.5703125" style="31" customWidth="1"/>
    <col min="8994" max="8994" width="8" style="31" customWidth="1"/>
    <col min="8995" max="8995" width="20.42578125" style="31" customWidth="1"/>
    <col min="8996" max="9216" width="11.5703125" style="31"/>
    <col min="9217" max="9217" width="18.42578125" style="31" customWidth="1"/>
    <col min="9218" max="9218" width="29.42578125" style="31" customWidth="1"/>
    <col min="9219" max="9219" width="6.85546875" style="31" customWidth="1"/>
    <col min="9220" max="9220" width="6.5703125" style="31" customWidth="1"/>
    <col min="9221" max="9221" width="6.28515625" style="31" customWidth="1"/>
    <col min="9222" max="9222" width="7.5703125" style="31" customWidth="1"/>
    <col min="9223" max="9223" width="6.140625" style="31" customWidth="1"/>
    <col min="9224" max="9224" width="5.7109375" style="31" customWidth="1"/>
    <col min="9225" max="9225" width="15.28515625" style="31" customWidth="1"/>
    <col min="9226" max="9226" width="15.7109375" style="31" customWidth="1"/>
    <col min="9227" max="9227" width="15.28515625" style="31" customWidth="1"/>
    <col min="9228" max="9228" width="21.140625" style="31" customWidth="1"/>
    <col min="9229" max="9229" width="19.28515625" style="31" customWidth="1"/>
    <col min="9230" max="9230" width="22.5703125" style="31" customWidth="1"/>
    <col min="9231" max="9231" width="15.42578125" style="31" customWidth="1"/>
    <col min="9232" max="9232" width="17.28515625" style="31" customWidth="1"/>
    <col min="9233" max="9233" width="30.42578125" style="31" customWidth="1"/>
    <col min="9234" max="9238" width="16.5703125" style="31" customWidth="1"/>
    <col min="9239" max="9240" width="18.140625" style="31" customWidth="1"/>
    <col min="9241" max="9241" width="20.85546875" style="31" bestFit="1" customWidth="1"/>
    <col min="9242" max="9243" width="20.85546875" style="31" customWidth="1"/>
    <col min="9244" max="9244" width="18.7109375" style="31" customWidth="1"/>
    <col min="9245" max="9245" width="9.85546875" style="31" customWidth="1"/>
    <col min="9246" max="9246" width="17.5703125" style="31" customWidth="1"/>
    <col min="9247" max="9247" width="10" style="31" customWidth="1"/>
    <col min="9248" max="9248" width="15.85546875" style="31" customWidth="1"/>
    <col min="9249" max="9249" width="8.5703125" style="31" customWidth="1"/>
    <col min="9250" max="9250" width="8" style="31" customWidth="1"/>
    <col min="9251" max="9251" width="20.42578125" style="31" customWidth="1"/>
    <col min="9252" max="9472" width="11.5703125" style="31"/>
    <col min="9473" max="9473" width="18.42578125" style="31" customWidth="1"/>
    <col min="9474" max="9474" width="29.42578125" style="31" customWidth="1"/>
    <col min="9475" max="9475" width="6.85546875" style="31" customWidth="1"/>
    <col min="9476" max="9476" width="6.5703125" style="31" customWidth="1"/>
    <col min="9477" max="9477" width="6.28515625" style="31" customWidth="1"/>
    <col min="9478" max="9478" width="7.5703125" style="31" customWidth="1"/>
    <col min="9479" max="9479" width="6.140625" style="31" customWidth="1"/>
    <col min="9480" max="9480" width="5.7109375" style="31" customWidth="1"/>
    <col min="9481" max="9481" width="15.28515625" style="31" customWidth="1"/>
    <col min="9482" max="9482" width="15.7109375" style="31" customWidth="1"/>
    <col min="9483" max="9483" width="15.28515625" style="31" customWidth="1"/>
    <col min="9484" max="9484" width="21.140625" style="31" customWidth="1"/>
    <col min="9485" max="9485" width="19.28515625" style="31" customWidth="1"/>
    <col min="9486" max="9486" width="22.5703125" style="31" customWidth="1"/>
    <col min="9487" max="9487" width="15.42578125" style="31" customWidth="1"/>
    <col min="9488" max="9488" width="17.28515625" style="31" customWidth="1"/>
    <col min="9489" max="9489" width="30.42578125" style="31" customWidth="1"/>
    <col min="9490" max="9494" width="16.5703125" style="31" customWidth="1"/>
    <col min="9495" max="9496" width="18.140625" style="31" customWidth="1"/>
    <col min="9497" max="9497" width="20.85546875" style="31" bestFit="1" customWidth="1"/>
    <col min="9498" max="9499" width="20.85546875" style="31" customWidth="1"/>
    <col min="9500" max="9500" width="18.7109375" style="31" customWidth="1"/>
    <col min="9501" max="9501" width="9.85546875" style="31" customWidth="1"/>
    <col min="9502" max="9502" width="17.5703125" style="31" customWidth="1"/>
    <col min="9503" max="9503" width="10" style="31" customWidth="1"/>
    <col min="9504" max="9504" width="15.85546875" style="31" customWidth="1"/>
    <col min="9505" max="9505" width="8.5703125" style="31" customWidth="1"/>
    <col min="9506" max="9506" width="8" style="31" customWidth="1"/>
    <col min="9507" max="9507" width="20.42578125" style="31" customWidth="1"/>
    <col min="9508" max="9728" width="11.5703125" style="31"/>
    <col min="9729" max="9729" width="18.42578125" style="31" customWidth="1"/>
    <col min="9730" max="9730" width="29.42578125" style="31" customWidth="1"/>
    <col min="9731" max="9731" width="6.85546875" style="31" customWidth="1"/>
    <col min="9732" max="9732" width="6.5703125" style="31" customWidth="1"/>
    <col min="9733" max="9733" width="6.28515625" style="31" customWidth="1"/>
    <col min="9734" max="9734" width="7.5703125" style="31" customWidth="1"/>
    <col min="9735" max="9735" width="6.140625" style="31" customWidth="1"/>
    <col min="9736" max="9736" width="5.7109375" style="31" customWidth="1"/>
    <col min="9737" max="9737" width="15.28515625" style="31" customWidth="1"/>
    <col min="9738" max="9738" width="15.7109375" style="31" customWidth="1"/>
    <col min="9739" max="9739" width="15.28515625" style="31" customWidth="1"/>
    <col min="9740" max="9740" width="21.140625" style="31" customWidth="1"/>
    <col min="9741" max="9741" width="19.28515625" style="31" customWidth="1"/>
    <col min="9742" max="9742" width="22.5703125" style="31" customWidth="1"/>
    <col min="9743" max="9743" width="15.42578125" style="31" customWidth="1"/>
    <col min="9744" max="9744" width="17.28515625" style="31" customWidth="1"/>
    <col min="9745" max="9745" width="30.42578125" style="31" customWidth="1"/>
    <col min="9746" max="9750" width="16.5703125" style="31" customWidth="1"/>
    <col min="9751" max="9752" width="18.140625" style="31" customWidth="1"/>
    <col min="9753" max="9753" width="20.85546875" style="31" bestFit="1" customWidth="1"/>
    <col min="9754" max="9755" width="20.85546875" style="31" customWidth="1"/>
    <col min="9756" max="9756" width="18.7109375" style="31" customWidth="1"/>
    <col min="9757" max="9757" width="9.85546875" style="31" customWidth="1"/>
    <col min="9758" max="9758" width="17.5703125" style="31" customWidth="1"/>
    <col min="9759" max="9759" width="10" style="31" customWidth="1"/>
    <col min="9760" max="9760" width="15.85546875" style="31" customWidth="1"/>
    <col min="9761" max="9761" width="8.5703125" style="31" customWidth="1"/>
    <col min="9762" max="9762" width="8" style="31" customWidth="1"/>
    <col min="9763" max="9763" width="20.42578125" style="31" customWidth="1"/>
    <col min="9764" max="9984" width="11.5703125" style="31"/>
    <col min="9985" max="9985" width="18.42578125" style="31" customWidth="1"/>
    <col min="9986" max="9986" width="29.42578125" style="31" customWidth="1"/>
    <col min="9987" max="9987" width="6.85546875" style="31" customWidth="1"/>
    <col min="9988" max="9988" width="6.5703125" style="31" customWidth="1"/>
    <col min="9989" max="9989" width="6.28515625" style="31" customWidth="1"/>
    <col min="9990" max="9990" width="7.5703125" style="31" customWidth="1"/>
    <col min="9991" max="9991" width="6.140625" style="31" customWidth="1"/>
    <col min="9992" max="9992" width="5.7109375" style="31" customWidth="1"/>
    <col min="9993" max="9993" width="15.28515625" style="31" customWidth="1"/>
    <col min="9994" max="9994" width="15.7109375" style="31" customWidth="1"/>
    <col min="9995" max="9995" width="15.28515625" style="31" customWidth="1"/>
    <col min="9996" max="9996" width="21.140625" style="31" customWidth="1"/>
    <col min="9997" max="9997" width="19.28515625" style="31" customWidth="1"/>
    <col min="9998" max="9998" width="22.5703125" style="31" customWidth="1"/>
    <col min="9999" max="9999" width="15.42578125" style="31" customWidth="1"/>
    <col min="10000" max="10000" width="17.28515625" style="31" customWidth="1"/>
    <col min="10001" max="10001" width="30.42578125" style="31" customWidth="1"/>
    <col min="10002" max="10006" width="16.5703125" style="31" customWidth="1"/>
    <col min="10007" max="10008" width="18.140625" style="31" customWidth="1"/>
    <col min="10009" max="10009" width="20.85546875" style="31" bestFit="1" customWidth="1"/>
    <col min="10010" max="10011" width="20.85546875" style="31" customWidth="1"/>
    <col min="10012" max="10012" width="18.7109375" style="31" customWidth="1"/>
    <col min="10013" max="10013" width="9.85546875" style="31" customWidth="1"/>
    <col min="10014" max="10014" width="17.5703125" style="31" customWidth="1"/>
    <col min="10015" max="10015" width="10" style="31" customWidth="1"/>
    <col min="10016" max="10016" width="15.85546875" style="31" customWidth="1"/>
    <col min="10017" max="10017" width="8.5703125" style="31" customWidth="1"/>
    <col min="10018" max="10018" width="8" style="31" customWidth="1"/>
    <col min="10019" max="10019" width="20.42578125" style="31" customWidth="1"/>
    <col min="10020" max="10240" width="11.5703125" style="31"/>
    <col min="10241" max="10241" width="18.42578125" style="31" customWidth="1"/>
    <col min="10242" max="10242" width="29.42578125" style="31" customWidth="1"/>
    <col min="10243" max="10243" width="6.85546875" style="31" customWidth="1"/>
    <col min="10244" max="10244" width="6.5703125" style="31" customWidth="1"/>
    <col min="10245" max="10245" width="6.28515625" style="31" customWidth="1"/>
    <col min="10246" max="10246" width="7.5703125" style="31" customWidth="1"/>
    <col min="10247" max="10247" width="6.140625" style="31" customWidth="1"/>
    <col min="10248" max="10248" width="5.7109375" style="31" customWidth="1"/>
    <col min="10249" max="10249" width="15.28515625" style="31" customWidth="1"/>
    <col min="10250" max="10250" width="15.7109375" style="31" customWidth="1"/>
    <col min="10251" max="10251" width="15.28515625" style="31" customWidth="1"/>
    <col min="10252" max="10252" width="21.140625" style="31" customWidth="1"/>
    <col min="10253" max="10253" width="19.28515625" style="31" customWidth="1"/>
    <col min="10254" max="10254" width="22.5703125" style="31" customWidth="1"/>
    <col min="10255" max="10255" width="15.42578125" style="31" customWidth="1"/>
    <col min="10256" max="10256" width="17.28515625" style="31" customWidth="1"/>
    <col min="10257" max="10257" width="30.42578125" style="31" customWidth="1"/>
    <col min="10258" max="10262" width="16.5703125" style="31" customWidth="1"/>
    <col min="10263" max="10264" width="18.140625" style="31" customWidth="1"/>
    <col min="10265" max="10265" width="20.85546875" style="31" bestFit="1" customWidth="1"/>
    <col min="10266" max="10267" width="20.85546875" style="31" customWidth="1"/>
    <col min="10268" max="10268" width="18.7109375" style="31" customWidth="1"/>
    <col min="10269" max="10269" width="9.85546875" style="31" customWidth="1"/>
    <col min="10270" max="10270" width="17.5703125" style="31" customWidth="1"/>
    <col min="10271" max="10271" width="10" style="31" customWidth="1"/>
    <col min="10272" max="10272" width="15.85546875" style="31" customWidth="1"/>
    <col min="10273" max="10273" width="8.5703125" style="31" customWidth="1"/>
    <col min="10274" max="10274" width="8" style="31" customWidth="1"/>
    <col min="10275" max="10275" width="20.42578125" style="31" customWidth="1"/>
    <col min="10276" max="10496" width="11.5703125" style="31"/>
    <col min="10497" max="10497" width="18.42578125" style="31" customWidth="1"/>
    <col min="10498" max="10498" width="29.42578125" style="31" customWidth="1"/>
    <col min="10499" max="10499" width="6.85546875" style="31" customWidth="1"/>
    <col min="10500" max="10500" width="6.5703125" style="31" customWidth="1"/>
    <col min="10501" max="10501" width="6.28515625" style="31" customWidth="1"/>
    <col min="10502" max="10502" width="7.5703125" style="31" customWidth="1"/>
    <col min="10503" max="10503" width="6.140625" style="31" customWidth="1"/>
    <col min="10504" max="10504" width="5.7109375" style="31" customWidth="1"/>
    <col min="10505" max="10505" width="15.28515625" style="31" customWidth="1"/>
    <col min="10506" max="10506" width="15.7109375" style="31" customWidth="1"/>
    <col min="10507" max="10507" width="15.28515625" style="31" customWidth="1"/>
    <col min="10508" max="10508" width="21.140625" style="31" customWidth="1"/>
    <col min="10509" max="10509" width="19.28515625" style="31" customWidth="1"/>
    <col min="10510" max="10510" width="22.5703125" style="31" customWidth="1"/>
    <col min="10511" max="10511" width="15.42578125" style="31" customWidth="1"/>
    <col min="10512" max="10512" width="17.28515625" style="31" customWidth="1"/>
    <col min="10513" max="10513" width="30.42578125" style="31" customWidth="1"/>
    <col min="10514" max="10518" width="16.5703125" style="31" customWidth="1"/>
    <col min="10519" max="10520" width="18.140625" style="31" customWidth="1"/>
    <col min="10521" max="10521" width="20.85546875" style="31" bestFit="1" customWidth="1"/>
    <col min="10522" max="10523" width="20.85546875" style="31" customWidth="1"/>
    <col min="10524" max="10524" width="18.7109375" style="31" customWidth="1"/>
    <col min="10525" max="10525" width="9.85546875" style="31" customWidth="1"/>
    <col min="10526" max="10526" width="17.5703125" style="31" customWidth="1"/>
    <col min="10527" max="10527" width="10" style="31" customWidth="1"/>
    <col min="10528" max="10528" width="15.85546875" style="31" customWidth="1"/>
    <col min="10529" max="10529" width="8.5703125" style="31" customWidth="1"/>
    <col min="10530" max="10530" width="8" style="31" customWidth="1"/>
    <col min="10531" max="10531" width="20.42578125" style="31" customWidth="1"/>
    <col min="10532" max="10752" width="11.5703125" style="31"/>
    <col min="10753" max="10753" width="18.42578125" style="31" customWidth="1"/>
    <col min="10754" max="10754" width="29.42578125" style="31" customWidth="1"/>
    <col min="10755" max="10755" width="6.85546875" style="31" customWidth="1"/>
    <col min="10756" max="10756" width="6.5703125" style="31" customWidth="1"/>
    <col min="10757" max="10757" width="6.28515625" style="31" customWidth="1"/>
    <col min="10758" max="10758" width="7.5703125" style="31" customWidth="1"/>
    <col min="10759" max="10759" width="6.140625" style="31" customWidth="1"/>
    <col min="10760" max="10760" width="5.7109375" style="31" customWidth="1"/>
    <col min="10761" max="10761" width="15.28515625" style="31" customWidth="1"/>
    <col min="10762" max="10762" width="15.7109375" style="31" customWidth="1"/>
    <col min="10763" max="10763" width="15.28515625" style="31" customWidth="1"/>
    <col min="10764" max="10764" width="21.140625" style="31" customWidth="1"/>
    <col min="10765" max="10765" width="19.28515625" style="31" customWidth="1"/>
    <col min="10766" max="10766" width="22.5703125" style="31" customWidth="1"/>
    <col min="10767" max="10767" width="15.42578125" style="31" customWidth="1"/>
    <col min="10768" max="10768" width="17.28515625" style="31" customWidth="1"/>
    <col min="10769" max="10769" width="30.42578125" style="31" customWidth="1"/>
    <col min="10770" max="10774" width="16.5703125" style="31" customWidth="1"/>
    <col min="10775" max="10776" width="18.140625" style="31" customWidth="1"/>
    <col min="10777" max="10777" width="20.85546875" style="31" bestFit="1" customWidth="1"/>
    <col min="10778" max="10779" width="20.85546875" style="31" customWidth="1"/>
    <col min="10780" max="10780" width="18.7109375" style="31" customWidth="1"/>
    <col min="10781" max="10781" width="9.85546875" style="31" customWidth="1"/>
    <col min="10782" max="10782" width="17.5703125" style="31" customWidth="1"/>
    <col min="10783" max="10783" width="10" style="31" customWidth="1"/>
    <col min="10784" max="10784" width="15.85546875" style="31" customWidth="1"/>
    <col min="10785" max="10785" width="8.5703125" style="31" customWidth="1"/>
    <col min="10786" max="10786" width="8" style="31" customWidth="1"/>
    <col min="10787" max="10787" width="20.42578125" style="31" customWidth="1"/>
    <col min="10788" max="11008" width="11.5703125" style="31"/>
    <col min="11009" max="11009" width="18.42578125" style="31" customWidth="1"/>
    <col min="11010" max="11010" width="29.42578125" style="31" customWidth="1"/>
    <col min="11011" max="11011" width="6.85546875" style="31" customWidth="1"/>
    <col min="11012" max="11012" width="6.5703125" style="31" customWidth="1"/>
    <col min="11013" max="11013" width="6.28515625" style="31" customWidth="1"/>
    <col min="11014" max="11014" width="7.5703125" style="31" customWidth="1"/>
    <col min="11015" max="11015" width="6.140625" style="31" customWidth="1"/>
    <col min="11016" max="11016" width="5.7109375" style="31" customWidth="1"/>
    <col min="11017" max="11017" width="15.28515625" style="31" customWidth="1"/>
    <col min="11018" max="11018" width="15.7109375" style="31" customWidth="1"/>
    <col min="11019" max="11019" width="15.28515625" style="31" customWidth="1"/>
    <col min="11020" max="11020" width="21.140625" style="31" customWidth="1"/>
    <col min="11021" max="11021" width="19.28515625" style="31" customWidth="1"/>
    <col min="11022" max="11022" width="22.5703125" style="31" customWidth="1"/>
    <col min="11023" max="11023" width="15.42578125" style="31" customWidth="1"/>
    <col min="11024" max="11024" width="17.28515625" style="31" customWidth="1"/>
    <col min="11025" max="11025" width="30.42578125" style="31" customWidth="1"/>
    <col min="11026" max="11030" width="16.5703125" style="31" customWidth="1"/>
    <col min="11031" max="11032" width="18.140625" style="31" customWidth="1"/>
    <col min="11033" max="11033" width="20.85546875" style="31" bestFit="1" customWidth="1"/>
    <col min="11034" max="11035" width="20.85546875" style="31" customWidth="1"/>
    <col min="11036" max="11036" width="18.7109375" style="31" customWidth="1"/>
    <col min="11037" max="11037" width="9.85546875" style="31" customWidth="1"/>
    <col min="11038" max="11038" width="17.5703125" style="31" customWidth="1"/>
    <col min="11039" max="11039" width="10" style="31" customWidth="1"/>
    <col min="11040" max="11040" width="15.85546875" style="31" customWidth="1"/>
    <col min="11041" max="11041" width="8.5703125" style="31" customWidth="1"/>
    <col min="11042" max="11042" width="8" style="31" customWidth="1"/>
    <col min="11043" max="11043" width="20.42578125" style="31" customWidth="1"/>
    <col min="11044" max="11264" width="11.5703125" style="31"/>
    <col min="11265" max="11265" width="18.42578125" style="31" customWidth="1"/>
    <col min="11266" max="11266" width="29.42578125" style="31" customWidth="1"/>
    <col min="11267" max="11267" width="6.85546875" style="31" customWidth="1"/>
    <col min="11268" max="11268" width="6.5703125" style="31" customWidth="1"/>
    <col min="11269" max="11269" width="6.28515625" style="31" customWidth="1"/>
    <col min="11270" max="11270" width="7.5703125" style="31" customWidth="1"/>
    <col min="11271" max="11271" width="6.140625" style="31" customWidth="1"/>
    <col min="11272" max="11272" width="5.7109375" style="31" customWidth="1"/>
    <col min="11273" max="11273" width="15.28515625" style="31" customWidth="1"/>
    <col min="11274" max="11274" width="15.7109375" style="31" customWidth="1"/>
    <col min="11275" max="11275" width="15.28515625" style="31" customWidth="1"/>
    <col min="11276" max="11276" width="21.140625" style="31" customWidth="1"/>
    <col min="11277" max="11277" width="19.28515625" style="31" customWidth="1"/>
    <col min="11278" max="11278" width="22.5703125" style="31" customWidth="1"/>
    <col min="11279" max="11279" width="15.42578125" style="31" customWidth="1"/>
    <col min="11280" max="11280" width="17.28515625" style="31" customWidth="1"/>
    <col min="11281" max="11281" width="30.42578125" style="31" customWidth="1"/>
    <col min="11282" max="11286" width="16.5703125" style="31" customWidth="1"/>
    <col min="11287" max="11288" width="18.140625" style="31" customWidth="1"/>
    <col min="11289" max="11289" width="20.85546875" style="31" bestFit="1" customWidth="1"/>
    <col min="11290" max="11291" width="20.85546875" style="31" customWidth="1"/>
    <col min="11292" max="11292" width="18.7109375" style="31" customWidth="1"/>
    <col min="11293" max="11293" width="9.85546875" style="31" customWidth="1"/>
    <col min="11294" max="11294" width="17.5703125" style="31" customWidth="1"/>
    <col min="11295" max="11295" width="10" style="31" customWidth="1"/>
    <col min="11296" max="11296" width="15.85546875" style="31" customWidth="1"/>
    <col min="11297" max="11297" width="8.5703125" style="31" customWidth="1"/>
    <col min="11298" max="11298" width="8" style="31" customWidth="1"/>
    <col min="11299" max="11299" width="20.42578125" style="31" customWidth="1"/>
    <col min="11300" max="11520" width="11.5703125" style="31"/>
    <col min="11521" max="11521" width="18.42578125" style="31" customWidth="1"/>
    <col min="11522" max="11522" width="29.42578125" style="31" customWidth="1"/>
    <col min="11523" max="11523" width="6.85546875" style="31" customWidth="1"/>
    <col min="11524" max="11524" width="6.5703125" style="31" customWidth="1"/>
    <col min="11525" max="11525" width="6.28515625" style="31" customWidth="1"/>
    <col min="11526" max="11526" width="7.5703125" style="31" customWidth="1"/>
    <col min="11527" max="11527" width="6.140625" style="31" customWidth="1"/>
    <col min="11528" max="11528" width="5.7109375" style="31" customWidth="1"/>
    <col min="11529" max="11529" width="15.28515625" style="31" customWidth="1"/>
    <col min="11530" max="11530" width="15.7109375" style="31" customWidth="1"/>
    <col min="11531" max="11531" width="15.28515625" style="31" customWidth="1"/>
    <col min="11532" max="11532" width="21.140625" style="31" customWidth="1"/>
    <col min="11533" max="11533" width="19.28515625" style="31" customWidth="1"/>
    <col min="11534" max="11534" width="22.5703125" style="31" customWidth="1"/>
    <col min="11535" max="11535" width="15.42578125" style="31" customWidth="1"/>
    <col min="11536" max="11536" width="17.28515625" style="31" customWidth="1"/>
    <col min="11537" max="11537" width="30.42578125" style="31" customWidth="1"/>
    <col min="11538" max="11542" width="16.5703125" style="31" customWidth="1"/>
    <col min="11543" max="11544" width="18.140625" style="31" customWidth="1"/>
    <col min="11545" max="11545" width="20.85546875" style="31" bestFit="1" customWidth="1"/>
    <col min="11546" max="11547" width="20.85546875" style="31" customWidth="1"/>
    <col min="11548" max="11548" width="18.7109375" style="31" customWidth="1"/>
    <col min="11549" max="11549" width="9.85546875" style="31" customWidth="1"/>
    <col min="11550" max="11550" width="17.5703125" style="31" customWidth="1"/>
    <col min="11551" max="11551" width="10" style="31" customWidth="1"/>
    <col min="11552" max="11552" width="15.85546875" style="31" customWidth="1"/>
    <col min="11553" max="11553" width="8.5703125" style="31" customWidth="1"/>
    <col min="11554" max="11554" width="8" style="31" customWidth="1"/>
    <col min="11555" max="11555" width="20.42578125" style="31" customWidth="1"/>
    <col min="11556" max="11776" width="11.5703125" style="31"/>
    <col min="11777" max="11777" width="18.42578125" style="31" customWidth="1"/>
    <col min="11778" max="11778" width="29.42578125" style="31" customWidth="1"/>
    <col min="11779" max="11779" width="6.85546875" style="31" customWidth="1"/>
    <col min="11780" max="11780" width="6.5703125" style="31" customWidth="1"/>
    <col min="11781" max="11781" width="6.28515625" style="31" customWidth="1"/>
    <col min="11782" max="11782" width="7.5703125" style="31" customWidth="1"/>
    <col min="11783" max="11783" width="6.140625" style="31" customWidth="1"/>
    <col min="11784" max="11784" width="5.7109375" style="31" customWidth="1"/>
    <col min="11785" max="11785" width="15.28515625" style="31" customWidth="1"/>
    <col min="11786" max="11786" width="15.7109375" style="31" customWidth="1"/>
    <col min="11787" max="11787" width="15.28515625" style="31" customWidth="1"/>
    <col min="11788" max="11788" width="21.140625" style="31" customWidth="1"/>
    <col min="11789" max="11789" width="19.28515625" style="31" customWidth="1"/>
    <col min="11790" max="11790" width="22.5703125" style="31" customWidth="1"/>
    <col min="11791" max="11791" width="15.42578125" style="31" customWidth="1"/>
    <col min="11792" max="11792" width="17.28515625" style="31" customWidth="1"/>
    <col min="11793" max="11793" width="30.42578125" style="31" customWidth="1"/>
    <col min="11794" max="11798" width="16.5703125" style="31" customWidth="1"/>
    <col min="11799" max="11800" width="18.140625" style="31" customWidth="1"/>
    <col min="11801" max="11801" width="20.85546875" style="31" bestFit="1" customWidth="1"/>
    <col min="11802" max="11803" width="20.85546875" style="31" customWidth="1"/>
    <col min="11804" max="11804" width="18.7109375" style="31" customWidth="1"/>
    <col min="11805" max="11805" width="9.85546875" style="31" customWidth="1"/>
    <col min="11806" max="11806" width="17.5703125" style="31" customWidth="1"/>
    <col min="11807" max="11807" width="10" style="31" customWidth="1"/>
    <col min="11808" max="11808" width="15.85546875" style="31" customWidth="1"/>
    <col min="11809" max="11809" width="8.5703125" style="31" customWidth="1"/>
    <col min="11810" max="11810" width="8" style="31" customWidth="1"/>
    <col min="11811" max="11811" width="20.42578125" style="31" customWidth="1"/>
    <col min="11812" max="12032" width="11.5703125" style="31"/>
    <col min="12033" max="12033" width="18.42578125" style="31" customWidth="1"/>
    <col min="12034" max="12034" width="29.42578125" style="31" customWidth="1"/>
    <col min="12035" max="12035" width="6.85546875" style="31" customWidth="1"/>
    <col min="12036" max="12036" width="6.5703125" style="31" customWidth="1"/>
    <col min="12037" max="12037" width="6.28515625" style="31" customWidth="1"/>
    <col min="12038" max="12038" width="7.5703125" style="31" customWidth="1"/>
    <col min="12039" max="12039" width="6.140625" style="31" customWidth="1"/>
    <col min="12040" max="12040" width="5.7109375" style="31" customWidth="1"/>
    <col min="12041" max="12041" width="15.28515625" style="31" customWidth="1"/>
    <col min="12042" max="12042" width="15.7109375" style="31" customWidth="1"/>
    <col min="12043" max="12043" width="15.28515625" style="31" customWidth="1"/>
    <col min="12044" max="12044" width="21.140625" style="31" customWidth="1"/>
    <col min="12045" max="12045" width="19.28515625" style="31" customWidth="1"/>
    <col min="12046" max="12046" width="22.5703125" style="31" customWidth="1"/>
    <col min="12047" max="12047" width="15.42578125" style="31" customWidth="1"/>
    <col min="12048" max="12048" width="17.28515625" style="31" customWidth="1"/>
    <col min="12049" max="12049" width="30.42578125" style="31" customWidth="1"/>
    <col min="12050" max="12054" width="16.5703125" style="31" customWidth="1"/>
    <col min="12055" max="12056" width="18.140625" style="31" customWidth="1"/>
    <col min="12057" max="12057" width="20.85546875" style="31" bestFit="1" customWidth="1"/>
    <col min="12058" max="12059" width="20.85546875" style="31" customWidth="1"/>
    <col min="12060" max="12060" width="18.7109375" style="31" customWidth="1"/>
    <col min="12061" max="12061" width="9.85546875" style="31" customWidth="1"/>
    <col min="12062" max="12062" width="17.5703125" style="31" customWidth="1"/>
    <col min="12063" max="12063" width="10" style="31" customWidth="1"/>
    <col min="12064" max="12064" width="15.85546875" style="31" customWidth="1"/>
    <col min="12065" max="12065" width="8.5703125" style="31" customWidth="1"/>
    <col min="12066" max="12066" width="8" style="31" customWidth="1"/>
    <col min="12067" max="12067" width="20.42578125" style="31" customWidth="1"/>
    <col min="12068" max="12288" width="11.5703125" style="31"/>
    <col min="12289" max="12289" width="18.42578125" style="31" customWidth="1"/>
    <col min="12290" max="12290" width="29.42578125" style="31" customWidth="1"/>
    <col min="12291" max="12291" width="6.85546875" style="31" customWidth="1"/>
    <col min="12292" max="12292" width="6.5703125" style="31" customWidth="1"/>
    <col min="12293" max="12293" width="6.28515625" style="31" customWidth="1"/>
    <col min="12294" max="12294" width="7.5703125" style="31" customWidth="1"/>
    <col min="12295" max="12295" width="6.140625" style="31" customWidth="1"/>
    <col min="12296" max="12296" width="5.7109375" style="31" customWidth="1"/>
    <col min="12297" max="12297" width="15.28515625" style="31" customWidth="1"/>
    <col min="12298" max="12298" width="15.7109375" style="31" customWidth="1"/>
    <col min="12299" max="12299" width="15.28515625" style="31" customWidth="1"/>
    <col min="12300" max="12300" width="21.140625" style="31" customWidth="1"/>
    <col min="12301" max="12301" width="19.28515625" style="31" customWidth="1"/>
    <col min="12302" max="12302" width="22.5703125" style="31" customWidth="1"/>
    <col min="12303" max="12303" width="15.42578125" style="31" customWidth="1"/>
    <col min="12304" max="12304" width="17.28515625" style="31" customWidth="1"/>
    <col min="12305" max="12305" width="30.42578125" style="31" customWidth="1"/>
    <col min="12306" max="12310" width="16.5703125" style="31" customWidth="1"/>
    <col min="12311" max="12312" width="18.140625" style="31" customWidth="1"/>
    <col min="12313" max="12313" width="20.85546875" style="31" bestFit="1" customWidth="1"/>
    <col min="12314" max="12315" width="20.85546875" style="31" customWidth="1"/>
    <col min="12316" max="12316" width="18.7109375" style="31" customWidth="1"/>
    <col min="12317" max="12317" width="9.85546875" style="31" customWidth="1"/>
    <col min="12318" max="12318" width="17.5703125" style="31" customWidth="1"/>
    <col min="12319" max="12319" width="10" style="31" customWidth="1"/>
    <col min="12320" max="12320" width="15.85546875" style="31" customWidth="1"/>
    <col min="12321" max="12321" width="8.5703125" style="31" customWidth="1"/>
    <col min="12322" max="12322" width="8" style="31" customWidth="1"/>
    <col min="12323" max="12323" width="20.42578125" style="31" customWidth="1"/>
    <col min="12324" max="12544" width="11.5703125" style="31"/>
    <col min="12545" max="12545" width="18.42578125" style="31" customWidth="1"/>
    <col min="12546" max="12546" width="29.42578125" style="31" customWidth="1"/>
    <col min="12547" max="12547" width="6.85546875" style="31" customWidth="1"/>
    <col min="12548" max="12548" width="6.5703125" style="31" customWidth="1"/>
    <col min="12549" max="12549" width="6.28515625" style="31" customWidth="1"/>
    <col min="12550" max="12550" width="7.5703125" style="31" customWidth="1"/>
    <col min="12551" max="12551" width="6.140625" style="31" customWidth="1"/>
    <col min="12552" max="12552" width="5.7109375" style="31" customWidth="1"/>
    <col min="12553" max="12553" width="15.28515625" style="31" customWidth="1"/>
    <col min="12554" max="12554" width="15.7109375" style="31" customWidth="1"/>
    <col min="12555" max="12555" width="15.28515625" style="31" customWidth="1"/>
    <col min="12556" max="12556" width="21.140625" style="31" customWidth="1"/>
    <col min="12557" max="12557" width="19.28515625" style="31" customWidth="1"/>
    <col min="12558" max="12558" width="22.5703125" style="31" customWidth="1"/>
    <col min="12559" max="12559" width="15.42578125" style="31" customWidth="1"/>
    <col min="12560" max="12560" width="17.28515625" style="31" customWidth="1"/>
    <col min="12561" max="12561" width="30.42578125" style="31" customWidth="1"/>
    <col min="12562" max="12566" width="16.5703125" style="31" customWidth="1"/>
    <col min="12567" max="12568" width="18.140625" style="31" customWidth="1"/>
    <col min="12569" max="12569" width="20.85546875" style="31" bestFit="1" customWidth="1"/>
    <col min="12570" max="12571" width="20.85546875" style="31" customWidth="1"/>
    <col min="12572" max="12572" width="18.7109375" style="31" customWidth="1"/>
    <col min="12573" max="12573" width="9.85546875" style="31" customWidth="1"/>
    <col min="12574" max="12574" width="17.5703125" style="31" customWidth="1"/>
    <col min="12575" max="12575" width="10" style="31" customWidth="1"/>
    <col min="12576" max="12576" width="15.85546875" style="31" customWidth="1"/>
    <col min="12577" max="12577" width="8.5703125" style="31" customWidth="1"/>
    <col min="12578" max="12578" width="8" style="31" customWidth="1"/>
    <col min="12579" max="12579" width="20.42578125" style="31" customWidth="1"/>
    <col min="12580" max="12800" width="11.5703125" style="31"/>
    <col min="12801" max="12801" width="18.42578125" style="31" customWidth="1"/>
    <col min="12802" max="12802" width="29.42578125" style="31" customWidth="1"/>
    <col min="12803" max="12803" width="6.85546875" style="31" customWidth="1"/>
    <col min="12804" max="12804" width="6.5703125" style="31" customWidth="1"/>
    <col min="12805" max="12805" width="6.28515625" style="31" customWidth="1"/>
    <col min="12806" max="12806" width="7.5703125" style="31" customWidth="1"/>
    <col min="12807" max="12807" width="6.140625" style="31" customWidth="1"/>
    <col min="12808" max="12808" width="5.7109375" style="31" customWidth="1"/>
    <col min="12809" max="12809" width="15.28515625" style="31" customWidth="1"/>
    <col min="12810" max="12810" width="15.7109375" style="31" customWidth="1"/>
    <col min="12811" max="12811" width="15.28515625" style="31" customWidth="1"/>
    <col min="12812" max="12812" width="21.140625" style="31" customWidth="1"/>
    <col min="12813" max="12813" width="19.28515625" style="31" customWidth="1"/>
    <col min="12814" max="12814" width="22.5703125" style="31" customWidth="1"/>
    <col min="12815" max="12815" width="15.42578125" style="31" customWidth="1"/>
    <col min="12816" max="12816" width="17.28515625" style="31" customWidth="1"/>
    <col min="12817" max="12817" width="30.42578125" style="31" customWidth="1"/>
    <col min="12818" max="12822" width="16.5703125" style="31" customWidth="1"/>
    <col min="12823" max="12824" width="18.140625" style="31" customWidth="1"/>
    <col min="12825" max="12825" width="20.85546875" style="31" bestFit="1" customWidth="1"/>
    <col min="12826" max="12827" width="20.85546875" style="31" customWidth="1"/>
    <col min="12828" max="12828" width="18.7109375" style="31" customWidth="1"/>
    <col min="12829" max="12829" width="9.85546875" style="31" customWidth="1"/>
    <col min="12830" max="12830" width="17.5703125" style="31" customWidth="1"/>
    <col min="12831" max="12831" width="10" style="31" customWidth="1"/>
    <col min="12832" max="12832" width="15.85546875" style="31" customWidth="1"/>
    <col min="12833" max="12833" width="8.5703125" style="31" customWidth="1"/>
    <col min="12834" max="12834" width="8" style="31" customWidth="1"/>
    <col min="12835" max="12835" width="20.42578125" style="31" customWidth="1"/>
    <col min="12836" max="13056" width="11.5703125" style="31"/>
    <col min="13057" max="13057" width="18.42578125" style="31" customWidth="1"/>
    <col min="13058" max="13058" width="29.42578125" style="31" customWidth="1"/>
    <col min="13059" max="13059" width="6.85546875" style="31" customWidth="1"/>
    <col min="13060" max="13060" width="6.5703125" style="31" customWidth="1"/>
    <col min="13061" max="13061" width="6.28515625" style="31" customWidth="1"/>
    <col min="13062" max="13062" width="7.5703125" style="31" customWidth="1"/>
    <col min="13063" max="13063" width="6.140625" style="31" customWidth="1"/>
    <col min="13064" max="13064" width="5.7109375" style="31" customWidth="1"/>
    <col min="13065" max="13065" width="15.28515625" style="31" customWidth="1"/>
    <col min="13066" max="13066" width="15.7109375" style="31" customWidth="1"/>
    <col min="13067" max="13067" width="15.28515625" style="31" customWidth="1"/>
    <col min="13068" max="13068" width="21.140625" style="31" customWidth="1"/>
    <col min="13069" max="13069" width="19.28515625" style="31" customWidth="1"/>
    <col min="13070" max="13070" width="22.5703125" style="31" customWidth="1"/>
    <col min="13071" max="13071" width="15.42578125" style="31" customWidth="1"/>
    <col min="13072" max="13072" width="17.28515625" style="31" customWidth="1"/>
    <col min="13073" max="13073" width="30.42578125" style="31" customWidth="1"/>
    <col min="13074" max="13078" width="16.5703125" style="31" customWidth="1"/>
    <col min="13079" max="13080" width="18.140625" style="31" customWidth="1"/>
    <col min="13081" max="13081" width="20.85546875" style="31" bestFit="1" customWidth="1"/>
    <col min="13082" max="13083" width="20.85546875" style="31" customWidth="1"/>
    <col min="13084" max="13084" width="18.7109375" style="31" customWidth="1"/>
    <col min="13085" max="13085" width="9.85546875" style="31" customWidth="1"/>
    <col min="13086" max="13086" width="17.5703125" style="31" customWidth="1"/>
    <col min="13087" max="13087" width="10" style="31" customWidth="1"/>
    <col min="13088" max="13088" width="15.85546875" style="31" customWidth="1"/>
    <col min="13089" max="13089" width="8.5703125" style="31" customWidth="1"/>
    <col min="13090" max="13090" width="8" style="31" customWidth="1"/>
    <col min="13091" max="13091" width="20.42578125" style="31" customWidth="1"/>
    <col min="13092" max="13312" width="11.5703125" style="31"/>
    <col min="13313" max="13313" width="18.42578125" style="31" customWidth="1"/>
    <col min="13314" max="13314" width="29.42578125" style="31" customWidth="1"/>
    <col min="13315" max="13315" width="6.85546875" style="31" customWidth="1"/>
    <col min="13316" max="13316" width="6.5703125" style="31" customWidth="1"/>
    <col min="13317" max="13317" width="6.28515625" style="31" customWidth="1"/>
    <col min="13318" max="13318" width="7.5703125" style="31" customWidth="1"/>
    <col min="13319" max="13319" width="6.140625" style="31" customWidth="1"/>
    <col min="13320" max="13320" width="5.7109375" style="31" customWidth="1"/>
    <col min="13321" max="13321" width="15.28515625" style="31" customWidth="1"/>
    <col min="13322" max="13322" width="15.7109375" style="31" customWidth="1"/>
    <col min="13323" max="13323" width="15.28515625" style="31" customWidth="1"/>
    <col min="13324" max="13324" width="21.140625" style="31" customWidth="1"/>
    <col min="13325" max="13325" width="19.28515625" style="31" customWidth="1"/>
    <col min="13326" max="13326" width="22.5703125" style="31" customWidth="1"/>
    <col min="13327" max="13327" width="15.42578125" style="31" customWidth="1"/>
    <col min="13328" max="13328" width="17.28515625" style="31" customWidth="1"/>
    <col min="13329" max="13329" width="30.42578125" style="31" customWidth="1"/>
    <col min="13330" max="13334" width="16.5703125" style="31" customWidth="1"/>
    <col min="13335" max="13336" width="18.140625" style="31" customWidth="1"/>
    <col min="13337" max="13337" width="20.85546875" style="31" bestFit="1" customWidth="1"/>
    <col min="13338" max="13339" width="20.85546875" style="31" customWidth="1"/>
    <col min="13340" max="13340" width="18.7109375" style="31" customWidth="1"/>
    <col min="13341" max="13341" width="9.85546875" style="31" customWidth="1"/>
    <col min="13342" max="13342" width="17.5703125" style="31" customWidth="1"/>
    <col min="13343" max="13343" width="10" style="31" customWidth="1"/>
    <col min="13344" max="13344" width="15.85546875" style="31" customWidth="1"/>
    <col min="13345" max="13345" width="8.5703125" style="31" customWidth="1"/>
    <col min="13346" max="13346" width="8" style="31" customWidth="1"/>
    <col min="13347" max="13347" width="20.42578125" style="31" customWidth="1"/>
    <col min="13348" max="13568" width="11.5703125" style="31"/>
    <col min="13569" max="13569" width="18.42578125" style="31" customWidth="1"/>
    <col min="13570" max="13570" width="29.42578125" style="31" customWidth="1"/>
    <col min="13571" max="13571" width="6.85546875" style="31" customWidth="1"/>
    <col min="13572" max="13572" width="6.5703125" style="31" customWidth="1"/>
    <col min="13573" max="13573" width="6.28515625" style="31" customWidth="1"/>
    <col min="13574" max="13574" width="7.5703125" style="31" customWidth="1"/>
    <col min="13575" max="13575" width="6.140625" style="31" customWidth="1"/>
    <col min="13576" max="13576" width="5.7109375" style="31" customWidth="1"/>
    <col min="13577" max="13577" width="15.28515625" style="31" customWidth="1"/>
    <col min="13578" max="13578" width="15.7109375" style="31" customWidth="1"/>
    <col min="13579" max="13579" width="15.28515625" style="31" customWidth="1"/>
    <col min="13580" max="13580" width="21.140625" style="31" customWidth="1"/>
    <col min="13581" max="13581" width="19.28515625" style="31" customWidth="1"/>
    <col min="13582" max="13582" width="22.5703125" style="31" customWidth="1"/>
    <col min="13583" max="13583" width="15.42578125" style="31" customWidth="1"/>
    <col min="13584" max="13584" width="17.28515625" style="31" customWidth="1"/>
    <col min="13585" max="13585" width="30.42578125" style="31" customWidth="1"/>
    <col min="13586" max="13590" width="16.5703125" style="31" customWidth="1"/>
    <col min="13591" max="13592" width="18.140625" style="31" customWidth="1"/>
    <col min="13593" max="13593" width="20.85546875" style="31" bestFit="1" customWidth="1"/>
    <col min="13594" max="13595" width="20.85546875" style="31" customWidth="1"/>
    <col min="13596" max="13596" width="18.7109375" style="31" customWidth="1"/>
    <col min="13597" max="13597" width="9.85546875" style="31" customWidth="1"/>
    <col min="13598" max="13598" width="17.5703125" style="31" customWidth="1"/>
    <col min="13599" max="13599" width="10" style="31" customWidth="1"/>
    <col min="13600" max="13600" width="15.85546875" style="31" customWidth="1"/>
    <col min="13601" max="13601" width="8.5703125" style="31" customWidth="1"/>
    <col min="13602" max="13602" width="8" style="31" customWidth="1"/>
    <col min="13603" max="13603" width="20.42578125" style="31" customWidth="1"/>
    <col min="13604" max="13824" width="11.5703125" style="31"/>
    <col min="13825" max="13825" width="18.42578125" style="31" customWidth="1"/>
    <col min="13826" max="13826" width="29.42578125" style="31" customWidth="1"/>
    <col min="13827" max="13827" width="6.85546875" style="31" customWidth="1"/>
    <col min="13828" max="13828" width="6.5703125" style="31" customWidth="1"/>
    <col min="13829" max="13829" width="6.28515625" style="31" customWidth="1"/>
    <col min="13830" max="13830" width="7.5703125" style="31" customWidth="1"/>
    <col min="13831" max="13831" width="6.140625" style="31" customWidth="1"/>
    <col min="13832" max="13832" width="5.7109375" style="31" customWidth="1"/>
    <col min="13833" max="13833" width="15.28515625" style="31" customWidth="1"/>
    <col min="13834" max="13834" width="15.7109375" style="31" customWidth="1"/>
    <col min="13835" max="13835" width="15.28515625" style="31" customWidth="1"/>
    <col min="13836" max="13836" width="21.140625" style="31" customWidth="1"/>
    <col min="13837" max="13837" width="19.28515625" style="31" customWidth="1"/>
    <col min="13838" max="13838" width="22.5703125" style="31" customWidth="1"/>
    <col min="13839" max="13839" width="15.42578125" style="31" customWidth="1"/>
    <col min="13840" max="13840" width="17.28515625" style="31" customWidth="1"/>
    <col min="13841" max="13841" width="30.42578125" style="31" customWidth="1"/>
    <col min="13842" max="13846" width="16.5703125" style="31" customWidth="1"/>
    <col min="13847" max="13848" width="18.140625" style="31" customWidth="1"/>
    <col min="13849" max="13849" width="20.85546875" style="31" bestFit="1" customWidth="1"/>
    <col min="13850" max="13851" width="20.85546875" style="31" customWidth="1"/>
    <col min="13852" max="13852" width="18.7109375" style="31" customWidth="1"/>
    <col min="13853" max="13853" width="9.85546875" style="31" customWidth="1"/>
    <col min="13854" max="13854" width="17.5703125" style="31" customWidth="1"/>
    <col min="13855" max="13855" width="10" style="31" customWidth="1"/>
    <col min="13856" max="13856" width="15.85546875" style="31" customWidth="1"/>
    <col min="13857" max="13857" width="8.5703125" style="31" customWidth="1"/>
    <col min="13858" max="13858" width="8" style="31" customWidth="1"/>
    <col min="13859" max="13859" width="20.42578125" style="31" customWidth="1"/>
    <col min="13860" max="14080" width="11.5703125" style="31"/>
    <col min="14081" max="14081" width="18.42578125" style="31" customWidth="1"/>
    <col min="14082" max="14082" width="29.42578125" style="31" customWidth="1"/>
    <col min="14083" max="14083" width="6.85546875" style="31" customWidth="1"/>
    <col min="14084" max="14084" width="6.5703125" style="31" customWidth="1"/>
    <col min="14085" max="14085" width="6.28515625" style="31" customWidth="1"/>
    <col min="14086" max="14086" width="7.5703125" style="31" customWidth="1"/>
    <col min="14087" max="14087" width="6.140625" style="31" customWidth="1"/>
    <col min="14088" max="14088" width="5.7109375" style="31" customWidth="1"/>
    <col min="14089" max="14089" width="15.28515625" style="31" customWidth="1"/>
    <col min="14090" max="14090" width="15.7109375" style="31" customWidth="1"/>
    <col min="14091" max="14091" width="15.28515625" style="31" customWidth="1"/>
    <col min="14092" max="14092" width="21.140625" style="31" customWidth="1"/>
    <col min="14093" max="14093" width="19.28515625" style="31" customWidth="1"/>
    <col min="14094" max="14094" width="22.5703125" style="31" customWidth="1"/>
    <col min="14095" max="14095" width="15.42578125" style="31" customWidth="1"/>
    <col min="14096" max="14096" width="17.28515625" style="31" customWidth="1"/>
    <col min="14097" max="14097" width="30.42578125" style="31" customWidth="1"/>
    <col min="14098" max="14102" width="16.5703125" style="31" customWidth="1"/>
    <col min="14103" max="14104" width="18.140625" style="31" customWidth="1"/>
    <col min="14105" max="14105" width="20.85546875" style="31" bestFit="1" customWidth="1"/>
    <col min="14106" max="14107" width="20.85546875" style="31" customWidth="1"/>
    <col min="14108" max="14108" width="18.7109375" style="31" customWidth="1"/>
    <col min="14109" max="14109" width="9.85546875" style="31" customWidth="1"/>
    <col min="14110" max="14110" width="17.5703125" style="31" customWidth="1"/>
    <col min="14111" max="14111" width="10" style="31" customWidth="1"/>
    <col min="14112" max="14112" width="15.85546875" style="31" customWidth="1"/>
    <col min="14113" max="14113" width="8.5703125" style="31" customWidth="1"/>
    <col min="14114" max="14114" width="8" style="31" customWidth="1"/>
    <col min="14115" max="14115" width="20.42578125" style="31" customWidth="1"/>
    <col min="14116" max="14336" width="11.5703125" style="31"/>
    <col min="14337" max="14337" width="18.42578125" style="31" customWidth="1"/>
    <col min="14338" max="14338" width="29.42578125" style="31" customWidth="1"/>
    <col min="14339" max="14339" width="6.85546875" style="31" customWidth="1"/>
    <col min="14340" max="14340" width="6.5703125" style="31" customWidth="1"/>
    <col min="14341" max="14341" width="6.28515625" style="31" customWidth="1"/>
    <col min="14342" max="14342" width="7.5703125" style="31" customWidth="1"/>
    <col min="14343" max="14343" width="6.140625" style="31" customWidth="1"/>
    <col min="14344" max="14344" width="5.7109375" style="31" customWidth="1"/>
    <col min="14345" max="14345" width="15.28515625" style="31" customWidth="1"/>
    <col min="14346" max="14346" width="15.7109375" style="31" customWidth="1"/>
    <col min="14347" max="14347" width="15.28515625" style="31" customWidth="1"/>
    <col min="14348" max="14348" width="21.140625" style="31" customWidth="1"/>
    <col min="14349" max="14349" width="19.28515625" style="31" customWidth="1"/>
    <col min="14350" max="14350" width="22.5703125" style="31" customWidth="1"/>
    <col min="14351" max="14351" width="15.42578125" style="31" customWidth="1"/>
    <col min="14352" max="14352" width="17.28515625" style="31" customWidth="1"/>
    <col min="14353" max="14353" width="30.42578125" style="31" customWidth="1"/>
    <col min="14354" max="14358" width="16.5703125" style="31" customWidth="1"/>
    <col min="14359" max="14360" width="18.140625" style="31" customWidth="1"/>
    <col min="14361" max="14361" width="20.85546875" style="31" bestFit="1" customWidth="1"/>
    <col min="14362" max="14363" width="20.85546875" style="31" customWidth="1"/>
    <col min="14364" max="14364" width="18.7109375" style="31" customWidth="1"/>
    <col min="14365" max="14365" width="9.85546875" style="31" customWidth="1"/>
    <col min="14366" max="14366" width="17.5703125" style="31" customWidth="1"/>
    <col min="14367" max="14367" width="10" style="31" customWidth="1"/>
    <col min="14368" max="14368" width="15.85546875" style="31" customWidth="1"/>
    <col min="14369" max="14369" width="8.5703125" style="31" customWidth="1"/>
    <col min="14370" max="14370" width="8" style="31" customWidth="1"/>
    <col min="14371" max="14371" width="20.42578125" style="31" customWidth="1"/>
    <col min="14372" max="14592" width="11.5703125" style="31"/>
    <col min="14593" max="14593" width="18.42578125" style="31" customWidth="1"/>
    <col min="14594" max="14594" width="29.42578125" style="31" customWidth="1"/>
    <col min="14595" max="14595" width="6.85546875" style="31" customWidth="1"/>
    <col min="14596" max="14596" width="6.5703125" style="31" customWidth="1"/>
    <col min="14597" max="14597" width="6.28515625" style="31" customWidth="1"/>
    <col min="14598" max="14598" width="7.5703125" style="31" customWidth="1"/>
    <col min="14599" max="14599" width="6.140625" style="31" customWidth="1"/>
    <col min="14600" max="14600" width="5.7109375" style="31" customWidth="1"/>
    <col min="14601" max="14601" width="15.28515625" style="31" customWidth="1"/>
    <col min="14602" max="14602" width="15.7109375" style="31" customWidth="1"/>
    <col min="14603" max="14603" width="15.28515625" style="31" customWidth="1"/>
    <col min="14604" max="14604" width="21.140625" style="31" customWidth="1"/>
    <col min="14605" max="14605" width="19.28515625" style="31" customWidth="1"/>
    <col min="14606" max="14606" width="22.5703125" style="31" customWidth="1"/>
    <col min="14607" max="14607" width="15.42578125" style="31" customWidth="1"/>
    <col min="14608" max="14608" width="17.28515625" style="31" customWidth="1"/>
    <col min="14609" max="14609" width="30.42578125" style="31" customWidth="1"/>
    <col min="14610" max="14614" width="16.5703125" style="31" customWidth="1"/>
    <col min="14615" max="14616" width="18.140625" style="31" customWidth="1"/>
    <col min="14617" max="14617" width="20.85546875" style="31" bestFit="1" customWidth="1"/>
    <col min="14618" max="14619" width="20.85546875" style="31" customWidth="1"/>
    <col min="14620" max="14620" width="18.7109375" style="31" customWidth="1"/>
    <col min="14621" max="14621" width="9.85546875" style="31" customWidth="1"/>
    <col min="14622" max="14622" width="17.5703125" style="31" customWidth="1"/>
    <col min="14623" max="14623" width="10" style="31" customWidth="1"/>
    <col min="14624" max="14624" width="15.85546875" style="31" customWidth="1"/>
    <col min="14625" max="14625" width="8.5703125" style="31" customWidth="1"/>
    <col min="14626" max="14626" width="8" style="31" customWidth="1"/>
    <col min="14627" max="14627" width="20.42578125" style="31" customWidth="1"/>
    <col min="14628" max="14848" width="11.5703125" style="31"/>
    <col min="14849" max="14849" width="18.42578125" style="31" customWidth="1"/>
    <col min="14850" max="14850" width="29.42578125" style="31" customWidth="1"/>
    <col min="14851" max="14851" width="6.85546875" style="31" customWidth="1"/>
    <col min="14852" max="14852" width="6.5703125" style="31" customWidth="1"/>
    <col min="14853" max="14853" width="6.28515625" style="31" customWidth="1"/>
    <col min="14854" max="14854" width="7.5703125" style="31" customWidth="1"/>
    <col min="14855" max="14855" width="6.140625" style="31" customWidth="1"/>
    <col min="14856" max="14856" width="5.7109375" style="31" customWidth="1"/>
    <col min="14857" max="14857" width="15.28515625" style="31" customWidth="1"/>
    <col min="14858" max="14858" width="15.7109375" style="31" customWidth="1"/>
    <col min="14859" max="14859" width="15.28515625" style="31" customWidth="1"/>
    <col min="14860" max="14860" width="21.140625" style="31" customWidth="1"/>
    <col min="14861" max="14861" width="19.28515625" style="31" customWidth="1"/>
    <col min="14862" max="14862" width="22.5703125" style="31" customWidth="1"/>
    <col min="14863" max="14863" width="15.42578125" style="31" customWidth="1"/>
    <col min="14864" max="14864" width="17.28515625" style="31" customWidth="1"/>
    <col min="14865" max="14865" width="30.42578125" style="31" customWidth="1"/>
    <col min="14866" max="14870" width="16.5703125" style="31" customWidth="1"/>
    <col min="14871" max="14872" width="18.140625" style="31" customWidth="1"/>
    <col min="14873" max="14873" width="20.85546875" style="31" bestFit="1" customWidth="1"/>
    <col min="14874" max="14875" width="20.85546875" style="31" customWidth="1"/>
    <col min="14876" max="14876" width="18.7109375" style="31" customWidth="1"/>
    <col min="14877" max="14877" width="9.85546875" style="31" customWidth="1"/>
    <col min="14878" max="14878" width="17.5703125" style="31" customWidth="1"/>
    <col min="14879" max="14879" width="10" style="31" customWidth="1"/>
    <col min="14880" max="14880" width="15.85546875" style="31" customWidth="1"/>
    <col min="14881" max="14881" width="8.5703125" style="31" customWidth="1"/>
    <col min="14882" max="14882" width="8" style="31" customWidth="1"/>
    <col min="14883" max="14883" width="20.42578125" style="31" customWidth="1"/>
    <col min="14884" max="15104" width="11.5703125" style="31"/>
    <col min="15105" max="15105" width="18.42578125" style="31" customWidth="1"/>
    <col min="15106" max="15106" width="29.42578125" style="31" customWidth="1"/>
    <col min="15107" max="15107" width="6.85546875" style="31" customWidth="1"/>
    <col min="15108" max="15108" width="6.5703125" style="31" customWidth="1"/>
    <col min="15109" max="15109" width="6.28515625" style="31" customWidth="1"/>
    <col min="15110" max="15110" width="7.5703125" style="31" customWidth="1"/>
    <col min="15111" max="15111" width="6.140625" style="31" customWidth="1"/>
    <col min="15112" max="15112" width="5.7109375" style="31" customWidth="1"/>
    <col min="15113" max="15113" width="15.28515625" style="31" customWidth="1"/>
    <col min="15114" max="15114" width="15.7109375" style="31" customWidth="1"/>
    <col min="15115" max="15115" width="15.28515625" style="31" customWidth="1"/>
    <col min="15116" max="15116" width="21.140625" style="31" customWidth="1"/>
    <col min="15117" max="15117" width="19.28515625" style="31" customWidth="1"/>
    <col min="15118" max="15118" width="22.5703125" style="31" customWidth="1"/>
    <col min="15119" max="15119" width="15.42578125" style="31" customWidth="1"/>
    <col min="15120" max="15120" width="17.28515625" style="31" customWidth="1"/>
    <col min="15121" max="15121" width="30.42578125" style="31" customWidth="1"/>
    <col min="15122" max="15126" width="16.5703125" style="31" customWidth="1"/>
    <col min="15127" max="15128" width="18.140625" style="31" customWidth="1"/>
    <col min="15129" max="15129" width="20.85546875" style="31" bestFit="1" customWidth="1"/>
    <col min="15130" max="15131" width="20.85546875" style="31" customWidth="1"/>
    <col min="15132" max="15132" width="18.7109375" style="31" customWidth="1"/>
    <col min="15133" max="15133" width="9.85546875" style="31" customWidth="1"/>
    <col min="15134" max="15134" width="17.5703125" style="31" customWidth="1"/>
    <col min="15135" max="15135" width="10" style="31" customWidth="1"/>
    <col min="15136" max="15136" width="15.85546875" style="31" customWidth="1"/>
    <col min="15137" max="15137" width="8.5703125" style="31" customWidth="1"/>
    <col min="15138" max="15138" width="8" style="31" customWidth="1"/>
    <col min="15139" max="15139" width="20.42578125" style="31" customWidth="1"/>
    <col min="15140" max="15360" width="11.5703125" style="31"/>
    <col min="15361" max="15361" width="18.42578125" style="31" customWidth="1"/>
    <col min="15362" max="15362" width="29.42578125" style="31" customWidth="1"/>
    <col min="15363" max="15363" width="6.85546875" style="31" customWidth="1"/>
    <col min="15364" max="15364" width="6.5703125" style="31" customWidth="1"/>
    <col min="15365" max="15365" width="6.28515625" style="31" customWidth="1"/>
    <col min="15366" max="15366" width="7.5703125" style="31" customWidth="1"/>
    <col min="15367" max="15367" width="6.140625" style="31" customWidth="1"/>
    <col min="15368" max="15368" width="5.7109375" style="31" customWidth="1"/>
    <col min="15369" max="15369" width="15.28515625" style="31" customWidth="1"/>
    <col min="15370" max="15370" width="15.7109375" style="31" customWidth="1"/>
    <col min="15371" max="15371" width="15.28515625" style="31" customWidth="1"/>
    <col min="15372" max="15372" width="21.140625" style="31" customWidth="1"/>
    <col min="15373" max="15373" width="19.28515625" style="31" customWidth="1"/>
    <col min="15374" max="15374" width="22.5703125" style="31" customWidth="1"/>
    <col min="15375" max="15375" width="15.42578125" style="31" customWidth="1"/>
    <col min="15376" max="15376" width="17.28515625" style="31" customWidth="1"/>
    <col min="15377" max="15377" width="30.42578125" style="31" customWidth="1"/>
    <col min="15378" max="15382" width="16.5703125" style="31" customWidth="1"/>
    <col min="15383" max="15384" width="18.140625" style="31" customWidth="1"/>
    <col min="15385" max="15385" width="20.85546875" style="31" bestFit="1" customWidth="1"/>
    <col min="15386" max="15387" width="20.85546875" style="31" customWidth="1"/>
    <col min="15388" max="15388" width="18.7109375" style="31" customWidth="1"/>
    <col min="15389" max="15389" width="9.85546875" style="31" customWidth="1"/>
    <col min="15390" max="15390" width="17.5703125" style="31" customWidth="1"/>
    <col min="15391" max="15391" width="10" style="31" customWidth="1"/>
    <col min="15392" max="15392" width="15.85546875" style="31" customWidth="1"/>
    <col min="15393" max="15393" width="8.5703125" style="31" customWidth="1"/>
    <col min="15394" max="15394" width="8" style="31" customWidth="1"/>
    <col min="15395" max="15395" width="20.42578125" style="31" customWidth="1"/>
    <col min="15396" max="15616" width="11.5703125" style="31"/>
    <col min="15617" max="15617" width="18.42578125" style="31" customWidth="1"/>
    <col min="15618" max="15618" width="29.42578125" style="31" customWidth="1"/>
    <col min="15619" max="15619" width="6.85546875" style="31" customWidth="1"/>
    <col min="15620" max="15620" width="6.5703125" style="31" customWidth="1"/>
    <col min="15621" max="15621" width="6.28515625" style="31" customWidth="1"/>
    <col min="15622" max="15622" width="7.5703125" style="31" customWidth="1"/>
    <col min="15623" max="15623" width="6.140625" style="31" customWidth="1"/>
    <col min="15624" max="15624" width="5.7109375" style="31" customWidth="1"/>
    <col min="15625" max="15625" width="15.28515625" style="31" customWidth="1"/>
    <col min="15626" max="15626" width="15.7109375" style="31" customWidth="1"/>
    <col min="15627" max="15627" width="15.28515625" style="31" customWidth="1"/>
    <col min="15628" max="15628" width="21.140625" style="31" customWidth="1"/>
    <col min="15629" max="15629" width="19.28515625" style="31" customWidth="1"/>
    <col min="15630" max="15630" width="22.5703125" style="31" customWidth="1"/>
    <col min="15631" max="15631" width="15.42578125" style="31" customWidth="1"/>
    <col min="15632" max="15632" width="17.28515625" style="31" customWidth="1"/>
    <col min="15633" max="15633" width="30.42578125" style="31" customWidth="1"/>
    <col min="15634" max="15638" width="16.5703125" style="31" customWidth="1"/>
    <col min="15639" max="15640" width="18.140625" style="31" customWidth="1"/>
    <col min="15641" max="15641" width="20.85546875" style="31" bestFit="1" customWidth="1"/>
    <col min="15642" max="15643" width="20.85546875" style="31" customWidth="1"/>
    <col min="15644" max="15644" width="18.7109375" style="31" customWidth="1"/>
    <col min="15645" max="15645" width="9.85546875" style="31" customWidth="1"/>
    <col min="15646" max="15646" width="17.5703125" style="31" customWidth="1"/>
    <col min="15647" max="15647" width="10" style="31" customWidth="1"/>
    <col min="15648" max="15648" width="15.85546875" style="31" customWidth="1"/>
    <col min="15649" max="15649" width="8.5703125" style="31" customWidth="1"/>
    <col min="15650" max="15650" width="8" style="31" customWidth="1"/>
    <col min="15651" max="15651" width="20.42578125" style="31" customWidth="1"/>
    <col min="15652" max="15872" width="11.5703125" style="31"/>
    <col min="15873" max="15873" width="18.42578125" style="31" customWidth="1"/>
    <col min="15874" max="15874" width="29.42578125" style="31" customWidth="1"/>
    <col min="15875" max="15875" width="6.85546875" style="31" customWidth="1"/>
    <col min="15876" max="15876" width="6.5703125" style="31" customWidth="1"/>
    <col min="15877" max="15877" width="6.28515625" style="31" customWidth="1"/>
    <col min="15878" max="15878" width="7.5703125" style="31" customWidth="1"/>
    <col min="15879" max="15879" width="6.140625" style="31" customWidth="1"/>
    <col min="15880" max="15880" width="5.7109375" style="31" customWidth="1"/>
    <col min="15881" max="15881" width="15.28515625" style="31" customWidth="1"/>
    <col min="15882" max="15882" width="15.7109375" style="31" customWidth="1"/>
    <col min="15883" max="15883" width="15.28515625" style="31" customWidth="1"/>
    <col min="15884" max="15884" width="21.140625" style="31" customWidth="1"/>
    <col min="15885" max="15885" width="19.28515625" style="31" customWidth="1"/>
    <col min="15886" max="15886" width="22.5703125" style="31" customWidth="1"/>
    <col min="15887" max="15887" width="15.42578125" style="31" customWidth="1"/>
    <col min="15888" max="15888" width="17.28515625" style="31" customWidth="1"/>
    <col min="15889" max="15889" width="30.42578125" style="31" customWidth="1"/>
    <col min="15890" max="15894" width="16.5703125" style="31" customWidth="1"/>
    <col min="15895" max="15896" width="18.140625" style="31" customWidth="1"/>
    <col min="15897" max="15897" width="20.85546875" style="31" bestFit="1" customWidth="1"/>
    <col min="15898" max="15899" width="20.85546875" style="31" customWidth="1"/>
    <col min="15900" max="15900" width="18.7109375" style="31" customWidth="1"/>
    <col min="15901" max="15901" width="9.85546875" style="31" customWidth="1"/>
    <col min="15902" max="15902" width="17.5703125" style="31" customWidth="1"/>
    <col min="15903" max="15903" width="10" style="31" customWidth="1"/>
    <col min="15904" max="15904" width="15.85546875" style="31" customWidth="1"/>
    <col min="15905" max="15905" width="8.5703125" style="31" customWidth="1"/>
    <col min="15906" max="15906" width="8" style="31" customWidth="1"/>
    <col min="15907" max="15907" width="20.42578125" style="31" customWidth="1"/>
    <col min="15908" max="16128" width="11.5703125" style="31"/>
    <col min="16129" max="16129" width="18.42578125" style="31" customWidth="1"/>
    <col min="16130" max="16130" width="29.42578125" style="31" customWidth="1"/>
    <col min="16131" max="16131" width="6.85546875" style="31" customWidth="1"/>
    <col min="16132" max="16132" width="6.5703125" style="31" customWidth="1"/>
    <col min="16133" max="16133" width="6.28515625" style="31" customWidth="1"/>
    <col min="16134" max="16134" width="7.5703125" style="31" customWidth="1"/>
    <col min="16135" max="16135" width="6.140625" style="31" customWidth="1"/>
    <col min="16136" max="16136" width="5.7109375" style="31" customWidth="1"/>
    <col min="16137" max="16137" width="15.28515625" style="31" customWidth="1"/>
    <col min="16138" max="16138" width="15.7109375" style="31" customWidth="1"/>
    <col min="16139" max="16139" width="15.28515625" style="31" customWidth="1"/>
    <col min="16140" max="16140" width="21.140625" style="31" customWidth="1"/>
    <col min="16141" max="16141" width="19.28515625" style="31" customWidth="1"/>
    <col min="16142" max="16142" width="22.5703125" style="31" customWidth="1"/>
    <col min="16143" max="16143" width="15.42578125" style="31" customWidth="1"/>
    <col min="16144" max="16144" width="17.28515625" style="31" customWidth="1"/>
    <col min="16145" max="16145" width="30.42578125" style="31" customWidth="1"/>
    <col min="16146" max="16150" width="16.5703125" style="31" customWidth="1"/>
    <col min="16151" max="16152" width="18.140625" style="31" customWidth="1"/>
    <col min="16153" max="16153" width="20.85546875" style="31" bestFit="1" customWidth="1"/>
    <col min="16154" max="16155" width="20.85546875" style="31" customWidth="1"/>
    <col min="16156" max="16156" width="18.7109375" style="31" customWidth="1"/>
    <col min="16157" max="16157" width="9.85546875" style="31" customWidth="1"/>
    <col min="16158" max="16158" width="17.5703125" style="31" customWidth="1"/>
    <col min="16159" max="16159" width="10" style="31" customWidth="1"/>
    <col min="16160" max="16160" width="15.85546875" style="31" customWidth="1"/>
    <col min="16161" max="16161" width="8.5703125" style="31" customWidth="1"/>
    <col min="16162" max="16162" width="8" style="31" customWidth="1"/>
    <col min="16163" max="16163" width="20.42578125" style="31" customWidth="1"/>
    <col min="16164"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11</v>
      </c>
      <c r="B6" s="189" t="s">
        <v>240</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272</v>
      </c>
      <c r="B7" s="56" t="s">
        <v>245</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39.75" customHeight="1" x14ac:dyDescent="0.2">
      <c r="A8" s="29" t="s">
        <v>273</v>
      </c>
      <c r="B8" s="56" t="s">
        <v>246</v>
      </c>
      <c r="C8" s="282">
        <v>0.25</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42.75" customHeight="1" x14ac:dyDescent="0.2">
      <c r="A9" s="29" t="s">
        <v>274</v>
      </c>
      <c r="B9" s="56" t="s">
        <v>247</v>
      </c>
      <c r="C9" s="282">
        <v>0.24</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v>16054058.26</v>
      </c>
      <c r="R11" s="66">
        <v>21886497.625857998</v>
      </c>
      <c r="S11" s="66">
        <v>43684136071.355011</v>
      </c>
      <c r="T11" s="66">
        <v>100724.31651223198</v>
      </c>
      <c r="U11" s="66">
        <v>30217.294953669592</v>
      </c>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11</v>
      </c>
      <c r="B16" s="70" t="s">
        <v>240</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272</v>
      </c>
      <c r="B17" s="77" t="s">
        <v>245</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283</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245</v>
      </c>
      <c r="B25" s="358"/>
      <c r="C25" s="359" t="s">
        <v>46</v>
      </c>
      <c r="D25" s="360"/>
      <c r="E25" s="359">
        <v>1</v>
      </c>
      <c r="F25" s="360"/>
      <c r="G25" s="361" t="s">
        <v>275</v>
      </c>
      <c r="H25" s="362"/>
      <c r="I25" s="362"/>
      <c r="J25" s="362"/>
      <c r="K25" s="363"/>
      <c r="L25" s="102" t="s">
        <v>79</v>
      </c>
      <c r="M25" s="57" t="s">
        <v>276</v>
      </c>
      <c r="N25" s="103">
        <v>37790</v>
      </c>
      <c r="O25" s="103">
        <v>38612</v>
      </c>
      <c r="P25" s="104">
        <v>0.25</v>
      </c>
      <c r="Q25" s="105">
        <v>1548.6210517693316</v>
      </c>
      <c r="R25" s="105" t="s">
        <v>95</v>
      </c>
      <c r="S25" s="105" t="s">
        <v>95</v>
      </c>
      <c r="T25" s="105" t="s">
        <v>95</v>
      </c>
      <c r="U25" s="105" t="s">
        <v>95</v>
      </c>
      <c r="V25" s="105" t="s">
        <v>95</v>
      </c>
      <c r="W25" s="364" t="s">
        <v>95</v>
      </c>
      <c r="X25" s="364" t="s">
        <v>95</v>
      </c>
      <c r="Y25" s="364" t="s">
        <v>95</v>
      </c>
      <c r="Z25" s="364" t="s">
        <v>95</v>
      </c>
      <c r="AA25" s="364" t="s">
        <v>95</v>
      </c>
      <c r="AB25" s="106"/>
      <c r="AC25" s="107"/>
      <c r="AD25" s="367"/>
      <c r="AE25" s="367"/>
      <c r="AF25" s="367"/>
      <c r="AG25" s="367"/>
      <c r="AH25" s="367"/>
      <c r="AI25" s="367"/>
    </row>
    <row r="26" spans="1:35" ht="89.25" customHeight="1" thickBot="1" x14ac:dyDescent="0.25">
      <c r="A26" s="375" t="s">
        <v>246</v>
      </c>
      <c r="B26" s="376"/>
      <c r="C26" s="359" t="s">
        <v>49</v>
      </c>
      <c r="D26" s="360"/>
      <c r="E26" s="377">
        <v>1</v>
      </c>
      <c r="F26" s="378"/>
      <c r="G26" s="361" t="s">
        <v>277</v>
      </c>
      <c r="H26" s="362"/>
      <c r="I26" s="362"/>
      <c r="J26" s="362"/>
      <c r="K26" s="363"/>
      <c r="L26" s="103" t="s">
        <v>79</v>
      </c>
      <c r="M26" s="57" t="s">
        <v>278</v>
      </c>
      <c r="N26" s="103">
        <v>41282</v>
      </c>
      <c r="O26" s="103">
        <v>41818</v>
      </c>
      <c r="P26" s="108">
        <v>0.8</v>
      </c>
      <c r="Q26" s="105">
        <v>2006.2000740259741</v>
      </c>
      <c r="R26" s="105" t="s">
        <v>95</v>
      </c>
      <c r="S26" s="105" t="s">
        <v>95</v>
      </c>
      <c r="T26" s="105" t="s">
        <v>95</v>
      </c>
      <c r="U26" s="105" t="s">
        <v>95</v>
      </c>
      <c r="V26" s="105" t="s">
        <v>95</v>
      </c>
      <c r="W26" s="365"/>
      <c r="X26" s="365"/>
      <c r="Y26" s="365"/>
      <c r="Z26" s="365"/>
      <c r="AA26" s="365"/>
      <c r="AB26" s="106"/>
      <c r="AC26" s="107"/>
      <c r="AD26" s="367"/>
      <c r="AE26" s="367"/>
      <c r="AF26" s="367"/>
      <c r="AG26" s="367"/>
      <c r="AH26" s="367"/>
      <c r="AI26" s="367"/>
    </row>
    <row r="27" spans="1:35" s="116" customFormat="1" ht="78.75" customHeight="1" thickBot="1" x14ac:dyDescent="0.25">
      <c r="A27" s="368" t="s">
        <v>247</v>
      </c>
      <c r="B27" s="369"/>
      <c r="C27" s="359" t="s">
        <v>49</v>
      </c>
      <c r="D27" s="360"/>
      <c r="E27" s="370">
        <v>2</v>
      </c>
      <c r="F27" s="371"/>
      <c r="G27" s="379" t="s">
        <v>279</v>
      </c>
      <c r="H27" s="380"/>
      <c r="I27" s="380"/>
      <c r="J27" s="380"/>
      <c r="K27" s="381"/>
      <c r="L27" s="110" t="s">
        <v>115</v>
      </c>
      <c r="M27" s="111" t="s">
        <v>280</v>
      </c>
      <c r="N27" s="103">
        <v>40192</v>
      </c>
      <c r="O27" s="112">
        <v>40495</v>
      </c>
      <c r="P27" s="113">
        <v>1</v>
      </c>
      <c r="Q27" s="105">
        <v>689.53</v>
      </c>
      <c r="R27" s="105" t="s">
        <v>95</v>
      </c>
      <c r="S27" s="105" t="s">
        <v>95</v>
      </c>
      <c r="T27" s="105" t="s">
        <v>95</v>
      </c>
      <c r="U27" s="105" t="s">
        <v>95</v>
      </c>
      <c r="V27" s="105" t="s">
        <v>95</v>
      </c>
      <c r="W27" s="365"/>
      <c r="X27" s="365"/>
      <c r="Y27" s="365"/>
      <c r="Z27" s="365"/>
      <c r="AA27" s="365"/>
      <c r="AB27" s="114"/>
      <c r="AC27" s="115"/>
      <c r="AD27" s="367"/>
      <c r="AE27" s="367"/>
      <c r="AF27" s="367"/>
      <c r="AG27" s="367"/>
      <c r="AH27" s="367"/>
      <c r="AI27" s="367"/>
    </row>
    <row r="28" spans="1:35" s="116" customFormat="1" ht="93.75" customHeight="1" x14ac:dyDescent="0.2">
      <c r="A28" s="368" t="s">
        <v>247</v>
      </c>
      <c r="B28" s="369"/>
      <c r="C28" s="359" t="s">
        <v>49</v>
      </c>
      <c r="D28" s="360"/>
      <c r="E28" s="370">
        <v>3</v>
      </c>
      <c r="F28" s="371"/>
      <c r="G28" s="372" t="s">
        <v>281</v>
      </c>
      <c r="H28" s="373"/>
      <c r="I28" s="373"/>
      <c r="J28" s="373"/>
      <c r="K28" s="374"/>
      <c r="L28" s="117" t="s">
        <v>115</v>
      </c>
      <c r="M28" s="117" t="s">
        <v>282</v>
      </c>
      <c r="N28" s="103">
        <v>38363</v>
      </c>
      <c r="O28" s="118">
        <v>39385</v>
      </c>
      <c r="P28" s="119">
        <v>0.3</v>
      </c>
      <c r="Q28" s="105">
        <v>712.04</v>
      </c>
      <c r="R28" s="105" t="s">
        <v>95</v>
      </c>
      <c r="S28" s="105" t="s">
        <v>95</v>
      </c>
      <c r="T28" s="105" t="s">
        <v>95</v>
      </c>
      <c r="U28" s="105" t="s">
        <v>95</v>
      </c>
      <c r="V28" s="105" t="s">
        <v>95</v>
      </c>
      <c r="W28" s="366"/>
      <c r="X28" s="366"/>
      <c r="Y28" s="366"/>
      <c r="Z28" s="366"/>
      <c r="AA28" s="366"/>
      <c r="AB28" s="114"/>
      <c r="AC28" s="115"/>
      <c r="AD28" s="367"/>
      <c r="AE28" s="367"/>
      <c r="AF28" s="367"/>
      <c r="AG28" s="367"/>
      <c r="AH28" s="367"/>
      <c r="AI28" s="367"/>
    </row>
    <row r="29" spans="1:35" x14ac:dyDescent="0.2">
      <c r="P29" s="31" t="s">
        <v>89</v>
      </c>
      <c r="Q29" s="120">
        <v>4956.3911257953059</v>
      </c>
      <c r="R29" s="121" t="s">
        <v>95</v>
      </c>
      <c r="S29" s="121" t="s">
        <v>95</v>
      </c>
      <c r="T29" s="121" t="s">
        <v>95</v>
      </c>
      <c r="U29" s="121" t="s">
        <v>95</v>
      </c>
      <c r="V29" s="121" t="s">
        <v>95</v>
      </c>
      <c r="W29" s="122"/>
      <c r="X29" s="32"/>
      <c r="AE29" s="33"/>
    </row>
    <row r="31" spans="1:35" x14ac:dyDescent="0.2">
      <c r="L31" s="181"/>
      <c r="M31" s="181"/>
    </row>
    <row r="32" spans="1:35" x14ac:dyDescent="0.2">
      <c r="Q32" s="31">
        <v>526.4</v>
      </c>
    </row>
    <row r="33" spans="1:35" ht="16.5" thickBot="1" x14ac:dyDescent="0.25">
      <c r="A33" s="34" t="s">
        <v>182</v>
      </c>
      <c r="Y33" s="31"/>
      <c r="Z33" s="31"/>
      <c r="AA33" s="31"/>
      <c r="AF33" s="32"/>
      <c r="AH33" s="97"/>
      <c r="AI33" s="97"/>
    </row>
    <row r="34" spans="1:35" ht="153"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265" t="s">
        <v>370</v>
      </c>
      <c r="Z34" s="266"/>
      <c r="AA34" s="266"/>
      <c r="AB34" s="124"/>
      <c r="AC34" s="125" t="s">
        <v>39</v>
      </c>
      <c r="AD34" s="125"/>
      <c r="AE34" s="125"/>
      <c r="AF34" s="125"/>
      <c r="AG34" s="125"/>
      <c r="AH34" s="125"/>
      <c r="AI34" s="125"/>
    </row>
    <row r="35" spans="1:35" ht="73.5" customHeight="1" thickBot="1" x14ac:dyDescent="0.25">
      <c r="A35" s="357" t="s">
        <v>245</v>
      </c>
      <c r="B35" s="358"/>
      <c r="C35" s="359" t="s">
        <v>46</v>
      </c>
      <c r="D35" s="360"/>
      <c r="E35" s="359">
        <v>1</v>
      </c>
      <c r="F35" s="360"/>
      <c r="G35" s="361" t="s">
        <v>275</v>
      </c>
      <c r="H35" s="362"/>
      <c r="I35" s="362"/>
      <c r="J35" s="362"/>
      <c r="K35" s="363"/>
      <c r="L35" s="102" t="s">
        <v>79</v>
      </c>
      <c r="M35" s="57" t="s">
        <v>276</v>
      </c>
      <c r="N35" s="103">
        <v>37790</v>
      </c>
      <c r="O35" s="103">
        <v>38612</v>
      </c>
      <c r="P35" s="104">
        <v>0.25</v>
      </c>
      <c r="Q35" s="108" t="s">
        <v>150</v>
      </c>
      <c r="R35" s="108" t="s">
        <v>95</v>
      </c>
      <c r="S35" s="105">
        <v>1548.6210517693316</v>
      </c>
      <c r="T35" s="126" t="s">
        <v>95</v>
      </c>
      <c r="U35" s="126" t="s">
        <v>95</v>
      </c>
      <c r="V35" s="126" t="s">
        <v>95</v>
      </c>
      <c r="W35" s="126" t="s">
        <v>95</v>
      </c>
      <c r="X35" s="126" t="s">
        <v>95</v>
      </c>
      <c r="Y35" s="445"/>
      <c r="Z35" s="445"/>
      <c r="AA35" s="445"/>
      <c r="AB35" s="127">
        <v>1</v>
      </c>
      <c r="AC35" s="127">
        <v>1</v>
      </c>
      <c r="AD35" s="128"/>
      <c r="AE35" s="128"/>
      <c r="AF35" s="128"/>
      <c r="AG35" s="128"/>
      <c r="AH35" s="128"/>
      <c r="AI35" s="128"/>
    </row>
    <row r="36" spans="1:35" ht="66" customHeight="1" thickBot="1" x14ac:dyDescent="0.25">
      <c r="A36" s="368" t="s">
        <v>247</v>
      </c>
      <c r="B36" s="369"/>
      <c r="C36" s="359" t="s">
        <v>49</v>
      </c>
      <c r="D36" s="360"/>
      <c r="E36" s="370">
        <v>2</v>
      </c>
      <c r="F36" s="371"/>
      <c r="G36" s="379" t="s">
        <v>279</v>
      </c>
      <c r="H36" s="380"/>
      <c r="I36" s="380"/>
      <c r="J36" s="380"/>
      <c r="K36" s="381"/>
      <c r="L36" s="110" t="s">
        <v>115</v>
      </c>
      <c r="M36" s="111" t="s">
        <v>280</v>
      </c>
      <c r="N36" s="103">
        <v>40192</v>
      </c>
      <c r="O36" s="112">
        <v>40495</v>
      </c>
      <c r="P36" s="113">
        <v>1</v>
      </c>
      <c r="Q36" s="108" t="s">
        <v>95</v>
      </c>
      <c r="R36" s="108" t="s">
        <v>150</v>
      </c>
      <c r="S36" s="105">
        <v>689.53</v>
      </c>
      <c r="T36" s="126" t="s">
        <v>95</v>
      </c>
      <c r="U36" s="126" t="s">
        <v>95</v>
      </c>
      <c r="V36" s="126" t="s">
        <v>95</v>
      </c>
      <c r="W36" s="126" t="s">
        <v>95</v>
      </c>
      <c r="X36" s="126" t="s">
        <v>95</v>
      </c>
      <c r="Y36" s="446"/>
      <c r="Z36" s="446"/>
      <c r="AA36" s="446"/>
      <c r="AB36" s="127">
        <v>1</v>
      </c>
      <c r="AC36" s="127">
        <v>1</v>
      </c>
      <c r="AD36" s="128"/>
      <c r="AE36" s="128"/>
      <c r="AF36" s="128"/>
      <c r="AG36" s="128"/>
      <c r="AH36" s="128"/>
      <c r="AI36" s="128"/>
    </row>
    <row r="37" spans="1:35" s="116" customFormat="1" ht="84.75" customHeight="1" thickBot="1" x14ac:dyDescent="0.25">
      <c r="A37" s="368" t="s">
        <v>247</v>
      </c>
      <c r="B37" s="369"/>
      <c r="C37" s="359" t="s">
        <v>49</v>
      </c>
      <c r="D37" s="360"/>
      <c r="E37" s="370">
        <v>3</v>
      </c>
      <c r="F37" s="371"/>
      <c r="G37" s="372" t="s">
        <v>281</v>
      </c>
      <c r="H37" s="373"/>
      <c r="I37" s="373"/>
      <c r="J37" s="373"/>
      <c r="K37" s="374"/>
      <c r="L37" s="117" t="s">
        <v>115</v>
      </c>
      <c r="M37" s="117" t="s">
        <v>282</v>
      </c>
      <c r="N37" s="103">
        <v>38363</v>
      </c>
      <c r="O37" s="118">
        <v>39385</v>
      </c>
      <c r="P37" s="119">
        <v>0.3</v>
      </c>
      <c r="Q37" s="108" t="s">
        <v>95</v>
      </c>
      <c r="R37" s="108" t="s">
        <v>150</v>
      </c>
      <c r="S37" s="105">
        <v>712.04</v>
      </c>
      <c r="T37" s="126" t="s">
        <v>95</v>
      </c>
      <c r="U37" s="126" t="s">
        <v>95</v>
      </c>
      <c r="V37" s="126" t="s">
        <v>95</v>
      </c>
      <c r="W37" s="126" t="s">
        <v>95</v>
      </c>
      <c r="X37" s="126" t="s">
        <v>95</v>
      </c>
      <c r="Y37" s="446"/>
      <c r="Z37" s="446"/>
      <c r="AA37" s="446"/>
      <c r="AB37" s="127">
        <v>1</v>
      </c>
      <c r="AC37" s="127">
        <v>1</v>
      </c>
      <c r="AD37" s="128"/>
      <c r="AE37" s="128"/>
      <c r="AF37" s="128"/>
      <c r="AG37" s="128"/>
      <c r="AH37" s="128"/>
      <c r="AI37" s="128"/>
    </row>
    <row r="38" spans="1:35" s="116" customFormat="1" ht="72.75" customHeight="1" x14ac:dyDescent="0.2">
      <c r="A38" s="375" t="s">
        <v>246</v>
      </c>
      <c r="B38" s="376"/>
      <c r="C38" s="359" t="s">
        <v>49</v>
      </c>
      <c r="D38" s="360"/>
      <c r="E38" s="377">
        <v>4</v>
      </c>
      <c r="F38" s="378"/>
      <c r="G38" s="361" t="s">
        <v>277</v>
      </c>
      <c r="H38" s="362"/>
      <c r="I38" s="362"/>
      <c r="J38" s="362"/>
      <c r="K38" s="363"/>
      <c r="L38" s="103" t="s">
        <v>79</v>
      </c>
      <c r="M38" s="57" t="s">
        <v>278</v>
      </c>
      <c r="N38" s="103">
        <v>41282</v>
      </c>
      <c r="O38" s="103">
        <v>41818</v>
      </c>
      <c r="P38" s="108">
        <v>0.8</v>
      </c>
      <c r="Q38" s="108" t="s">
        <v>150</v>
      </c>
      <c r="R38" s="260" t="s">
        <v>95</v>
      </c>
      <c r="S38" s="105">
        <v>2006.2000740259741</v>
      </c>
      <c r="T38" s="126" t="s">
        <v>95</v>
      </c>
      <c r="U38" s="126" t="s">
        <v>95</v>
      </c>
      <c r="V38" s="126" t="s">
        <v>95</v>
      </c>
      <c r="W38" s="126" t="s">
        <v>95</v>
      </c>
      <c r="X38" s="126" t="s">
        <v>95</v>
      </c>
      <c r="Y38" s="445"/>
      <c r="Z38" s="445"/>
      <c r="AA38" s="445"/>
      <c r="AB38" s="127">
        <v>1</v>
      </c>
      <c r="AC38" s="127">
        <v>1</v>
      </c>
      <c r="AD38" s="128"/>
      <c r="AE38" s="128"/>
      <c r="AF38" s="128"/>
      <c r="AG38" s="128"/>
      <c r="AH38" s="128"/>
      <c r="AI38" s="128"/>
    </row>
    <row r="39" spans="1:35" x14ac:dyDescent="0.2">
      <c r="Q39" s="261" t="s">
        <v>95</v>
      </c>
      <c r="R39" s="261" t="s">
        <v>95</v>
      </c>
      <c r="S39" s="131">
        <v>4956.3911257953059</v>
      </c>
      <c r="T39" s="132"/>
      <c r="U39" s="132"/>
      <c r="V39" s="132"/>
      <c r="W39" s="132"/>
      <c r="X39" s="132"/>
      <c r="Y39" s="133"/>
      <c r="Z39" s="133"/>
      <c r="AA39" s="133"/>
      <c r="AB39" s="133"/>
      <c r="AC39" s="133"/>
      <c r="AD39" s="133"/>
      <c r="AE39" s="134"/>
      <c r="AF39" s="134"/>
      <c r="AG39" s="134"/>
      <c r="AH39" s="134"/>
      <c r="AI39" s="134"/>
    </row>
    <row r="40" spans="1:35" x14ac:dyDescent="0.2">
      <c r="Q40" s="261"/>
      <c r="R40" s="261"/>
      <c r="Y40" s="133"/>
      <c r="Z40" s="133"/>
      <c r="AA40" s="133"/>
      <c r="AB40" s="133"/>
      <c r="AC40" s="133"/>
      <c r="AD40" s="133"/>
      <c r="AE40" s="133"/>
      <c r="AF40" s="134"/>
      <c r="AG40" s="134"/>
      <c r="AH40" s="134"/>
      <c r="AI40" s="134"/>
    </row>
    <row r="41" spans="1:35" x14ac:dyDescent="0.2">
      <c r="Q41" s="261"/>
      <c r="R41" s="261"/>
      <c r="Y41" s="133"/>
      <c r="Z41" s="133"/>
      <c r="AA41" s="133"/>
      <c r="AB41" s="133"/>
      <c r="AC41" s="133"/>
      <c r="AD41" s="133"/>
      <c r="AE41" s="133"/>
      <c r="AF41" s="134"/>
      <c r="AG41" s="134"/>
      <c r="AH41" s="134"/>
      <c r="AI41" s="134"/>
    </row>
    <row r="42" spans="1:35" ht="13.5" thickBot="1" x14ac:dyDescent="0.25">
      <c r="P42" s="31">
        <v>3924</v>
      </c>
      <c r="Q42" s="261"/>
      <c r="R42" s="261"/>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12">
    <mergeCell ref="Y34:AA34"/>
    <mergeCell ref="Y35:AA35"/>
    <mergeCell ref="Y36:AA36"/>
    <mergeCell ref="Y37:AA37"/>
    <mergeCell ref="Y38:AA38"/>
    <mergeCell ref="P4:S5"/>
    <mergeCell ref="I5:J5"/>
    <mergeCell ref="C6:D6"/>
    <mergeCell ref="E6:F6"/>
    <mergeCell ref="G6:M6"/>
    <mergeCell ref="P6:S6"/>
    <mergeCell ref="P7:S7"/>
    <mergeCell ref="C8:D8"/>
    <mergeCell ref="E8:F8"/>
    <mergeCell ref="G8:H8"/>
    <mergeCell ref="I8:J8"/>
    <mergeCell ref="P8:S8"/>
    <mergeCell ref="C9:D9"/>
    <mergeCell ref="E9:F9"/>
    <mergeCell ref="G9:H9"/>
    <mergeCell ref="I9:J9"/>
    <mergeCell ref="P9:S9"/>
    <mergeCell ref="C10:D10"/>
    <mergeCell ref="E10:F10"/>
    <mergeCell ref="A4:A5"/>
    <mergeCell ref="B4:B5"/>
    <mergeCell ref="C4:F5"/>
    <mergeCell ref="G4:H5"/>
    <mergeCell ref="I4:N4"/>
    <mergeCell ref="O4:O5"/>
    <mergeCell ref="C7:D7"/>
    <mergeCell ref="E7:F7"/>
    <mergeCell ref="G7:M7"/>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AB35:AC38">
    <cfRule type="cellIs" dxfId="11" priority="2" stopIfTrue="1" operator="equal">
      <formula>"NO HABIL"</formula>
    </cfRule>
  </conditionalFormatting>
  <conditionalFormatting sqref="N6">
    <cfRule type="cellIs" dxfId="10" priority="1" stopIfTrue="1" operator="equal">
      <formula>"NO HABIL"</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G35" zoomScale="80" zoomScaleNormal="80" workbookViewId="0">
      <selection activeCell="Q43" sqref="Q43"/>
    </sheetView>
  </sheetViews>
  <sheetFormatPr baseColWidth="10" defaultColWidth="11.5703125" defaultRowHeight="12.75" x14ac:dyDescent="0.2"/>
  <cols>
    <col min="1" max="1" width="18.42578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4" width="22.5703125" style="31" customWidth="1"/>
    <col min="15"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256" width="11.5703125" style="31"/>
    <col min="257" max="257" width="18.42578125" style="31" customWidth="1"/>
    <col min="258" max="258" width="27.42578125" style="31" customWidth="1"/>
    <col min="259" max="259" width="6.85546875" style="31" customWidth="1"/>
    <col min="260" max="260" width="6.5703125" style="31" customWidth="1"/>
    <col min="261" max="261" width="6.28515625" style="31" customWidth="1"/>
    <col min="262" max="262" width="7.5703125" style="31" customWidth="1"/>
    <col min="263" max="263" width="6.140625" style="31" customWidth="1"/>
    <col min="264" max="264" width="5.7109375" style="31" customWidth="1"/>
    <col min="265" max="265" width="15.28515625" style="31" customWidth="1"/>
    <col min="266" max="266" width="15.7109375" style="31" customWidth="1"/>
    <col min="267" max="267" width="15.28515625" style="31" customWidth="1"/>
    <col min="268" max="268" width="21.140625" style="31" customWidth="1"/>
    <col min="269" max="269" width="19.28515625" style="31" customWidth="1"/>
    <col min="270" max="270" width="22.5703125" style="31" customWidth="1"/>
    <col min="271" max="271" width="15.42578125" style="31" customWidth="1"/>
    <col min="272" max="272" width="17.28515625" style="31" customWidth="1"/>
    <col min="273" max="273" width="30.42578125" style="31" customWidth="1"/>
    <col min="274" max="278" width="16.5703125" style="31" customWidth="1"/>
    <col min="279" max="280" width="18.140625" style="31" customWidth="1"/>
    <col min="281" max="281" width="20.85546875" style="31" bestFit="1" customWidth="1"/>
    <col min="282" max="283" width="20.85546875" style="31" customWidth="1"/>
    <col min="284" max="284" width="18.7109375" style="31" customWidth="1"/>
    <col min="285" max="285" width="9.85546875" style="31" customWidth="1"/>
    <col min="286" max="286" width="17.5703125" style="31" customWidth="1"/>
    <col min="287" max="287" width="10" style="31" customWidth="1"/>
    <col min="288" max="288" width="15.85546875" style="31" customWidth="1"/>
    <col min="289" max="289" width="8.5703125" style="31" customWidth="1"/>
    <col min="290" max="290" width="8" style="31" customWidth="1"/>
    <col min="291" max="291" width="20.42578125" style="31" customWidth="1"/>
    <col min="292" max="512" width="11.5703125" style="31"/>
    <col min="513" max="513" width="18.42578125" style="31" customWidth="1"/>
    <col min="514" max="514" width="27.42578125" style="31" customWidth="1"/>
    <col min="515" max="515" width="6.85546875" style="31" customWidth="1"/>
    <col min="516" max="516" width="6.5703125" style="31" customWidth="1"/>
    <col min="517" max="517" width="6.28515625" style="31" customWidth="1"/>
    <col min="518" max="518" width="7.5703125" style="31" customWidth="1"/>
    <col min="519" max="519" width="6.140625" style="31" customWidth="1"/>
    <col min="520" max="520" width="5.7109375" style="31" customWidth="1"/>
    <col min="521" max="521" width="15.28515625" style="31" customWidth="1"/>
    <col min="522" max="522" width="15.7109375" style="31" customWidth="1"/>
    <col min="523" max="523" width="15.28515625" style="31" customWidth="1"/>
    <col min="524" max="524" width="21.140625" style="31" customWidth="1"/>
    <col min="525" max="525" width="19.28515625" style="31" customWidth="1"/>
    <col min="526" max="526" width="22.5703125" style="31" customWidth="1"/>
    <col min="527" max="527" width="15.42578125" style="31" customWidth="1"/>
    <col min="528" max="528" width="17.28515625" style="31" customWidth="1"/>
    <col min="529" max="529" width="30.42578125" style="31" customWidth="1"/>
    <col min="530" max="534" width="16.5703125" style="31" customWidth="1"/>
    <col min="535" max="536" width="18.140625" style="31" customWidth="1"/>
    <col min="537" max="537" width="20.85546875" style="31" bestFit="1" customWidth="1"/>
    <col min="538" max="539" width="20.85546875" style="31" customWidth="1"/>
    <col min="540" max="540" width="18.7109375" style="31" customWidth="1"/>
    <col min="541" max="541" width="9.85546875" style="31" customWidth="1"/>
    <col min="542" max="542" width="17.5703125" style="31" customWidth="1"/>
    <col min="543" max="543" width="10" style="31" customWidth="1"/>
    <col min="544" max="544" width="15.85546875" style="31" customWidth="1"/>
    <col min="545" max="545" width="8.5703125" style="31" customWidth="1"/>
    <col min="546" max="546" width="8" style="31" customWidth="1"/>
    <col min="547" max="547" width="20.42578125" style="31" customWidth="1"/>
    <col min="548" max="768" width="11.5703125" style="31"/>
    <col min="769" max="769" width="18.42578125" style="31" customWidth="1"/>
    <col min="770" max="770" width="27.42578125" style="31" customWidth="1"/>
    <col min="771" max="771" width="6.85546875" style="31" customWidth="1"/>
    <col min="772" max="772" width="6.5703125" style="31" customWidth="1"/>
    <col min="773" max="773" width="6.28515625" style="31" customWidth="1"/>
    <col min="774" max="774" width="7.5703125" style="31" customWidth="1"/>
    <col min="775" max="775" width="6.140625" style="31" customWidth="1"/>
    <col min="776" max="776" width="5.7109375" style="31" customWidth="1"/>
    <col min="777" max="777" width="15.28515625" style="31" customWidth="1"/>
    <col min="778" max="778" width="15.7109375" style="31" customWidth="1"/>
    <col min="779" max="779" width="15.28515625" style="31" customWidth="1"/>
    <col min="780" max="780" width="21.140625" style="31" customWidth="1"/>
    <col min="781" max="781" width="19.28515625" style="31" customWidth="1"/>
    <col min="782" max="782" width="22.5703125" style="31" customWidth="1"/>
    <col min="783" max="783" width="15.42578125" style="31" customWidth="1"/>
    <col min="784" max="784" width="17.28515625" style="31" customWidth="1"/>
    <col min="785" max="785" width="30.42578125" style="31" customWidth="1"/>
    <col min="786" max="790" width="16.5703125" style="31" customWidth="1"/>
    <col min="791" max="792" width="18.140625" style="31" customWidth="1"/>
    <col min="793" max="793" width="20.85546875" style="31" bestFit="1" customWidth="1"/>
    <col min="794" max="795" width="20.85546875" style="31" customWidth="1"/>
    <col min="796" max="796" width="18.7109375" style="31" customWidth="1"/>
    <col min="797" max="797" width="9.85546875" style="31" customWidth="1"/>
    <col min="798" max="798" width="17.5703125" style="31" customWidth="1"/>
    <col min="799" max="799" width="10" style="31" customWidth="1"/>
    <col min="800" max="800" width="15.85546875" style="31" customWidth="1"/>
    <col min="801" max="801" width="8.5703125" style="31" customWidth="1"/>
    <col min="802" max="802" width="8" style="31" customWidth="1"/>
    <col min="803" max="803" width="20.42578125" style="31" customWidth="1"/>
    <col min="804" max="1024" width="11.5703125" style="31"/>
    <col min="1025" max="1025" width="18.42578125" style="31" customWidth="1"/>
    <col min="1026" max="1026" width="27.42578125" style="31" customWidth="1"/>
    <col min="1027" max="1027" width="6.85546875" style="31" customWidth="1"/>
    <col min="1028" max="1028" width="6.5703125" style="31" customWidth="1"/>
    <col min="1029" max="1029" width="6.28515625" style="31" customWidth="1"/>
    <col min="1030" max="1030" width="7.5703125" style="31" customWidth="1"/>
    <col min="1031" max="1031" width="6.140625" style="31" customWidth="1"/>
    <col min="1032" max="1032" width="5.7109375" style="31" customWidth="1"/>
    <col min="1033" max="1033" width="15.28515625" style="31" customWidth="1"/>
    <col min="1034" max="1034" width="15.7109375" style="31" customWidth="1"/>
    <col min="1035" max="1035" width="15.28515625" style="31" customWidth="1"/>
    <col min="1036" max="1036" width="21.140625" style="31" customWidth="1"/>
    <col min="1037" max="1037" width="19.28515625" style="31" customWidth="1"/>
    <col min="1038" max="1038" width="22.5703125" style="31" customWidth="1"/>
    <col min="1039" max="1039" width="15.42578125" style="31" customWidth="1"/>
    <col min="1040" max="1040" width="17.28515625" style="31" customWidth="1"/>
    <col min="1041" max="1041" width="30.42578125" style="31" customWidth="1"/>
    <col min="1042" max="1046" width="16.5703125" style="31" customWidth="1"/>
    <col min="1047" max="1048" width="18.140625" style="31" customWidth="1"/>
    <col min="1049" max="1049" width="20.85546875" style="31" bestFit="1" customWidth="1"/>
    <col min="1050" max="1051" width="20.85546875" style="31" customWidth="1"/>
    <col min="1052" max="1052" width="18.7109375" style="31" customWidth="1"/>
    <col min="1053" max="1053" width="9.85546875" style="31" customWidth="1"/>
    <col min="1054" max="1054" width="17.5703125" style="31" customWidth="1"/>
    <col min="1055" max="1055" width="10" style="31" customWidth="1"/>
    <col min="1056" max="1056" width="15.85546875" style="31" customWidth="1"/>
    <col min="1057" max="1057" width="8.5703125" style="31" customWidth="1"/>
    <col min="1058" max="1058" width="8" style="31" customWidth="1"/>
    <col min="1059" max="1059" width="20.42578125" style="31" customWidth="1"/>
    <col min="1060" max="1280" width="11.5703125" style="31"/>
    <col min="1281" max="1281" width="18.42578125" style="31" customWidth="1"/>
    <col min="1282" max="1282" width="27.42578125" style="31" customWidth="1"/>
    <col min="1283" max="1283" width="6.85546875" style="31" customWidth="1"/>
    <col min="1284" max="1284" width="6.5703125" style="31" customWidth="1"/>
    <col min="1285" max="1285" width="6.28515625" style="31" customWidth="1"/>
    <col min="1286" max="1286" width="7.5703125" style="31" customWidth="1"/>
    <col min="1287" max="1287" width="6.140625" style="31" customWidth="1"/>
    <col min="1288" max="1288" width="5.7109375" style="31" customWidth="1"/>
    <col min="1289" max="1289" width="15.28515625" style="31" customWidth="1"/>
    <col min="1290" max="1290" width="15.7109375" style="31" customWidth="1"/>
    <col min="1291" max="1291" width="15.28515625" style="31" customWidth="1"/>
    <col min="1292" max="1292" width="21.140625" style="31" customWidth="1"/>
    <col min="1293" max="1293" width="19.28515625" style="31" customWidth="1"/>
    <col min="1294" max="1294" width="22.5703125" style="31" customWidth="1"/>
    <col min="1295" max="1295" width="15.42578125" style="31" customWidth="1"/>
    <col min="1296" max="1296" width="17.28515625" style="31" customWidth="1"/>
    <col min="1297" max="1297" width="30.42578125" style="31" customWidth="1"/>
    <col min="1298" max="1302" width="16.5703125" style="31" customWidth="1"/>
    <col min="1303" max="1304" width="18.140625" style="31" customWidth="1"/>
    <col min="1305" max="1305" width="20.85546875" style="31" bestFit="1" customWidth="1"/>
    <col min="1306" max="1307" width="20.85546875" style="31" customWidth="1"/>
    <col min="1308" max="1308" width="18.7109375" style="31" customWidth="1"/>
    <col min="1309" max="1309" width="9.85546875" style="31" customWidth="1"/>
    <col min="1310" max="1310" width="17.5703125" style="31" customWidth="1"/>
    <col min="1311" max="1311" width="10" style="31" customWidth="1"/>
    <col min="1312" max="1312" width="15.85546875" style="31" customWidth="1"/>
    <col min="1313" max="1313" width="8.5703125" style="31" customWidth="1"/>
    <col min="1314" max="1314" width="8" style="31" customWidth="1"/>
    <col min="1315" max="1315" width="20.42578125" style="31" customWidth="1"/>
    <col min="1316" max="1536" width="11.5703125" style="31"/>
    <col min="1537" max="1537" width="18.42578125" style="31" customWidth="1"/>
    <col min="1538" max="1538" width="27.42578125" style="31" customWidth="1"/>
    <col min="1539" max="1539" width="6.85546875" style="31" customWidth="1"/>
    <col min="1540" max="1540" width="6.5703125" style="31" customWidth="1"/>
    <col min="1541" max="1541" width="6.28515625" style="31" customWidth="1"/>
    <col min="1542" max="1542" width="7.5703125" style="31" customWidth="1"/>
    <col min="1543" max="1543" width="6.140625" style="31" customWidth="1"/>
    <col min="1544" max="1544" width="5.7109375" style="31" customWidth="1"/>
    <col min="1545" max="1545" width="15.28515625" style="31" customWidth="1"/>
    <col min="1546" max="1546" width="15.7109375" style="31" customWidth="1"/>
    <col min="1547" max="1547" width="15.28515625" style="31" customWidth="1"/>
    <col min="1548" max="1548" width="21.140625" style="31" customWidth="1"/>
    <col min="1549" max="1549" width="19.28515625" style="31" customWidth="1"/>
    <col min="1550" max="1550" width="22.5703125" style="31" customWidth="1"/>
    <col min="1551" max="1551" width="15.42578125" style="31" customWidth="1"/>
    <col min="1552" max="1552" width="17.28515625" style="31" customWidth="1"/>
    <col min="1553" max="1553" width="30.42578125" style="31" customWidth="1"/>
    <col min="1554" max="1558" width="16.5703125" style="31" customWidth="1"/>
    <col min="1559" max="1560" width="18.140625" style="31" customWidth="1"/>
    <col min="1561" max="1561" width="20.85546875" style="31" bestFit="1" customWidth="1"/>
    <col min="1562" max="1563" width="20.85546875" style="31" customWidth="1"/>
    <col min="1564" max="1564" width="18.7109375" style="31" customWidth="1"/>
    <col min="1565" max="1565" width="9.85546875" style="31" customWidth="1"/>
    <col min="1566" max="1566" width="17.5703125" style="31" customWidth="1"/>
    <col min="1567" max="1567" width="10" style="31" customWidth="1"/>
    <col min="1568" max="1568" width="15.85546875" style="31" customWidth="1"/>
    <col min="1569" max="1569" width="8.5703125" style="31" customWidth="1"/>
    <col min="1570" max="1570" width="8" style="31" customWidth="1"/>
    <col min="1571" max="1571" width="20.42578125" style="31" customWidth="1"/>
    <col min="1572" max="1792" width="11.5703125" style="31"/>
    <col min="1793" max="1793" width="18.42578125" style="31" customWidth="1"/>
    <col min="1794" max="1794" width="27.42578125" style="31" customWidth="1"/>
    <col min="1795" max="1795" width="6.85546875" style="31" customWidth="1"/>
    <col min="1796" max="1796" width="6.5703125" style="31" customWidth="1"/>
    <col min="1797" max="1797" width="6.28515625" style="31" customWidth="1"/>
    <col min="1798" max="1798" width="7.5703125" style="31" customWidth="1"/>
    <col min="1799" max="1799" width="6.140625" style="31" customWidth="1"/>
    <col min="1800" max="1800" width="5.7109375" style="31" customWidth="1"/>
    <col min="1801" max="1801" width="15.28515625" style="31" customWidth="1"/>
    <col min="1802" max="1802" width="15.7109375" style="31" customWidth="1"/>
    <col min="1803" max="1803" width="15.28515625" style="31" customWidth="1"/>
    <col min="1804" max="1804" width="21.140625" style="31" customWidth="1"/>
    <col min="1805" max="1805" width="19.28515625" style="31" customWidth="1"/>
    <col min="1806" max="1806" width="22.5703125" style="31" customWidth="1"/>
    <col min="1807" max="1807" width="15.42578125" style="31" customWidth="1"/>
    <col min="1808" max="1808" width="17.28515625" style="31" customWidth="1"/>
    <col min="1809" max="1809" width="30.42578125" style="31" customWidth="1"/>
    <col min="1810" max="1814" width="16.5703125" style="31" customWidth="1"/>
    <col min="1815" max="1816" width="18.140625" style="31" customWidth="1"/>
    <col min="1817" max="1817" width="20.85546875" style="31" bestFit="1" customWidth="1"/>
    <col min="1818" max="1819" width="20.85546875" style="31" customWidth="1"/>
    <col min="1820" max="1820" width="18.7109375" style="31" customWidth="1"/>
    <col min="1821" max="1821" width="9.85546875" style="31" customWidth="1"/>
    <col min="1822" max="1822" width="17.5703125" style="31" customWidth="1"/>
    <col min="1823" max="1823" width="10" style="31" customWidth="1"/>
    <col min="1824" max="1824" width="15.85546875" style="31" customWidth="1"/>
    <col min="1825" max="1825" width="8.5703125" style="31" customWidth="1"/>
    <col min="1826" max="1826" width="8" style="31" customWidth="1"/>
    <col min="1827" max="1827" width="20.42578125" style="31" customWidth="1"/>
    <col min="1828" max="2048" width="11.5703125" style="31"/>
    <col min="2049" max="2049" width="18.42578125" style="31" customWidth="1"/>
    <col min="2050" max="2050" width="27.42578125" style="31" customWidth="1"/>
    <col min="2051" max="2051" width="6.85546875" style="31" customWidth="1"/>
    <col min="2052" max="2052" width="6.5703125" style="31" customWidth="1"/>
    <col min="2053" max="2053" width="6.28515625" style="31" customWidth="1"/>
    <col min="2054" max="2054" width="7.5703125" style="31" customWidth="1"/>
    <col min="2055" max="2055" width="6.140625" style="31" customWidth="1"/>
    <col min="2056" max="2056" width="5.7109375" style="31" customWidth="1"/>
    <col min="2057" max="2057" width="15.28515625" style="31" customWidth="1"/>
    <col min="2058" max="2058" width="15.7109375" style="31" customWidth="1"/>
    <col min="2059" max="2059" width="15.28515625" style="31" customWidth="1"/>
    <col min="2060" max="2060" width="21.140625" style="31" customWidth="1"/>
    <col min="2061" max="2061" width="19.28515625" style="31" customWidth="1"/>
    <col min="2062" max="2062" width="22.5703125" style="31" customWidth="1"/>
    <col min="2063" max="2063" width="15.42578125" style="31" customWidth="1"/>
    <col min="2064" max="2064" width="17.28515625" style="31" customWidth="1"/>
    <col min="2065" max="2065" width="30.42578125" style="31" customWidth="1"/>
    <col min="2066" max="2070" width="16.5703125" style="31" customWidth="1"/>
    <col min="2071" max="2072" width="18.140625" style="31" customWidth="1"/>
    <col min="2073" max="2073" width="20.85546875" style="31" bestFit="1" customWidth="1"/>
    <col min="2074" max="2075" width="20.85546875" style="31" customWidth="1"/>
    <col min="2076" max="2076" width="18.7109375" style="31" customWidth="1"/>
    <col min="2077" max="2077" width="9.85546875" style="31" customWidth="1"/>
    <col min="2078" max="2078" width="17.5703125" style="31" customWidth="1"/>
    <col min="2079" max="2079" width="10" style="31" customWidth="1"/>
    <col min="2080" max="2080" width="15.85546875" style="31" customWidth="1"/>
    <col min="2081" max="2081" width="8.5703125" style="31" customWidth="1"/>
    <col min="2082" max="2082" width="8" style="31" customWidth="1"/>
    <col min="2083" max="2083" width="20.42578125" style="31" customWidth="1"/>
    <col min="2084" max="2304" width="11.5703125" style="31"/>
    <col min="2305" max="2305" width="18.42578125" style="31" customWidth="1"/>
    <col min="2306" max="2306" width="27.42578125" style="31" customWidth="1"/>
    <col min="2307" max="2307" width="6.85546875" style="31" customWidth="1"/>
    <col min="2308" max="2308" width="6.5703125" style="31" customWidth="1"/>
    <col min="2309" max="2309" width="6.28515625" style="31" customWidth="1"/>
    <col min="2310" max="2310" width="7.5703125" style="31" customWidth="1"/>
    <col min="2311" max="2311" width="6.140625" style="31" customWidth="1"/>
    <col min="2312" max="2312" width="5.7109375" style="31" customWidth="1"/>
    <col min="2313" max="2313" width="15.28515625" style="31" customWidth="1"/>
    <col min="2314" max="2314" width="15.7109375" style="31" customWidth="1"/>
    <col min="2315" max="2315" width="15.28515625" style="31" customWidth="1"/>
    <col min="2316" max="2316" width="21.140625" style="31" customWidth="1"/>
    <col min="2317" max="2317" width="19.28515625" style="31" customWidth="1"/>
    <col min="2318" max="2318" width="22.5703125" style="31" customWidth="1"/>
    <col min="2319" max="2319" width="15.42578125" style="31" customWidth="1"/>
    <col min="2320" max="2320" width="17.28515625" style="31" customWidth="1"/>
    <col min="2321" max="2321" width="30.42578125" style="31" customWidth="1"/>
    <col min="2322" max="2326" width="16.5703125" style="31" customWidth="1"/>
    <col min="2327" max="2328" width="18.140625" style="31" customWidth="1"/>
    <col min="2329" max="2329" width="20.85546875" style="31" bestFit="1" customWidth="1"/>
    <col min="2330" max="2331" width="20.85546875" style="31" customWidth="1"/>
    <col min="2332" max="2332" width="18.7109375" style="31" customWidth="1"/>
    <col min="2333" max="2333" width="9.85546875" style="31" customWidth="1"/>
    <col min="2334" max="2334" width="17.5703125" style="31" customWidth="1"/>
    <col min="2335" max="2335" width="10" style="31" customWidth="1"/>
    <col min="2336" max="2336" width="15.85546875" style="31" customWidth="1"/>
    <col min="2337" max="2337" width="8.5703125" style="31" customWidth="1"/>
    <col min="2338" max="2338" width="8" style="31" customWidth="1"/>
    <col min="2339" max="2339" width="20.42578125" style="31" customWidth="1"/>
    <col min="2340" max="2560" width="11.5703125" style="31"/>
    <col min="2561" max="2561" width="18.42578125" style="31" customWidth="1"/>
    <col min="2562" max="2562" width="27.42578125" style="31" customWidth="1"/>
    <col min="2563" max="2563" width="6.85546875" style="31" customWidth="1"/>
    <col min="2564" max="2564" width="6.5703125" style="31" customWidth="1"/>
    <col min="2565" max="2565" width="6.28515625" style="31" customWidth="1"/>
    <col min="2566" max="2566" width="7.5703125" style="31" customWidth="1"/>
    <col min="2567" max="2567" width="6.140625" style="31" customWidth="1"/>
    <col min="2568" max="2568" width="5.7109375" style="31" customWidth="1"/>
    <col min="2569" max="2569" width="15.28515625" style="31" customWidth="1"/>
    <col min="2570" max="2570" width="15.7109375" style="31" customWidth="1"/>
    <col min="2571" max="2571" width="15.28515625" style="31" customWidth="1"/>
    <col min="2572" max="2572" width="21.140625" style="31" customWidth="1"/>
    <col min="2573" max="2573" width="19.28515625" style="31" customWidth="1"/>
    <col min="2574" max="2574" width="22.5703125" style="31" customWidth="1"/>
    <col min="2575" max="2575" width="15.42578125" style="31" customWidth="1"/>
    <col min="2576" max="2576" width="17.28515625" style="31" customWidth="1"/>
    <col min="2577" max="2577" width="30.42578125" style="31" customWidth="1"/>
    <col min="2578" max="2582" width="16.5703125" style="31" customWidth="1"/>
    <col min="2583" max="2584" width="18.140625" style="31" customWidth="1"/>
    <col min="2585" max="2585" width="20.85546875" style="31" bestFit="1" customWidth="1"/>
    <col min="2586" max="2587" width="20.85546875" style="31" customWidth="1"/>
    <col min="2588" max="2588" width="18.7109375" style="31" customWidth="1"/>
    <col min="2589" max="2589" width="9.85546875" style="31" customWidth="1"/>
    <col min="2590" max="2590" width="17.5703125" style="31" customWidth="1"/>
    <col min="2591" max="2591" width="10" style="31" customWidth="1"/>
    <col min="2592" max="2592" width="15.85546875" style="31" customWidth="1"/>
    <col min="2593" max="2593" width="8.5703125" style="31" customWidth="1"/>
    <col min="2594" max="2594" width="8" style="31" customWidth="1"/>
    <col min="2595" max="2595" width="20.42578125" style="31" customWidth="1"/>
    <col min="2596" max="2816" width="11.5703125" style="31"/>
    <col min="2817" max="2817" width="18.42578125" style="31" customWidth="1"/>
    <col min="2818" max="2818" width="27.42578125" style="31" customWidth="1"/>
    <col min="2819" max="2819" width="6.85546875" style="31" customWidth="1"/>
    <col min="2820" max="2820" width="6.5703125" style="31" customWidth="1"/>
    <col min="2821" max="2821" width="6.28515625" style="31" customWidth="1"/>
    <col min="2822" max="2822" width="7.5703125" style="31" customWidth="1"/>
    <col min="2823" max="2823" width="6.140625" style="31" customWidth="1"/>
    <col min="2824" max="2824" width="5.7109375" style="31" customWidth="1"/>
    <col min="2825" max="2825" width="15.28515625" style="31" customWidth="1"/>
    <col min="2826" max="2826" width="15.7109375" style="31" customWidth="1"/>
    <col min="2827" max="2827" width="15.28515625" style="31" customWidth="1"/>
    <col min="2828" max="2828" width="21.140625" style="31" customWidth="1"/>
    <col min="2829" max="2829" width="19.28515625" style="31" customWidth="1"/>
    <col min="2830" max="2830" width="22.5703125" style="31" customWidth="1"/>
    <col min="2831" max="2831" width="15.42578125" style="31" customWidth="1"/>
    <col min="2832" max="2832" width="17.28515625" style="31" customWidth="1"/>
    <col min="2833" max="2833" width="30.42578125" style="31" customWidth="1"/>
    <col min="2834" max="2838" width="16.5703125" style="31" customWidth="1"/>
    <col min="2839" max="2840" width="18.140625" style="31" customWidth="1"/>
    <col min="2841" max="2841" width="20.85546875" style="31" bestFit="1" customWidth="1"/>
    <col min="2842" max="2843" width="20.85546875" style="31" customWidth="1"/>
    <col min="2844" max="2844" width="18.7109375" style="31" customWidth="1"/>
    <col min="2845" max="2845" width="9.85546875" style="31" customWidth="1"/>
    <col min="2846" max="2846" width="17.5703125" style="31" customWidth="1"/>
    <col min="2847" max="2847" width="10" style="31" customWidth="1"/>
    <col min="2848" max="2848" width="15.85546875" style="31" customWidth="1"/>
    <col min="2849" max="2849" width="8.5703125" style="31" customWidth="1"/>
    <col min="2850" max="2850" width="8" style="31" customWidth="1"/>
    <col min="2851" max="2851" width="20.42578125" style="31" customWidth="1"/>
    <col min="2852" max="3072" width="11.5703125" style="31"/>
    <col min="3073" max="3073" width="18.42578125" style="31" customWidth="1"/>
    <col min="3074" max="3074" width="27.42578125" style="31" customWidth="1"/>
    <col min="3075" max="3075" width="6.85546875" style="31" customWidth="1"/>
    <col min="3076" max="3076" width="6.5703125" style="31" customWidth="1"/>
    <col min="3077" max="3077" width="6.28515625" style="31" customWidth="1"/>
    <col min="3078" max="3078" width="7.5703125" style="31" customWidth="1"/>
    <col min="3079" max="3079" width="6.140625" style="31" customWidth="1"/>
    <col min="3080" max="3080" width="5.7109375" style="31" customWidth="1"/>
    <col min="3081" max="3081" width="15.28515625" style="31" customWidth="1"/>
    <col min="3082" max="3082" width="15.7109375" style="31" customWidth="1"/>
    <col min="3083" max="3083" width="15.28515625" style="31" customWidth="1"/>
    <col min="3084" max="3084" width="21.140625" style="31" customWidth="1"/>
    <col min="3085" max="3085" width="19.28515625" style="31" customWidth="1"/>
    <col min="3086" max="3086" width="22.5703125" style="31" customWidth="1"/>
    <col min="3087" max="3087" width="15.42578125" style="31" customWidth="1"/>
    <col min="3088" max="3088" width="17.28515625" style="31" customWidth="1"/>
    <col min="3089" max="3089" width="30.42578125" style="31" customWidth="1"/>
    <col min="3090" max="3094" width="16.5703125" style="31" customWidth="1"/>
    <col min="3095" max="3096" width="18.140625" style="31" customWidth="1"/>
    <col min="3097" max="3097" width="20.85546875" style="31" bestFit="1" customWidth="1"/>
    <col min="3098" max="3099" width="20.85546875" style="31" customWidth="1"/>
    <col min="3100" max="3100" width="18.7109375" style="31" customWidth="1"/>
    <col min="3101" max="3101" width="9.85546875" style="31" customWidth="1"/>
    <col min="3102" max="3102" width="17.5703125" style="31" customWidth="1"/>
    <col min="3103" max="3103" width="10" style="31" customWidth="1"/>
    <col min="3104" max="3104" width="15.85546875" style="31" customWidth="1"/>
    <col min="3105" max="3105" width="8.5703125" style="31" customWidth="1"/>
    <col min="3106" max="3106" width="8" style="31" customWidth="1"/>
    <col min="3107" max="3107" width="20.42578125" style="31" customWidth="1"/>
    <col min="3108" max="3328" width="11.5703125" style="31"/>
    <col min="3329" max="3329" width="18.42578125" style="31" customWidth="1"/>
    <col min="3330" max="3330" width="27.42578125" style="31" customWidth="1"/>
    <col min="3331" max="3331" width="6.85546875" style="31" customWidth="1"/>
    <col min="3332" max="3332" width="6.5703125" style="31" customWidth="1"/>
    <col min="3333" max="3333" width="6.28515625" style="31" customWidth="1"/>
    <col min="3334" max="3334" width="7.5703125" style="31" customWidth="1"/>
    <col min="3335" max="3335" width="6.140625" style="31" customWidth="1"/>
    <col min="3336" max="3336" width="5.7109375" style="31" customWidth="1"/>
    <col min="3337" max="3337" width="15.28515625" style="31" customWidth="1"/>
    <col min="3338" max="3338" width="15.7109375" style="31" customWidth="1"/>
    <col min="3339" max="3339" width="15.28515625" style="31" customWidth="1"/>
    <col min="3340" max="3340" width="21.140625" style="31" customWidth="1"/>
    <col min="3341" max="3341" width="19.28515625" style="31" customWidth="1"/>
    <col min="3342" max="3342" width="22.5703125" style="31" customWidth="1"/>
    <col min="3343" max="3343" width="15.42578125" style="31" customWidth="1"/>
    <col min="3344" max="3344" width="17.28515625" style="31" customWidth="1"/>
    <col min="3345" max="3345" width="30.42578125" style="31" customWidth="1"/>
    <col min="3346" max="3350" width="16.5703125" style="31" customWidth="1"/>
    <col min="3351" max="3352" width="18.140625" style="31" customWidth="1"/>
    <col min="3353" max="3353" width="20.85546875" style="31" bestFit="1" customWidth="1"/>
    <col min="3354" max="3355" width="20.85546875" style="31" customWidth="1"/>
    <col min="3356" max="3356" width="18.7109375" style="31" customWidth="1"/>
    <col min="3357" max="3357" width="9.85546875" style="31" customWidth="1"/>
    <col min="3358" max="3358" width="17.5703125" style="31" customWidth="1"/>
    <col min="3359" max="3359" width="10" style="31" customWidth="1"/>
    <col min="3360" max="3360" width="15.85546875" style="31" customWidth="1"/>
    <col min="3361" max="3361" width="8.5703125" style="31" customWidth="1"/>
    <col min="3362" max="3362" width="8" style="31" customWidth="1"/>
    <col min="3363" max="3363" width="20.42578125" style="31" customWidth="1"/>
    <col min="3364" max="3584" width="11.5703125" style="31"/>
    <col min="3585" max="3585" width="18.42578125" style="31" customWidth="1"/>
    <col min="3586" max="3586" width="27.42578125" style="31" customWidth="1"/>
    <col min="3587" max="3587" width="6.85546875" style="31" customWidth="1"/>
    <col min="3588" max="3588" width="6.5703125" style="31" customWidth="1"/>
    <col min="3589" max="3589" width="6.28515625" style="31" customWidth="1"/>
    <col min="3590" max="3590" width="7.5703125" style="31" customWidth="1"/>
    <col min="3591" max="3591" width="6.140625" style="31" customWidth="1"/>
    <col min="3592" max="3592" width="5.7109375" style="31" customWidth="1"/>
    <col min="3593" max="3593" width="15.28515625" style="31" customWidth="1"/>
    <col min="3594" max="3594" width="15.7109375" style="31" customWidth="1"/>
    <col min="3595" max="3595" width="15.28515625" style="31" customWidth="1"/>
    <col min="3596" max="3596" width="21.140625" style="31" customWidth="1"/>
    <col min="3597" max="3597" width="19.28515625" style="31" customWidth="1"/>
    <col min="3598" max="3598" width="22.5703125" style="31" customWidth="1"/>
    <col min="3599" max="3599" width="15.42578125" style="31" customWidth="1"/>
    <col min="3600" max="3600" width="17.28515625" style="31" customWidth="1"/>
    <col min="3601" max="3601" width="30.42578125" style="31" customWidth="1"/>
    <col min="3602" max="3606" width="16.5703125" style="31" customWidth="1"/>
    <col min="3607" max="3608" width="18.140625" style="31" customWidth="1"/>
    <col min="3609" max="3609" width="20.85546875" style="31" bestFit="1" customWidth="1"/>
    <col min="3610" max="3611" width="20.85546875" style="31" customWidth="1"/>
    <col min="3612" max="3612" width="18.7109375" style="31" customWidth="1"/>
    <col min="3613" max="3613" width="9.85546875" style="31" customWidth="1"/>
    <col min="3614" max="3614" width="17.5703125" style="31" customWidth="1"/>
    <col min="3615" max="3615" width="10" style="31" customWidth="1"/>
    <col min="3616" max="3616" width="15.85546875" style="31" customWidth="1"/>
    <col min="3617" max="3617" width="8.5703125" style="31" customWidth="1"/>
    <col min="3618" max="3618" width="8" style="31" customWidth="1"/>
    <col min="3619" max="3619" width="20.42578125" style="31" customWidth="1"/>
    <col min="3620" max="3840" width="11.5703125" style="31"/>
    <col min="3841" max="3841" width="18.42578125" style="31" customWidth="1"/>
    <col min="3842" max="3842" width="27.42578125" style="31" customWidth="1"/>
    <col min="3843" max="3843" width="6.85546875" style="31" customWidth="1"/>
    <col min="3844" max="3844" width="6.5703125" style="31" customWidth="1"/>
    <col min="3845" max="3845" width="6.28515625" style="31" customWidth="1"/>
    <col min="3846" max="3846" width="7.5703125" style="31" customWidth="1"/>
    <col min="3847" max="3847" width="6.140625" style="31" customWidth="1"/>
    <col min="3848" max="3848" width="5.7109375" style="31" customWidth="1"/>
    <col min="3849" max="3849" width="15.28515625" style="31" customWidth="1"/>
    <col min="3850" max="3850" width="15.7109375" style="31" customWidth="1"/>
    <col min="3851" max="3851" width="15.28515625" style="31" customWidth="1"/>
    <col min="3852" max="3852" width="21.140625" style="31" customWidth="1"/>
    <col min="3853" max="3853" width="19.28515625" style="31" customWidth="1"/>
    <col min="3854" max="3854" width="22.5703125" style="31" customWidth="1"/>
    <col min="3855" max="3855" width="15.42578125" style="31" customWidth="1"/>
    <col min="3856" max="3856" width="17.28515625" style="31" customWidth="1"/>
    <col min="3857" max="3857" width="30.42578125" style="31" customWidth="1"/>
    <col min="3858" max="3862" width="16.5703125" style="31" customWidth="1"/>
    <col min="3863" max="3864" width="18.140625" style="31" customWidth="1"/>
    <col min="3865" max="3865" width="20.85546875" style="31" bestFit="1" customWidth="1"/>
    <col min="3866" max="3867" width="20.85546875" style="31" customWidth="1"/>
    <col min="3868" max="3868" width="18.7109375" style="31" customWidth="1"/>
    <col min="3869" max="3869" width="9.85546875" style="31" customWidth="1"/>
    <col min="3870" max="3870" width="17.5703125" style="31" customWidth="1"/>
    <col min="3871" max="3871" width="10" style="31" customWidth="1"/>
    <col min="3872" max="3872" width="15.85546875" style="31" customWidth="1"/>
    <col min="3873" max="3873" width="8.5703125" style="31" customWidth="1"/>
    <col min="3874" max="3874" width="8" style="31" customWidth="1"/>
    <col min="3875" max="3875" width="20.42578125" style="31" customWidth="1"/>
    <col min="3876" max="4096" width="11.5703125" style="31"/>
    <col min="4097" max="4097" width="18.42578125" style="31" customWidth="1"/>
    <col min="4098" max="4098" width="27.42578125" style="31" customWidth="1"/>
    <col min="4099" max="4099" width="6.85546875" style="31" customWidth="1"/>
    <col min="4100" max="4100" width="6.5703125" style="31" customWidth="1"/>
    <col min="4101" max="4101" width="6.28515625" style="31" customWidth="1"/>
    <col min="4102" max="4102" width="7.5703125" style="31" customWidth="1"/>
    <col min="4103" max="4103" width="6.140625" style="31" customWidth="1"/>
    <col min="4104" max="4104" width="5.7109375" style="31" customWidth="1"/>
    <col min="4105" max="4105" width="15.28515625" style="31" customWidth="1"/>
    <col min="4106" max="4106" width="15.7109375" style="31" customWidth="1"/>
    <col min="4107" max="4107" width="15.28515625" style="31" customWidth="1"/>
    <col min="4108" max="4108" width="21.140625" style="31" customWidth="1"/>
    <col min="4109" max="4109" width="19.28515625" style="31" customWidth="1"/>
    <col min="4110" max="4110" width="22.5703125" style="31" customWidth="1"/>
    <col min="4111" max="4111" width="15.42578125" style="31" customWidth="1"/>
    <col min="4112" max="4112" width="17.28515625" style="31" customWidth="1"/>
    <col min="4113" max="4113" width="30.42578125" style="31" customWidth="1"/>
    <col min="4114" max="4118" width="16.5703125" style="31" customWidth="1"/>
    <col min="4119" max="4120" width="18.140625" style="31" customWidth="1"/>
    <col min="4121" max="4121" width="20.85546875" style="31" bestFit="1" customWidth="1"/>
    <col min="4122" max="4123" width="20.85546875" style="31" customWidth="1"/>
    <col min="4124" max="4124" width="18.7109375" style="31" customWidth="1"/>
    <col min="4125" max="4125" width="9.85546875" style="31" customWidth="1"/>
    <col min="4126" max="4126" width="17.5703125" style="31" customWidth="1"/>
    <col min="4127" max="4127" width="10" style="31" customWidth="1"/>
    <col min="4128" max="4128" width="15.85546875" style="31" customWidth="1"/>
    <col min="4129" max="4129" width="8.5703125" style="31" customWidth="1"/>
    <col min="4130" max="4130" width="8" style="31" customWidth="1"/>
    <col min="4131" max="4131" width="20.42578125" style="31" customWidth="1"/>
    <col min="4132" max="4352" width="11.5703125" style="31"/>
    <col min="4353" max="4353" width="18.42578125" style="31" customWidth="1"/>
    <col min="4354" max="4354" width="27.42578125" style="31" customWidth="1"/>
    <col min="4355" max="4355" width="6.85546875" style="31" customWidth="1"/>
    <col min="4356" max="4356" width="6.5703125" style="31" customWidth="1"/>
    <col min="4357" max="4357" width="6.28515625" style="31" customWidth="1"/>
    <col min="4358" max="4358" width="7.5703125" style="31" customWidth="1"/>
    <col min="4359" max="4359" width="6.140625" style="31" customWidth="1"/>
    <col min="4360" max="4360" width="5.7109375" style="31" customWidth="1"/>
    <col min="4361" max="4361" width="15.28515625" style="31" customWidth="1"/>
    <col min="4362" max="4362" width="15.7109375" style="31" customWidth="1"/>
    <col min="4363" max="4363" width="15.28515625" style="31" customWidth="1"/>
    <col min="4364" max="4364" width="21.140625" style="31" customWidth="1"/>
    <col min="4365" max="4365" width="19.28515625" style="31" customWidth="1"/>
    <col min="4366" max="4366" width="22.5703125" style="31" customWidth="1"/>
    <col min="4367" max="4367" width="15.42578125" style="31" customWidth="1"/>
    <col min="4368" max="4368" width="17.28515625" style="31" customWidth="1"/>
    <col min="4369" max="4369" width="30.42578125" style="31" customWidth="1"/>
    <col min="4370" max="4374" width="16.5703125" style="31" customWidth="1"/>
    <col min="4375" max="4376" width="18.140625" style="31" customWidth="1"/>
    <col min="4377" max="4377" width="20.85546875" style="31" bestFit="1" customWidth="1"/>
    <col min="4378" max="4379" width="20.85546875" style="31" customWidth="1"/>
    <col min="4380" max="4380" width="18.7109375" style="31" customWidth="1"/>
    <col min="4381" max="4381" width="9.85546875" style="31" customWidth="1"/>
    <col min="4382" max="4382" width="17.5703125" style="31" customWidth="1"/>
    <col min="4383" max="4383" width="10" style="31" customWidth="1"/>
    <col min="4384" max="4384" width="15.85546875" style="31" customWidth="1"/>
    <col min="4385" max="4385" width="8.5703125" style="31" customWidth="1"/>
    <col min="4386" max="4386" width="8" style="31" customWidth="1"/>
    <col min="4387" max="4387" width="20.42578125" style="31" customWidth="1"/>
    <col min="4388" max="4608" width="11.5703125" style="31"/>
    <col min="4609" max="4609" width="18.42578125" style="31" customWidth="1"/>
    <col min="4610" max="4610" width="27.42578125" style="31" customWidth="1"/>
    <col min="4611" max="4611" width="6.85546875" style="31" customWidth="1"/>
    <col min="4612" max="4612" width="6.5703125" style="31" customWidth="1"/>
    <col min="4613" max="4613" width="6.28515625" style="31" customWidth="1"/>
    <col min="4614" max="4614" width="7.5703125" style="31" customWidth="1"/>
    <col min="4615" max="4615" width="6.140625" style="31" customWidth="1"/>
    <col min="4616" max="4616" width="5.7109375" style="31" customWidth="1"/>
    <col min="4617" max="4617" width="15.28515625" style="31" customWidth="1"/>
    <col min="4618" max="4618" width="15.7109375" style="31" customWidth="1"/>
    <col min="4619" max="4619" width="15.28515625" style="31" customWidth="1"/>
    <col min="4620" max="4620" width="21.140625" style="31" customWidth="1"/>
    <col min="4621" max="4621" width="19.28515625" style="31" customWidth="1"/>
    <col min="4622" max="4622" width="22.5703125" style="31" customWidth="1"/>
    <col min="4623" max="4623" width="15.42578125" style="31" customWidth="1"/>
    <col min="4624" max="4624" width="17.28515625" style="31" customWidth="1"/>
    <col min="4625" max="4625" width="30.42578125" style="31" customWidth="1"/>
    <col min="4626" max="4630" width="16.5703125" style="31" customWidth="1"/>
    <col min="4631" max="4632" width="18.140625" style="31" customWidth="1"/>
    <col min="4633" max="4633" width="20.85546875" style="31" bestFit="1" customWidth="1"/>
    <col min="4634" max="4635" width="20.85546875" style="31" customWidth="1"/>
    <col min="4636" max="4636" width="18.7109375" style="31" customWidth="1"/>
    <col min="4637" max="4637" width="9.85546875" style="31" customWidth="1"/>
    <col min="4638" max="4638" width="17.5703125" style="31" customWidth="1"/>
    <col min="4639" max="4639" width="10" style="31" customWidth="1"/>
    <col min="4640" max="4640" width="15.85546875" style="31" customWidth="1"/>
    <col min="4641" max="4641" width="8.5703125" style="31" customWidth="1"/>
    <col min="4642" max="4642" width="8" style="31" customWidth="1"/>
    <col min="4643" max="4643" width="20.42578125" style="31" customWidth="1"/>
    <col min="4644" max="4864" width="11.5703125" style="31"/>
    <col min="4865" max="4865" width="18.42578125" style="31" customWidth="1"/>
    <col min="4866" max="4866" width="27.42578125" style="31" customWidth="1"/>
    <col min="4867" max="4867" width="6.85546875" style="31" customWidth="1"/>
    <col min="4868" max="4868" width="6.5703125" style="31" customWidth="1"/>
    <col min="4869" max="4869" width="6.28515625" style="31" customWidth="1"/>
    <col min="4870" max="4870" width="7.5703125" style="31" customWidth="1"/>
    <col min="4871" max="4871" width="6.140625" style="31" customWidth="1"/>
    <col min="4872" max="4872" width="5.7109375" style="31" customWidth="1"/>
    <col min="4873" max="4873" width="15.28515625" style="31" customWidth="1"/>
    <col min="4874" max="4874" width="15.7109375" style="31" customWidth="1"/>
    <col min="4875" max="4875" width="15.28515625" style="31" customWidth="1"/>
    <col min="4876" max="4876" width="21.140625" style="31" customWidth="1"/>
    <col min="4877" max="4877" width="19.28515625" style="31" customWidth="1"/>
    <col min="4878" max="4878" width="22.5703125" style="31" customWidth="1"/>
    <col min="4879" max="4879" width="15.42578125" style="31" customWidth="1"/>
    <col min="4880" max="4880" width="17.28515625" style="31" customWidth="1"/>
    <col min="4881" max="4881" width="30.42578125" style="31" customWidth="1"/>
    <col min="4882" max="4886" width="16.5703125" style="31" customWidth="1"/>
    <col min="4887" max="4888" width="18.140625" style="31" customWidth="1"/>
    <col min="4889" max="4889" width="20.85546875" style="31" bestFit="1" customWidth="1"/>
    <col min="4890" max="4891" width="20.85546875" style="31" customWidth="1"/>
    <col min="4892" max="4892" width="18.7109375" style="31" customWidth="1"/>
    <col min="4893" max="4893" width="9.85546875" style="31" customWidth="1"/>
    <col min="4894" max="4894" width="17.5703125" style="31" customWidth="1"/>
    <col min="4895" max="4895" width="10" style="31" customWidth="1"/>
    <col min="4896" max="4896" width="15.85546875" style="31" customWidth="1"/>
    <col min="4897" max="4897" width="8.5703125" style="31" customWidth="1"/>
    <col min="4898" max="4898" width="8" style="31" customWidth="1"/>
    <col min="4899" max="4899" width="20.42578125" style="31" customWidth="1"/>
    <col min="4900" max="5120" width="11.5703125" style="31"/>
    <col min="5121" max="5121" width="18.42578125" style="31" customWidth="1"/>
    <col min="5122" max="5122" width="27.42578125" style="31" customWidth="1"/>
    <col min="5123" max="5123" width="6.85546875" style="31" customWidth="1"/>
    <col min="5124" max="5124" width="6.5703125" style="31" customWidth="1"/>
    <col min="5125" max="5125" width="6.28515625" style="31" customWidth="1"/>
    <col min="5126" max="5126" width="7.5703125" style="31" customWidth="1"/>
    <col min="5127" max="5127" width="6.140625" style="31" customWidth="1"/>
    <col min="5128" max="5128" width="5.7109375" style="31" customWidth="1"/>
    <col min="5129" max="5129" width="15.28515625" style="31" customWidth="1"/>
    <col min="5130" max="5130" width="15.7109375" style="31" customWidth="1"/>
    <col min="5131" max="5131" width="15.28515625" style="31" customWidth="1"/>
    <col min="5132" max="5132" width="21.140625" style="31" customWidth="1"/>
    <col min="5133" max="5133" width="19.28515625" style="31" customWidth="1"/>
    <col min="5134" max="5134" width="22.5703125" style="31" customWidth="1"/>
    <col min="5135" max="5135" width="15.42578125" style="31" customWidth="1"/>
    <col min="5136" max="5136" width="17.28515625" style="31" customWidth="1"/>
    <col min="5137" max="5137" width="30.42578125" style="31" customWidth="1"/>
    <col min="5138" max="5142" width="16.5703125" style="31" customWidth="1"/>
    <col min="5143" max="5144" width="18.140625" style="31" customWidth="1"/>
    <col min="5145" max="5145" width="20.85546875" style="31" bestFit="1" customWidth="1"/>
    <col min="5146" max="5147" width="20.85546875" style="31" customWidth="1"/>
    <col min="5148" max="5148" width="18.7109375" style="31" customWidth="1"/>
    <col min="5149" max="5149" width="9.85546875" style="31" customWidth="1"/>
    <col min="5150" max="5150" width="17.5703125" style="31" customWidth="1"/>
    <col min="5151" max="5151" width="10" style="31" customWidth="1"/>
    <col min="5152" max="5152" width="15.85546875" style="31" customWidth="1"/>
    <col min="5153" max="5153" width="8.5703125" style="31" customWidth="1"/>
    <col min="5154" max="5154" width="8" style="31" customWidth="1"/>
    <col min="5155" max="5155" width="20.42578125" style="31" customWidth="1"/>
    <col min="5156" max="5376" width="11.5703125" style="31"/>
    <col min="5377" max="5377" width="18.42578125" style="31" customWidth="1"/>
    <col min="5378" max="5378" width="27.42578125" style="31" customWidth="1"/>
    <col min="5379" max="5379" width="6.85546875" style="31" customWidth="1"/>
    <col min="5380" max="5380" width="6.5703125" style="31" customWidth="1"/>
    <col min="5381" max="5381" width="6.28515625" style="31" customWidth="1"/>
    <col min="5382" max="5382" width="7.5703125" style="31" customWidth="1"/>
    <col min="5383" max="5383" width="6.140625" style="31" customWidth="1"/>
    <col min="5384" max="5384" width="5.7109375" style="31" customWidth="1"/>
    <col min="5385" max="5385" width="15.28515625" style="31" customWidth="1"/>
    <col min="5386" max="5386" width="15.7109375" style="31" customWidth="1"/>
    <col min="5387" max="5387" width="15.28515625" style="31" customWidth="1"/>
    <col min="5388" max="5388" width="21.140625" style="31" customWidth="1"/>
    <col min="5389" max="5389" width="19.28515625" style="31" customWidth="1"/>
    <col min="5390" max="5390" width="22.5703125" style="31" customWidth="1"/>
    <col min="5391" max="5391" width="15.42578125" style="31" customWidth="1"/>
    <col min="5392" max="5392" width="17.28515625" style="31" customWidth="1"/>
    <col min="5393" max="5393" width="30.42578125" style="31" customWidth="1"/>
    <col min="5394" max="5398" width="16.5703125" style="31" customWidth="1"/>
    <col min="5399" max="5400" width="18.140625" style="31" customWidth="1"/>
    <col min="5401" max="5401" width="20.85546875" style="31" bestFit="1" customWidth="1"/>
    <col min="5402" max="5403" width="20.85546875" style="31" customWidth="1"/>
    <col min="5404" max="5404" width="18.7109375" style="31" customWidth="1"/>
    <col min="5405" max="5405" width="9.85546875" style="31" customWidth="1"/>
    <col min="5406" max="5406" width="17.5703125" style="31" customWidth="1"/>
    <col min="5407" max="5407" width="10" style="31" customWidth="1"/>
    <col min="5408" max="5408" width="15.85546875" style="31" customWidth="1"/>
    <col min="5409" max="5409" width="8.5703125" style="31" customWidth="1"/>
    <col min="5410" max="5410" width="8" style="31" customWidth="1"/>
    <col min="5411" max="5411" width="20.42578125" style="31" customWidth="1"/>
    <col min="5412" max="5632" width="11.5703125" style="31"/>
    <col min="5633" max="5633" width="18.42578125" style="31" customWidth="1"/>
    <col min="5634" max="5634" width="27.42578125" style="31" customWidth="1"/>
    <col min="5635" max="5635" width="6.85546875" style="31" customWidth="1"/>
    <col min="5636" max="5636" width="6.5703125" style="31" customWidth="1"/>
    <col min="5637" max="5637" width="6.28515625" style="31" customWidth="1"/>
    <col min="5638" max="5638" width="7.5703125" style="31" customWidth="1"/>
    <col min="5639" max="5639" width="6.140625" style="31" customWidth="1"/>
    <col min="5640" max="5640" width="5.7109375" style="31" customWidth="1"/>
    <col min="5641" max="5641" width="15.28515625" style="31" customWidth="1"/>
    <col min="5642" max="5642" width="15.7109375" style="31" customWidth="1"/>
    <col min="5643" max="5643" width="15.28515625" style="31" customWidth="1"/>
    <col min="5644" max="5644" width="21.140625" style="31" customWidth="1"/>
    <col min="5645" max="5645" width="19.28515625" style="31" customWidth="1"/>
    <col min="5646" max="5646" width="22.5703125" style="31" customWidth="1"/>
    <col min="5647" max="5647" width="15.42578125" style="31" customWidth="1"/>
    <col min="5648" max="5648" width="17.28515625" style="31" customWidth="1"/>
    <col min="5649" max="5649" width="30.42578125" style="31" customWidth="1"/>
    <col min="5650" max="5654" width="16.5703125" style="31" customWidth="1"/>
    <col min="5655" max="5656" width="18.140625" style="31" customWidth="1"/>
    <col min="5657" max="5657" width="20.85546875" style="31" bestFit="1" customWidth="1"/>
    <col min="5658" max="5659" width="20.85546875" style="31" customWidth="1"/>
    <col min="5660" max="5660" width="18.7109375" style="31" customWidth="1"/>
    <col min="5661" max="5661" width="9.85546875" style="31" customWidth="1"/>
    <col min="5662" max="5662" width="17.5703125" style="31" customWidth="1"/>
    <col min="5663" max="5663" width="10" style="31" customWidth="1"/>
    <col min="5664" max="5664" width="15.85546875" style="31" customWidth="1"/>
    <col min="5665" max="5665" width="8.5703125" style="31" customWidth="1"/>
    <col min="5666" max="5666" width="8" style="31" customWidth="1"/>
    <col min="5667" max="5667" width="20.42578125" style="31" customWidth="1"/>
    <col min="5668" max="5888" width="11.5703125" style="31"/>
    <col min="5889" max="5889" width="18.42578125" style="31" customWidth="1"/>
    <col min="5890" max="5890" width="27.42578125" style="31" customWidth="1"/>
    <col min="5891" max="5891" width="6.85546875" style="31" customWidth="1"/>
    <col min="5892" max="5892" width="6.5703125" style="31" customWidth="1"/>
    <col min="5893" max="5893" width="6.28515625" style="31" customWidth="1"/>
    <col min="5894" max="5894" width="7.5703125" style="31" customWidth="1"/>
    <col min="5895" max="5895" width="6.140625" style="31" customWidth="1"/>
    <col min="5896" max="5896" width="5.7109375" style="31" customWidth="1"/>
    <col min="5897" max="5897" width="15.28515625" style="31" customWidth="1"/>
    <col min="5898" max="5898" width="15.7109375" style="31" customWidth="1"/>
    <col min="5899" max="5899" width="15.28515625" style="31" customWidth="1"/>
    <col min="5900" max="5900" width="21.140625" style="31" customWidth="1"/>
    <col min="5901" max="5901" width="19.28515625" style="31" customWidth="1"/>
    <col min="5902" max="5902" width="22.5703125" style="31" customWidth="1"/>
    <col min="5903" max="5903" width="15.42578125" style="31" customWidth="1"/>
    <col min="5904" max="5904" width="17.28515625" style="31" customWidth="1"/>
    <col min="5905" max="5905" width="30.42578125" style="31" customWidth="1"/>
    <col min="5906" max="5910" width="16.5703125" style="31" customWidth="1"/>
    <col min="5911" max="5912" width="18.140625" style="31" customWidth="1"/>
    <col min="5913" max="5913" width="20.85546875" style="31" bestFit="1" customWidth="1"/>
    <col min="5914" max="5915" width="20.85546875" style="31" customWidth="1"/>
    <col min="5916" max="5916" width="18.7109375" style="31" customWidth="1"/>
    <col min="5917" max="5917" width="9.85546875" style="31" customWidth="1"/>
    <col min="5918" max="5918" width="17.5703125" style="31" customWidth="1"/>
    <col min="5919" max="5919" width="10" style="31" customWidth="1"/>
    <col min="5920" max="5920" width="15.85546875" style="31" customWidth="1"/>
    <col min="5921" max="5921" width="8.5703125" style="31" customWidth="1"/>
    <col min="5922" max="5922" width="8" style="31" customWidth="1"/>
    <col min="5923" max="5923" width="20.42578125" style="31" customWidth="1"/>
    <col min="5924" max="6144" width="11.5703125" style="31"/>
    <col min="6145" max="6145" width="18.42578125" style="31" customWidth="1"/>
    <col min="6146" max="6146" width="27.42578125" style="31" customWidth="1"/>
    <col min="6147" max="6147" width="6.85546875" style="31" customWidth="1"/>
    <col min="6148" max="6148" width="6.5703125" style="31" customWidth="1"/>
    <col min="6149" max="6149" width="6.28515625" style="31" customWidth="1"/>
    <col min="6150" max="6150" width="7.5703125" style="31" customWidth="1"/>
    <col min="6151" max="6151" width="6.140625" style="31" customWidth="1"/>
    <col min="6152" max="6152" width="5.7109375" style="31" customWidth="1"/>
    <col min="6153" max="6153" width="15.28515625" style="31" customWidth="1"/>
    <col min="6154" max="6154" width="15.7109375" style="31" customWidth="1"/>
    <col min="6155" max="6155" width="15.28515625" style="31" customWidth="1"/>
    <col min="6156" max="6156" width="21.140625" style="31" customWidth="1"/>
    <col min="6157" max="6157" width="19.28515625" style="31" customWidth="1"/>
    <col min="6158" max="6158" width="22.5703125" style="31" customWidth="1"/>
    <col min="6159" max="6159" width="15.42578125" style="31" customWidth="1"/>
    <col min="6160" max="6160" width="17.28515625" style="31" customWidth="1"/>
    <col min="6161" max="6161" width="30.42578125" style="31" customWidth="1"/>
    <col min="6162" max="6166" width="16.5703125" style="31" customWidth="1"/>
    <col min="6167" max="6168" width="18.140625" style="31" customWidth="1"/>
    <col min="6169" max="6169" width="20.85546875" style="31" bestFit="1" customWidth="1"/>
    <col min="6170" max="6171" width="20.85546875" style="31" customWidth="1"/>
    <col min="6172" max="6172" width="18.7109375" style="31" customWidth="1"/>
    <col min="6173" max="6173" width="9.85546875" style="31" customWidth="1"/>
    <col min="6174" max="6174" width="17.5703125" style="31" customWidth="1"/>
    <col min="6175" max="6175" width="10" style="31" customWidth="1"/>
    <col min="6176" max="6176" width="15.85546875" style="31" customWidth="1"/>
    <col min="6177" max="6177" width="8.5703125" style="31" customWidth="1"/>
    <col min="6178" max="6178" width="8" style="31" customWidth="1"/>
    <col min="6179" max="6179" width="20.42578125" style="31" customWidth="1"/>
    <col min="6180" max="6400" width="11.5703125" style="31"/>
    <col min="6401" max="6401" width="18.42578125" style="31" customWidth="1"/>
    <col min="6402" max="6402" width="27.42578125" style="31" customWidth="1"/>
    <col min="6403" max="6403" width="6.85546875" style="31" customWidth="1"/>
    <col min="6404" max="6404" width="6.5703125" style="31" customWidth="1"/>
    <col min="6405" max="6405" width="6.28515625" style="31" customWidth="1"/>
    <col min="6406" max="6406" width="7.5703125" style="31" customWidth="1"/>
    <col min="6407" max="6407" width="6.140625" style="31" customWidth="1"/>
    <col min="6408" max="6408" width="5.7109375" style="31" customWidth="1"/>
    <col min="6409" max="6409" width="15.28515625" style="31" customWidth="1"/>
    <col min="6410" max="6410" width="15.7109375" style="31" customWidth="1"/>
    <col min="6411" max="6411" width="15.28515625" style="31" customWidth="1"/>
    <col min="6412" max="6412" width="21.140625" style="31" customWidth="1"/>
    <col min="6413" max="6413" width="19.28515625" style="31" customWidth="1"/>
    <col min="6414" max="6414" width="22.5703125" style="31" customWidth="1"/>
    <col min="6415" max="6415" width="15.42578125" style="31" customWidth="1"/>
    <col min="6416" max="6416" width="17.28515625" style="31" customWidth="1"/>
    <col min="6417" max="6417" width="30.42578125" style="31" customWidth="1"/>
    <col min="6418" max="6422" width="16.5703125" style="31" customWidth="1"/>
    <col min="6423" max="6424" width="18.140625" style="31" customWidth="1"/>
    <col min="6425" max="6425" width="20.85546875" style="31" bestFit="1" customWidth="1"/>
    <col min="6426" max="6427" width="20.85546875" style="31" customWidth="1"/>
    <col min="6428" max="6428" width="18.7109375" style="31" customWidth="1"/>
    <col min="6429" max="6429" width="9.85546875" style="31" customWidth="1"/>
    <col min="6430" max="6430" width="17.5703125" style="31" customWidth="1"/>
    <col min="6431" max="6431" width="10" style="31" customWidth="1"/>
    <col min="6432" max="6432" width="15.85546875" style="31" customWidth="1"/>
    <col min="6433" max="6433" width="8.5703125" style="31" customWidth="1"/>
    <col min="6434" max="6434" width="8" style="31" customWidth="1"/>
    <col min="6435" max="6435" width="20.42578125" style="31" customWidth="1"/>
    <col min="6436" max="6656" width="11.5703125" style="31"/>
    <col min="6657" max="6657" width="18.42578125" style="31" customWidth="1"/>
    <col min="6658" max="6658" width="27.42578125" style="31" customWidth="1"/>
    <col min="6659" max="6659" width="6.85546875" style="31" customWidth="1"/>
    <col min="6660" max="6660" width="6.5703125" style="31" customWidth="1"/>
    <col min="6661" max="6661" width="6.28515625" style="31" customWidth="1"/>
    <col min="6662" max="6662" width="7.5703125" style="31" customWidth="1"/>
    <col min="6663" max="6663" width="6.140625" style="31" customWidth="1"/>
    <col min="6664" max="6664" width="5.7109375" style="31" customWidth="1"/>
    <col min="6665" max="6665" width="15.28515625" style="31" customWidth="1"/>
    <col min="6666" max="6666" width="15.7109375" style="31" customWidth="1"/>
    <col min="6667" max="6667" width="15.28515625" style="31" customWidth="1"/>
    <col min="6668" max="6668" width="21.140625" style="31" customWidth="1"/>
    <col min="6669" max="6669" width="19.28515625" style="31" customWidth="1"/>
    <col min="6670" max="6670" width="22.5703125" style="31" customWidth="1"/>
    <col min="6671" max="6671" width="15.42578125" style="31" customWidth="1"/>
    <col min="6672" max="6672" width="17.28515625" style="31" customWidth="1"/>
    <col min="6673" max="6673" width="30.42578125" style="31" customWidth="1"/>
    <col min="6674" max="6678" width="16.5703125" style="31" customWidth="1"/>
    <col min="6679" max="6680" width="18.140625" style="31" customWidth="1"/>
    <col min="6681" max="6681" width="20.85546875" style="31" bestFit="1" customWidth="1"/>
    <col min="6682" max="6683" width="20.85546875" style="31" customWidth="1"/>
    <col min="6684" max="6684" width="18.7109375" style="31" customWidth="1"/>
    <col min="6685" max="6685" width="9.85546875" style="31" customWidth="1"/>
    <col min="6686" max="6686" width="17.5703125" style="31" customWidth="1"/>
    <col min="6687" max="6687" width="10" style="31" customWidth="1"/>
    <col min="6688" max="6688" width="15.85546875" style="31" customWidth="1"/>
    <col min="6689" max="6689" width="8.5703125" style="31" customWidth="1"/>
    <col min="6690" max="6690" width="8" style="31" customWidth="1"/>
    <col min="6691" max="6691" width="20.42578125" style="31" customWidth="1"/>
    <col min="6692" max="6912" width="11.5703125" style="31"/>
    <col min="6913" max="6913" width="18.42578125" style="31" customWidth="1"/>
    <col min="6914" max="6914" width="27.42578125" style="31" customWidth="1"/>
    <col min="6915" max="6915" width="6.85546875" style="31" customWidth="1"/>
    <col min="6916" max="6916" width="6.5703125" style="31" customWidth="1"/>
    <col min="6917" max="6917" width="6.28515625" style="31" customWidth="1"/>
    <col min="6918" max="6918" width="7.5703125" style="31" customWidth="1"/>
    <col min="6919" max="6919" width="6.140625" style="31" customWidth="1"/>
    <col min="6920" max="6920" width="5.7109375" style="31" customWidth="1"/>
    <col min="6921" max="6921" width="15.28515625" style="31" customWidth="1"/>
    <col min="6922" max="6922" width="15.7109375" style="31" customWidth="1"/>
    <col min="6923" max="6923" width="15.28515625" style="31" customWidth="1"/>
    <col min="6924" max="6924" width="21.140625" style="31" customWidth="1"/>
    <col min="6925" max="6925" width="19.28515625" style="31" customWidth="1"/>
    <col min="6926" max="6926" width="22.5703125" style="31" customWidth="1"/>
    <col min="6927" max="6927" width="15.42578125" style="31" customWidth="1"/>
    <col min="6928" max="6928" width="17.28515625" style="31" customWidth="1"/>
    <col min="6929" max="6929" width="30.42578125" style="31" customWidth="1"/>
    <col min="6930" max="6934" width="16.5703125" style="31" customWidth="1"/>
    <col min="6935" max="6936" width="18.140625" style="31" customWidth="1"/>
    <col min="6937" max="6937" width="20.85546875" style="31" bestFit="1" customWidth="1"/>
    <col min="6938" max="6939" width="20.85546875" style="31" customWidth="1"/>
    <col min="6940" max="6940" width="18.7109375" style="31" customWidth="1"/>
    <col min="6941" max="6941" width="9.85546875" style="31" customWidth="1"/>
    <col min="6942" max="6942" width="17.5703125" style="31" customWidth="1"/>
    <col min="6943" max="6943" width="10" style="31" customWidth="1"/>
    <col min="6944" max="6944" width="15.85546875" style="31" customWidth="1"/>
    <col min="6945" max="6945" width="8.5703125" style="31" customWidth="1"/>
    <col min="6946" max="6946" width="8" style="31" customWidth="1"/>
    <col min="6947" max="6947" width="20.42578125" style="31" customWidth="1"/>
    <col min="6948" max="7168" width="11.5703125" style="31"/>
    <col min="7169" max="7169" width="18.42578125" style="31" customWidth="1"/>
    <col min="7170" max="7170" width="27.42578125" style="31" customWidth="1"/>
    <col min="7171" max="7171" width="6.85546875" style="31" customWidth="1"/>
    <col min="7172" max="7172" width="6.5703125" style="31" customWidth="1"/>
    <col min="7173" max="7173" width="6.28515625" style="31" customWidth="1"/>
    <col min="7174" max="7174" width="7.5703125" style="31" customWidth="1"/>
    <col min="7175" max="7175" width="6.140625" style="31" customWidth="1"/>
    <col min="7176" max="7176" width="5.7109375" style="31" customWidth="1"/>
    <col min="7177" max="7177" width="15.28515625" style="31" customWidth="1"/>
    <col min="7178" max="7178" width="15.7109375" style="31" customWidth="1"/>
    <col min="7179" max="7179" width="15.28515625" style="31" customWidth="1"/>
    <col min="7180" max="7180" width="21.140625" style="31" customWidth="1"/>
    <col min="7181" max="7181" width="19.28515625" style="31" customWidth="1"/>
    <col min="7182" max="7182" width="22.5703125" style="31" customWidth="1"/>
    <col min="7183" max="7183" width="15.42578125" style="31" customWidth="1"/>
    <col min="7184" max="7184" width="17.28515625" style="31" customWidth="1"/>
    <col min="7185" max="7185" width="30.42578125" style="31" customWidth="1"/>
    <col min="7186" max="7190" width="16.5703125" style="31" customWidth="1"/>
    <col min="7191" max="7192" width="18.140625" style="31" customWidth="1"/>
    <col min="7193" max="7193" width="20.85546875" style="31" bestFit="1" customWidth="1"/>
    <col min="7194" max="7195" width="20.85546875" style="31" customWidth="1"/>
    <col min="7196" max="7196" width="18.7109375" style="31" customWidth="1"/>
    <col min="7197" max="7197" width="9.85546875" style="31" customWidth="1"/>
    <col min="7198" max="7198" width="17.5703125" style="31" customWidth="1"/>
    <col min="7199" max="7199" width="10" style="31" customWidth="1"/>
    <col min="7200" max="7200" width="15.85546875" style="31" customWidth="1"/>
    <col min="7201" max="7201" width="8.5703125" style="31" customWidth="1"/>
    <col min="7202" max="7202" width="8" style="31" customWidth="1"/>
    <col min="7203" max="7203" width="20.42578125" style="31" customWidth="1"/>
    <col min="7204" max="7424" width="11.5703125" style="31"/>
    <col min="7425" max="7425" width="18.42578125" style="31" customWidth="1"/>
    <col min="7426" max="7426" width="27.42578125" style="31" customWidth="1"/>
    <col min="7427" max="7427" width="6.85546875" style="31" customWidth="1"/>
    <col min="7428" max="7428" width="6.5703125" style="31" customWidth="1"/>
    <col min="7429" max="7429" width="6.28515625" style="31" customWidth="1"/>
    <col min="7430" max="7430" width="7.5703125" style="31" customWidth="1"/>
    <col min="7431" max="7431" width="6.140625" style="31" customWidth="1"/>
    <col min="7432" max="7432" width="5.7109375" style="31" customWidth="1"/>
    <col min="7433" max="7433" width="15.28515625" style="31" customWidth="1"/>
    <col min="7434" max="7434" width="15.7109375" style="31" customWidth="1"/>
    <col min="7435" max="7435" width="15.28515625" style="31" customWidth="1"/>
    <col min="7436" max="7436" width="21.140625" style="31" customWidth="1"/>
    <col min="7437" max="7437" width="19.28515625" style="31" customWidth="1"/>
    <col min="7438" max="7438" width="22.5703125" style="31" customWidth="1"/>
    <col min="7439" max="7439" width="15.42578125" style="31" customWidth="1"/>
    <col min="7440" max="7440" width="17.28515625" style="31" customWidth="1"/>
    <col min="7441" max="7441" width="30.42578125" style="31" customWidth="1"/>
    <col min="7442" max="7446" width="16.5703125" style="31" customWidth="1"/>
    <col min="7447" max="7448" width="18.140625" style="31" customWidth="1"/>
    <col min="7449" max="7449" width="20.85546875" style="31" bestFit="1" customWidth="1"/>
    <col min="7450" max="7451" width="20.85546875" style="31" customWidth="1"/>
    <col min="7452" max="7452" width="18.7109375" style="31" customWidth="1"/>
    <col min="7453" max="7453" width="9.85546875" style="31" customWidth="1"/>
    <col min="7454" max="7454" width="17.5703125" style="31" customWidth="1"/>
    <col min="7455" max="7455" width="10" style="31" customWidth="1"/>
    <col min="7456" max="7456" width="15.85546875" style="31" customWidth="1"/>
    <col min="7457" max="7457" width="8.5703125" style="31" customWidth="1"/>
    <col min="7458" max="7458" width="8" style="31" customWidth="1"/>
    <col min="7459" max="7459" width="20.42578125" style="31" customWidth="1"/>
    <col min="7460" max="7680" width="11.5703125" style="31"/>
    <col min="7681" max="7681" width="18.42578125" style="31" customWidth="1"/>
    <col min="7682" max="7682" width="27.42578125" style="31" customWidth="1"/>
    <col min="7683" max="7683" width="6.85546875" style="31" customWidth="1"/>
    <col min="7684" max="7684" width="6.5703125" style="31" customWidth="1"/>
    <col min="7685" max="7685" width="6.28515625" style="31" customWidth="1"/>
    <col min="7686" max="7686" width="7.5703125" style="31" customWidth="1"/>
    <col min="7687" max="7687" width="6.140625" style="31" customWidth="1"/>
    <col min="7688" max="7688" width="5.7109375" style="31" customWidth="1"/>
    <col min="7689" max="7689" width="15.28515625" style="31" customWidth="1"/>
    <col min="7690" max="7690" width="15.7109375" style="31" customWidth="1"/>
    <col min="7691" max="7691" width="15.28515625" style="31" customWidth="1"/>
    <col min="7692" max="7692" width="21.140625" style="31" customWidth="1"/>
    <col min="7693" max="7693" width="19.28515625" style="31" customWidth="1"/>
    <col min="7694" max="7694" width="22.5703125" style="31" customWidth="1"/>
    <col min="7695" max="7695" width="15.42578125" style="31" customWidth="1"/>
    <col min="7696" max="7696" width="17.28515625" style="31" customWidth="1"/>
    <col min="7697" max="7697" width="30.42578125" style="31" customWidth="1"/>
    <col min="7698" max="7702" width="16.5703125" style="31" customWidth="1"/>
    <col min="7703" max="7704" width="18.140625" style="31" customWidth="1"/>
    <col min="7705" max="7705" width="20.85546875" style="31" bestFit="1" customWidth="1"/>
    <col min="7706" max="7707" width="20.85546875" style="31" customWidth="1"/>
    <col min="7708" max="7708" width="18.7109375" style="31" customWidth="1"/>
    <col min="7709" max="7709" width="9.85546875" style="31" customWidth="1"/>
    <col min="7710" max="7710" width="17.5703125" style="31" customWidth="1"/>
    <col min="7711" max="7711" width="10" style="31" customWidth="1"/>
    <col min="7712" max="7712" width="15.85546875" style="31" customWidth="1"/>
    <col min="7713" max="7713" width="8.5703125" style="31" customWidth="1"/>
    <col min="7714" max="7714" width="8" style="31" customWidth="1"/>
    <col min="7715" max="7715" width="20.42578125" style="31" customWidth="1"/>
    <col min="7716" max="7936" width="11.5703125" style="31"/>
    <col min="7937" max="7937" width="18.42578125" style="31" customWidth="1"/>
    <col min="7938" max="7938" width="27.42578125" style="31" customWidth="1"/>
    <col min="7939" max="7939" width="6.85546875" style="31" customWidth="1"/>
    <col min="7940" max="7940" width="6.5703125" style="31" customWidth="1"/>
    <col min="7941" max="7941" width="6.28515625" style="31" customWidth="1"/>
    <col min="7942" max="7942" width="7.5703125" style="31" customWidth="1"/>
    <col min="7943" max="7943" width="6.140625" style="31" customWidth="1"/>
    <col min="7944" max="7944" width="5.7109375" style="31" customWidth="1"/>
    <col min="7945" max="7945" width="15.28515625" style="31" customWidth="1"/>
    <col min="7946" max="7946" width="15.7109375" style="31" customWidth="1"/>
    <col min="7947" max="7947" width="15.28515625" style="31" customWidth="1"/>
    <col min="7948" max="7948" width="21.140625" style="31" customWidth="1"/>
    <col min="7949" max="7949" width="19.28515625" style="31" customWidth="1"/>
    <col min="7950" max="7950" width="22.5703125" style="31" customWidth="1"/>
    <col min="7951" max="7951" width="15.42578125" style="31" customWidth="1"/>
    <col min="7952" max="7952" width="17.28515625" style="31" customWidth="1"/>
    <col min="7953" max="7953" width="30.42578125" style="31" customWidth="1"/>
    <col min="7954" max="7958" width="16.5703125" style="31" customWidth="1"/>
    <col min="7959" max="7960" width="18.140625" style="31" customWidth="1"/>
    <col min="7961" max="7961" width="20.85546875" style="31" bestFit="1" customWidth="1"/>
    <col min="7962" max="7963" width="20.85546875" style="31" customWidth="1"/>
    <col min="7964" max="7964" width="18.7109375" style="31" customWidth="1"/>
    <col min="7965" max="7965" width="9.85546875" style="31" customWidth="1"/>
    <col min="7966" max="7966" width="17.5703125" style="31" customWidth="1"/>
    <col min="7967" max="7967" width="10" style="31" customWidth="1"/>
    <col min="7968" max="7968" width="15.85546875" style="31" customWidth="1"/>
    <col min="7969" max="7969" width="8.5703125" style="31" customWidth="1"/>
    <col min="7970" max="7970" width="8" style="31" customWidth="1"/>
    <col min="7971" max="7971" width="20.42578125" style="31" customWidth="1"/>
    <col min="7972" max="8192" width="11.5703125" style="31"/>
    <col min="8193" max="8193" width="18.42578125" style="31" customWidth="1"/>
    <col min="8194" max="8194" width="27.42578125" style="31" customWidth="1"/>
    <col min="8195" max="8195" width="6.85546875" style="31" customWidth="1"/>
    <col min="8196" max="8196" width="6.5703125" style="31" customWidth="1"/>
    <col min="8197" max="8197" width="6.28515625" style="31" customWidth="1"/>
    <col min="8198" max="8198" width="7.5703125" style="31" customWidth="1"/>
    <col min="8199" max="8199" width="6.140625" style="31" customWidth="1"/>
    <col min="8200" max="8200" width="5.7109375" style="31" customWidth="1"/>
    <col min="8201" max="8201" width="15.28515625" style="31" customWidth="1"/>
    <col min="8202" max="8202" width="15.7109375" style="31" customWidth="1"/>
    <col min="8203" max="8203" width="15.28515625" style="31" customWidth="1"/>
    <col min="8204" max="8204" width="21.140625" style="31" customWidth="1"/>
    <col min="8205" max="8205" width="19.28515625" style="31" customWidth="1"/>
    <col min="8206" max="8206" width="22.5703125" style="31" customWidth="1"/>
    <col min="8207" max="8207" width="15.42578125" style="31" customWidth="1"/>
    <col min="8208" max="8208" width="17.28515625" style="31" customWidth="1"/>
    <col min="8209" max="8209" width="30.42578125" style="31" customWidth="1"/>
    <col min="8210" max="8214" width="16.5703125" style="31" customWidth="1"/>
    <col min="8215" max="8216" width="18.140625" style="31" customWidth="1"/>
    <col min="8217" max="8217" width="20.85546875" style="31" bestFit="1" customWidth="1"/>
    <col min="8218" max="8219" width="20.85546875" style="31" customWidth="1"/>
    <col min="8220" max="8220" width="18.7109375" style="31" customWidth="1"/>
    <col min="8221" max="8221" width="9.85546875" style="31" customWidth="1"/>
    <col min="8222" max="8222" width="17.5703125" style="31" customWidth="1"/>
    <col min="8223" max="8223" width="10" style="31" customWidth="1"/>
    <col min="8224" max="8224" width="15.85546875" style="31" customWidth="1"/>
    <col min="8225" max="8225" width="8.5703125" style="31" customWidth="1"/>
    <col min="8226" max="8226" width="8" style="31" customWidth="1"/>
    <col min="8227" max="8227" width="20.42578125" style="31" customWidth="1"/>
    <col min="8228" max="8448" width="11.5703125" style="31"/>
    <col min="8449" max="8449" width="18.42578125" style="31" customWidth="1"/>
    <col min="8450" max="8450" width="27.42578125" style="31" customWidth="1"/>
    <col min="8451" max="8451" width="6.85546875" style="31" customWidth="1"/>
    <col min="8452" max="8452" width="6.5703125" style="31" customWidth="1"/>
    <col min="8453" max="8453" width="6.28515625" style="31" customWidth="1"/>
    <col min="8454" max="8454" width="7.5703125" style="31" customWidth="1"/>
    <col min="8455" max="8455" width="6.140625" style="31" customWidth="1"/>
    <col min="8456" max="8456" width="5.7109375" style="31" customWidth="1"/>
    <col min="8457" max="8457" width="15.28515625" style="31" customWidth="1"/>
    <col min="8458" max="8458" width="15.7109375" style="31" customWidth="1"/>
    <col min="8459" max="8459" width="15.28515625" style="31" customWidth="1"/>
    <col min="8460" max="8460" width="21.140625" style="31" customWidth="1"/>
    <col min="8461" max="8461" width="19.28515625" style="31" customWidth="1"/>
    <col min="8462" max="8462" width="22.5703125" style="31" customWidth="1"/>
    <col min="8463" max="8463" width="15.42578125" style="31" customWidth="1"/>
    <col min="8464" max="8464" width="17.28515625" style="31" customWidth="1"/>
    <col min="8465" max="8465" width="30.42578125" style="31" customWidth="1"/>
    <col min="8466" max="8470" width="16.5703125" style="31" customWidth="1"/>
    <col min="8471" max="8472" width="18.140625" style="31" customWidth="1"/>
    <col min="8473" max="8473" width="20.85546875" style="31" bestFit="1" customWidth="1"/>
    <col min="8474" max="8475" width="20.85546875" style="31" customWidth="1"/>
    <col min="8476" max="8476" width="18.7109375" style="31" customWidth="1"/>
    <col min="8477" max="8477" width="9.85546875" style="31" customWidth="1"/>
    <col min="8478" max="8478" width="17.5703125" style="31" customWidth="1"/>
    <col min="8479" max="8479" width="10" style="31" customWidth="1"/>
    <col min="8480" max="8480" width="15.85546875" style="31" customWidth="1"/>
    <col min="8481" max="8481" width="8.5703125" style="31" customWidth="1"/>
    <col min="8482" max="8482" width="8" style="31" customWidth="1"/>
    <col min="8483" max="8483" width="20.42578125" style="31" customWidth="1"/>
    <col min="8484" max="8704" width="11.5703125" style="31"/>
    <col min="8705" max="8705" width="18.42578125" style="31" customWidth="1"/>
    <col min="8706" max="8706" width="27.42578125" style="31" customWidth="1"/>
    <col min="8707" max="8707" width="6.85546875" style="31" customWidth="1"/>
    <col min="8708" max="8708" width="6.5703125" style="31" customWidth="1"/>
    <col min="8709" max="8709" width="6.28515625" style="31" customWidth="1"/>
    <col min="8710" max="8710" width="7.5703125" style="31" customWidth="1"/>
    <col min="8711" max="8711" width="6.140625" style="31" customWidth="1"/>
    <col min="8712" max="8712" width="5.7109375" style="31" customWidth="1"/>
    <col min="8713" max="8713" width="15.28515625" style="31" customWidth="1"/>
    <col min="8714" max="8714" width="15.7109375" style="31" customWidth="1"/>
    <col min="8715" max="8715" width="15.28515625" style="31" customWidth="1"/>
    <col min="8716" max="8716" width="21.140625" style="31" customWidth="1"/>
    <col min="8717" max="8717" width="19.28515625" style="31" customWidth="1"/>
    <col min="8718" max="8718" width="22.5703125" style="31" customWidth="1"/>
    <col min="8719" max="8719" width="15.42578125" style="31" customWidth="1"/>
    <col min="8720" max="8720" width="17.28515625" style="31" customWidth="1"/>
    <col min="8721" max="8721" width="30.42578125" style="31" customWidth="1"/>
    <col min="8722" max="8726" width="16.5703125" style="31" customWidth="1"/>
    <col min="8727" max="8728" width="18.140625" style="31" customWidth="1"/>
    <col min="8729" max="8729" width="20.85546875" style="31" bestFit="1" customWidth="1"/>
    <col min="8730" max="8731" width="20.85546875" style="31" customWidth="1"/>
    <col min="8732" max="8732" width="18.7109375" style="31" customWidth="1"/>
    <col min="8733" max="8733" width="9.85546875" style="31" customWidth="1"/>
    <col min="8734" max="8734" width="17.5703125" style="31" customWidth="1"/>
    <col min="8735" max="8735" width="10" style="31" customWidth="1"/>
    <col min="8736" max="8736" width="15.85546875" style="31" customWidth="1"/>
    <col min="8737" max="8737" width="8.5703125" style="31" customWidth="1"/>
    <col min="8738" max="8738" width="8" style="31" customWidth="1"/>
    <col min="8739" max="8739" width="20.42578125" style="31" customWidth="1"/>
    <col min="8740" max="8960" width="11.5703125" style="31"/>
    <col min="8961" max="8961" width="18.42578125" style="31" customWidth="1"/>
    <col min="8962" max="8962" width="27.42578125" style="31" customWidth="1"/>
    <col min="8963" max="8963" width="6.85546875" style="31" customWidth="1"/>
    <col min="8964" max="8964" width="6.5703125" style="31" customWidth="1"/>
    <col min="8965" max="8965" width="6.28515625" style="31" customWidth="1"/>
    <col min="8966" max="8966" width="7.5703125" style="31" customWidth="1"/>
    <col min="8967" max="8967" width="6.140625" style="31" customWidth="1"/>
    <col min="8968" max="8968" width="5.7109375" style="31" customWidth="1"/>
    <col min="8969" max="8969" width="15.28515625" style="31" customWidth="1"/>
    <col min="8970" max="8970" width="15.7109375" style="31" customWidth="1"/>
    <col min="8971" max="8971" width="15.28515625" style="31" customWidth="1"/>
    <col min="8972" max="8972" width="21.140625" style="31" customWidth="1"/>
    <col min="8973" max="8973" width="19.28515625" style="31" customWidth="1"/>
    <col min="8974" max="8974" width="22.5703125" style="31" customWidth="1"/>
    <col min="8975" max="8975" width="15.42578125" style="31" customWidth="1"/>
    <col min="8976" max="8976" width="17.28515625" style="31" customWidth="1"/>
    <col min="8977" max="8977" width="30.42578125" style="31" customWidth="1"/>
    <col min="8978" max="8982" width="16.5703125" style="31" customWidth="1"/>
    <col min="8983" max="8984" width="18.140625" style="31" customWidth="1"/>
    <col min="8985" max="8985" width="20.85546875" style="31" bestFit="1" customWidth="1"/>
    <col min="8986" max="8987" width="20.85546875" style="31" customWidth="1"/>
    <col min="8988" max="8988" width="18.7109375" style="31" customWidth="1"/>
    <col min="8989" max="8989" width="9.85546875" style="31" customWidth="1"/>
    <col min="8990" max="8990" width="17.5703125" style="31" customWidth="1"/>
    <col min="8991" max="8991" width="10" style="31" customWidth="1"/>
    <col min="8992" max="8992" width="15.85546875" style="31" customWidth="1"/>
    <col min="8993" max="8993" width="8.5703125" style="31" customWidth="1"/>
    <col min="8994" max="8994" width="8" style="31" customWidth="1"/>
    <col min="8995" max="8995" width="20.42578125" style="31" customWidth="1"/>
    <col min="8996" max="9216" width="11.5703125" style="31"/>
    <col min="9217" max="9217" width="18.42578125" style="31" customWidth="1"/>
    <col min="9218" max="9218" width="27.42578125" style="31" customWidth="1"/>
    <col min="9219" max="9219" width="6.85546875" style="31" customWidth="1"/>
    <col min="9220" max="9220" width="6.5703125" style="31" customWidth="1"/>
    <col min="9221" max="9221" width="6.28515625" style="31" customWidth="1"/>
    <col min="9222" max="9222" width="7.5703125" style="31" customWidth="1"/>
    <col min="9223" max="9223" width="6.140625" style="31" customWidth="1"/>
    <col min="9224" max="9224" width="5.7109375" style="31" customWidth="1"/>
    <col min="9225" max="9225" width="15.28515625" style="31" customWidth="1"/>
    <col min="9226" max="9226" width="15.7109375" style="31" customWidth="1"/>
    <col min="9227" max="9227" width="15.28515625" style="31" customWidth="1"/>
    <col min="9228" max="9228" width="21.140625" style="31" customWidth="1"/>
    <col min="9229" max="9229" width="19.28515625" style="31" customWidth="1"/>
    <col min="9230" max="9230" width="22.5703125" style="31" customWidth="1"/>
    <col min="9231" max="9231" width="15.42578125" style="31" customWidth="1"/>
    <col min="9232" max="9232" width="17.28515625" style="31" customWidth="1"/>
    <col min="9233" max="9233" width="30.42578125" style="31" customWidth="1"/>
    <col min="9234" max="9238" width="16.5703125" style="31" customWidth="1"/>
    <col min="9239" max="9240" width="18.140625" style="31" customWidth="1"/>
    <col min="9241" max="9241" width="20.85546875" style="31" bestFit="1" customWidth="1"/>
    <col min="9242" max="9243" width="20.85546875" style="31" customWidth="1"/>
    <col min="9244" max="9244" width="18.7109375" style="31" customWidth="1"/>
    <col min="9245" max="9245" width="9.85546875" style="31" customWidth="1"/>
    <col min="9246" max="9246" width="17.5703125" style="31" customWidth="1"/>
    <col min="9247" max="9247" width="10" style="31" customWidth="1"/>
    <col min="9248" max="9248" width="15.85546875" style="31" customWidth="1"/>
    <col min="9249" max="9249" width="8.5703125" style="31" customWidth="1"/>
    <col min="9250" max="9250" width="8" style="31" customWidth="1"/>
    <col min="9251" max="9251" width="20.42578125" style="31" customWidth="1"/>
    <col min="9252" max="9472" width="11.5703125" style="31"/>
    <col min="9473" max="9473" width="18.42578125" style="31" customWidth="1"/>
    <col min="9474" max="9474" width="27.42578125" style="31" customWidth="1"/>
    <col min="9475" max="9475" width="6.85546875" style="31" customWidth="1"/>
    <col min="9476" max="9476" width="6.5703125" style="31" customWidth="1"/>
    <col min="9477" max="9477" width="6.28515625" style="31" customWidth="1"/>
    <col min="9478" max="9478" width="7.5703125" style="31" customWidth="1"/>
    <col min="9479" max="9479" width="6.140625" style="31" customWidth="1"/>
    <col min="9480" max="9480" width="5.7109375" style="31" customWidth="1"/>
    <col min="9481" max="9481" width="15.28515625" style="31" customWidth="1"/>
    <col min="9482" max="9482" width="15.7109375" style="31" customWidth="1"/>
    <col min="9483" max="9483" width="15.28515625" style="31" customWidth="1"/>
    <col min="9484" max="9484" width="21.140625" style="31" customWidth="1"/>
    <col min="9485" max="9485" width="19.28515625" style="31" customWidth="1"/>
    <col min="9486" max="9486" width="22.5703125" style="31" customWidth="1"/>
    <col min="9487" max="9487" width="15.42578125" style="31" customWidth="1"/>
    <col min="9488" max="9488" width="17.28515625" style="31" customWidth="1"/>
    <col min="9489" max="9489" width="30.42578125" style="31" customWidth="1"/>
    <col min="9490" max="9494" width="16.5703125" style="31" customWidth="1"/>
    <col min="9495" max="9496" width="18.140625" style="31" customWidth="1"/>
    <col min="9497" max="9497" width="20.85546875" style="31" bestFit="1" customWidth="1"/>
    <col min="9498" max="9499" width="20.85546875" style="31" customWidth="1"/>
    <col min="9500" max="9500" width="18.7109375" style="31" customWidth="1"/>
    <col min="9501" max="9501" width="9.85546875" style="31" customWidth="1"/>
    <col min="9502" max="9502" width="17.5703125" style="31" customWidth="1"/>
    <col min="9503" max="9503" width="10" style="31" customWidth="1"/>
    <col min="9504" max="9504" width="15.85546875" style="31" customWidth="1"/>
    <col min="9505" max="9505" width="8.5703125" style="31" customWidth="1"/>
    <col min="9506" max="9506" width="8" style="31" customWidth="1"/>
    <col min="9507" max="9507" width="20.42578125" style="31" customWidth="1"/>
    <col min="9508" max="9728" width="11.5703125" style="31"/>
    <col min="9729" max="9729" width="18.42578125" style="31" customWidth="1"/>
    <col min="9730" max="9730" width="27.42578125" style="31" customWidth="1"/>
    <col min="9731" max="9731" width="6.85546875" style="31" customWidth="1"/>
    <col min="9732" max="9732" width="6.5703125" style="31" customWidth="1"/>
    <col min="9733" max="9733" width="6.28515625" style="31" customWidth="1"/>
    <col min="9734" max="9734" width="7.5703125" style="31" customWidth="1"/>
    <col min="9735" max="9735" width="6.140625" style="31" customWidth="1"/>
    <col min="9736" max="9736" width="5.7109375" style="31" customWidth="1"/>
    <col min="9737" max="9737" width="15.28515625" style="31" customWidth="1"/>
    <col min="9738" max="9738" width="15.7109375" style="31" customWidth="1"/>
    <col min="9739" max="9739" width="15.28515625" style="31" customWidth="1"/>
    <col min="9740" max="9740" width="21.140625" style="31" customWidth="1"/>
    <col min="9741" max="9741" width="19.28515625" style="31" customWidth="1"/>
    <col min="9742" max="9742" width="22.5703125" style="31" customWidth="1"/>
    <col min="9743" max="9743" width="15.42578125" style="31" customWidth="1"/>
    <col min="9744" max="9744" width="17.28515625" style="31" customWidth="1"/>
    <col min="9745" max="9745" width="30.42578125" style="31" customWidth="1"/>
    <col min="9746" max="9750" width="16.5703125" style="31" customWidth="1"/>
    <col min="9751" max="9752" width="18.140625" style="31" customWidth="1"/>
    <col min="9753" max="9753" width="20.85546875" style="31" bestFit="1" customWidth="1"/>
    <col min="9754" max="9755" width="20.85546875" style="31" customWidth="1"/>
    <col min="9756" max="9756" width="18.7109375" style="31" customWidth="1"/>
    <col min="9757" max="9757" width="9.85546875" style="31" customWidth="1"/>
    <col min="9758" max="9758" width="17.5703125" style="31" customWidth="1"/>
    <col min="9759" max="9759" width="10" style="31" customWidth="1"/>
    <col min="9760" max="9760" width="15.85546875" style="31" customWidth="1"/>
    <col min="9761" max="9761" width="8.5703125" style="31" customWidth="1"/>
    <col min="9762" max="9762" width="8" style="31" customWidth="1"/>
    <col min="9763" max="9763" width="20.42578125" style="31" customWidth="1"/>
    <col min="9764" max="9984" width="11.5703125" style="31"/>
    <col min="9985" max="9985" width="18.42578125" style="31" customWidth="1"/>
    <col min="9986" max="9986" width="27.42578125" style="31" customWidth="1"/>
    <col min="9987" max="9987" width="6.85546875" style="31" customWidth="1"/>
    <col min="9988" max="9988" width="6.5703125" style="31" customWidth="1"/>
    <col min="9989" max="9989" width="6.28515625" style="31" customWidth="1"/>
    <col min="9990" max="9990" width="7.5703125" style="31" customWidth="1"/>
    <col min="9991" max="9991" width="6.140625" style="31" customWidth="1"/>
    <col min="9992" max="9992" width="5.7109375" style="31" customWidth="1"/>
    <col min="9993" max="9993" width="15.28515625" style="31" customWidth="1"/>
    <col min="9994" max="9994" width="15.7109375" style="31" customWidth="1"/>
    <col min="9995" max="9995" width="15.28515625" style="31" customWidth="1"/>
    <col min="9996" max="9996" width="21.140625" style="31" customWidth="1"/>
    <col min="9997" max="9997" width="19.28515625" style="31" customWidth="1"/>
    <col min="9998" max="9998" width="22.5703125" style="31" customWidth="1"/>
    <col min="9999" max="9999" width="15.42578125" style="31" customWidth="1"/>
    <col min="10000" max="10000" width="17.28515625" style="31" customWidth="1"/>
    <col min="10001" max="10001" width="30.42578125" style="31" customWidth="1"/>
    <col min="10002" max="10006" width="16.5703125" style="31" customWidth="1"/>
    <col min="10007" max="10008" width="18.140625" style="31" customWidth="1"/>
    <col min="10009" max="10009" width="20.85546875" style="31" bestFit="1" customWidth="1"/>
    <col min="10010" max="10011" width="20.85546875" style="31" customWidth="1"/>
    <col min="10012" max="10012" width="18.7109375" style="31" customWidth="1"/>
    <col min="10013" max="10013" width="9.85546875" style="31" customWidth="1"/>
    <col min="10014" max="10014" width="17.5703125" style="31" customWidth="1"/>
    <col min="10015" max="10015" width="10" style="31" customWidth="1"/>
    <col min="10016" max="10016" width="15.85546875" style="31" customWidth="1"/>
    <col min="10017" max="10017" width="8.5703125" style="31" customWidth="1"/>
    <col min="10018" max="10018" width="8" style="31" customWidth="1"/>
    <col min="10019" max="10019" width="20.42578125" style="31" customWidth="1"/>
    <col min="10020" max="10240" width="11.5703125" style="31"/>
    <col min="10241" max="10241" width="18.42578125" style="31" customWidth="1"/>
    <col min="10242" max="10242" width="27.42578125" style="31" customWidth="1"/>
    <col min="10243" max="10243" width="6.85546875" style="31" customWidth="1"/>
    <col min="10244" max="10244" width="6.5703125" style="31" customWidth="1"/>
    <col min="10245" max="10245" width="6.28515625" style="31" customWidth="1"/>
    <col min="10246" max="10246" width="7.5703125" style="31" customWidth="1"/>
    <col min="10247" max="10247" width="6.140625" style="31" customWidth="1"/>
    <col min="10248" max="10248" width="5.7109375" style="31" customWidth="1"/>
    <col min="10249" max="10249" width="15.28515625" style="31" customWidth="1"/>
    <col min="10250" max="10250" width="15.7109375" style="31" customWidth="1"/>
    <col min="10251" max="10251" width="15.28515625" style="31" customWidth="1"/>
    <col min="10252" max="10252" width="21.140625" style="31" customWidth="1"/>
    <col min="10253" max="10253" width="19.28515625" style="31" customWidth="1"/>
    <col min="10254" max="10254" width="22.5703125" style="31" customWidth="1"/>
    <col min="10255" max="10255" width="15.42578125" style="31" customWidth="1"/>
    <col min="10256" max="10256" width="17.28515625" style="31" customWidth="1"/>
    <col min="10257" max="10257" width="30.42578125" style="31" customWidth="1"/>
    <col min="10258" max="10262" width="16.5703125" style="31" customWidth="1"/>
    <col min="10263" max="10264" width="18.140625" style="31" customWidth="1"/>
    <col min="10265" max="10265" width="20.85546875" style="31" bestFit="1" customWidth="1"/>
    <col min="10266" max="10267" width="20.85546875" style="31" customWidth="1"/>
    <col min="10268" max="10268" width="18.7109375" style="31" customWidth="1"/>
    <col min="10269" max="10269" width="9.85546875" style="31" customWidth="1"/>
    <col min="10270" max="10270" width="17.5703125" style="31" customWidth="1"/>
    <col min="10271" max="10271" width="10" style="31" customWidth="1"/>
    <col min="10272" max="10272" width="15.85546875" style="31" customWidth="1"/>
    <col min="10273" max="10273" width="8.5703125" style="31" customWidth="1"/>
    <col min="10274" max="10274" width="8" style="31" customWidth="1"/>
    <col min="10275" max="10275" width="20.42578125" style="31" customWidth="1"/>
    <col min="10276" max="10496" width="11.5703125" style="31"/>
    <col min="10497" max="10497" width="18.42578125" style="31" customWidth="1"/>
    <col min="10498" max="10498" width="27.42578125" style="31" customWidth="1"/>
    <col min="10499" max="10499" width="6.85546875" style="31" customWidth="1"/>
    <col min="10500" max="10500" width="6.5703125" style="31" customWidth="1"/>
    <col min="10501" max="10501" width="6.28515625" style="31" customWidth="1"/>
    <col min="10502" max="10502" width="7.5703125" style="31" customWidth="1"/>
    <col min="10503" max="10503" width="6.140625" style="31" customWidth="1"/>
    <col min="10504" max="10504" width="5.7109375" style="31" customWidth="1"/>
    <col min="10505" max="10505" width="15.28515625" style="31" customWidth="1"/>
    <col min="10506" max="10506" width="15.7109375" style="31" customWidth="1"/>
    <col min="10507" max="10507" width="15.28515625" style="31" customWidth="1"/>
    <col min="10508" max="10508" width="21.140625" style="31" customWidth="1"/>
    <col min="10509" max="10509" width="19.28515625" style="31" customWidth="1"/>
    <col min="10510" max="10510" width="22.5703125" style="31" customWidth="1"/>
    <col min="10511" max="10511" width="15.42578125" style="31" customWidth="1"/>
    <col min="10512" max="10512" width="17.28515625" style="31" customWidth="1"/>
    <col min="10513" max="10513" width="30.42578125" style="31" customWidth="1"/>
    <col min="10514" max="10518" width="16.5703125" style="31" customWidth="1"/>
    <col min="10519" max="10520" width="18.140625" style="31" customWidth="1"/>
    <col min="10521" max="10521" width="20.85546875" style="31" bestFit="1" customWidth="1"/>
    <col min="10522" max="10523" width="20.85546875" style="31" customWidth="1"/>
    <col min="10524" max="10524" width="18.7109375" style="31" customWidth="1"/>
    <col min="10525" max="10525" width="9.85546875" style="31" customWidth="1"/>
    <col min="10526" max="10526" width="17.5703125" style="31" customWidth="1"/>
    <col min="10527" max="10527" width="10" style="31" customWidth="1"/>
    <col min="10528" max="10528" width="15.85546875" style="31" customWidth="1"/>
    <col min="10529" max="10529" width="8.5703125" style="31" customWidth="1"/>
    <col min="10530" max="10530" width="8" style="31" customWidth="1"/>
    <col min="10531" max="10531" width="20.42578125" style="31" customWidth="1"/>
    <col min="10532" max="10752" width="11.5703125" style="31"/>
    <col min="10753" max="10753" width="18.42578125" style="31" customWidth="1"/>
    <col min="10754" max="10754" width="27.42578125" style="31" customWidth="1"/>
    <col min="10755" max="10755" width="6.85546875" style="31" customWidth="1"/>
    <col min="10756" max="10756" width="6.5703125" style="31" customWidth="1"/>
    <col min="10757" max="10757" width="6.28515625" style="31" customWidth="1"/>
    <col min="10758" max="10758" width="7.5703125" style="31" customWidth="1"/>
    <col min="10759" max="10759" width="6.140625" style="31" customWidth="1"/>
    <col min="10760" max="10760" width="5.7109375" style="31" customWidth="1"/>
    <col min="10761" max="10761" width="15.28515625" style="31" customWidth="1"/>
    <col min="10762" max="10762" width="15.7109375" style="31" customWidth="1"/>
    <col min="10763" max="10763" width="15.28515625" style="31" customWidth="1"/>
    <col min="10764" max="10764" width="21.140625" style="31" customWidth="1"/>
    <col min="10765" max="10765" width="19.28515625" style="31" customWidth="1"/>
    <col min="10766" max="10766" width="22.5703125" style="31" customWidth="1"/>
    <col min="10767" max="10767" width="15.42578125" style="31" customWidth="1"/>
    <col min="10768" max="10768" width="17.28515625" style="31" customWidth="1"/>
    <col min="10769" max="10769" width="30.42578125" style="31" customWidth="1"/>
    <col min="10770" max="10774" width="16.5703125" style="31" customWidth="1"/>
    <col min="10775" max="10776" width="18.140625" style="31" customWidth="1"/>
    <col min="10777" max="10777" width="20.85546875" style="31" bestFit="1" customWidth="1"/>
    <col min="10778" max="10779" width="20.85546875" style="31" customWidth="1"/>
    <col min="10780" max="10780" width="18.7109375" style="31" customWidth="1"/>
    <col min="10781" max="10781" width="9.85546875" style="31" customWidth="1"/>
    <col min="10782" max="10782" width="17.5703125" style="31" customWidth="1"/>
    <col min="10783" max="10783" width="10" style="31" customWidth="1"/>
    <col min="10784" max="10784" width="15.85546875" style="31" customWidth="1"/>
    <col min="10785" max="10785" width="8.5703125" style="31" customWidth="1"/>
    <col min="10786" max="10786" width="8" style="31" customWidth="1"/>
    <col min="10787" max="10787" width="20.42578125" style="31" customWidth="1"/>
    <col min="10788" max="11008" width="11.5703125" style="31"/>
    <col min="11009" max="11009" width="18.42578125" style="31" customWidth="1"/>
    <col min="11010" max="11010" width="27.42578125" style="31" customWidth="1"/>
    <col min="11011" max="11011" width="6.85546875" style="31" customWidth="1"/>
    <col min="11012" max="11012" width="6.5703125" style="31" customWidth="1"/>
    <col min="11013" max="11013" width="6.28515625" style="31" customWidth="1"/>
    <col min="11014" max="11014" width="7.5703125" style="31" customWidth="1"/>
    <col min="11015" max="11015" width="6.140625" style="31" customWidth="1"/>
    <col min="11016" max="11016" width="5.7109375" style="31" customWidth="1"/>
    <col min="11017" max="11017" width="15.28515625" style="31" customWidth="1"/>
    <col min="11018" max="11018" width="15.7109375" style="31" customWidth="1"/>
    <col min="11019" max="11019" width="15.28515625" style="31" customWidth="1"/>
    <col min="11020" max="11020" width="21.140625" style="31" customWidth="1"/>
    <col min="11021" max="11021" width="19.28515625" style="31" customWidth="1"/>
    <col min="11022" max="11022" width="22.5703125" style="31" customWidth="1"/>
    <col min="11023" max="11023" width="15.42578125" style="31" customWidth="1"/>
    <col min="11024" max="11024" width="17.28515625" style="31" customWidth="1"/>
    <col min="11025" max="11025" width="30.42578125" style="31" customWidth="1"/>
    <col min="11026" max="11030" width="16.5703125" style="31" customWidth="1"/>
    <col min="11031" max="11032" width="18.140625" style="31" customWidth="1"/>
    <col min="11033" max="11033" width="20.85546875" style="31" bestFit="1" customWidth="1"/>
    <col min="11034" max="11035" width="20.85546875" style="31" customWidth="1"/>
    <col min="11036" max="11036" width="18.7109375" style="31" customWidth="1"/>
    <col min="11037" max="11037" width="9.85546875" style="31" customWidth="1"/>
    <col min="11038" max="11038" width="17.5703125" style="31" customWidth="1"/>
    <col min="11039" max="11039" width="10" style="31" customWidth="1"/>
    <col min="11040" max="11040" width="15.85546875" style="31" customWidth="1"/>
    <col min="11041" max="11041" width="8.5703125" style="31" customWidth="1"/>
    <col min="11042" max="11042" width="8" style="31" customWidth="1"/>
    <col min="11043" max="11043" width="20.42578125" style="31" customWidth="1"/>
    <col min="11044" max="11264" width="11.5703125" style="31"/>
    <col min="11265" max="11265" width="18.42578125" style="31" customWidth="1"/>
    <col min="11266" max="11266" width="27.42578125" style="31" customWidth="1"/>
    <col min="11267" max="11267" width="6.85546875" style="31" customWidth="1"/>
    <col min="11268" max="11268" width="6.5703125" style="31" customWidth="1"/>
    <col min="11269" max="11269" width="6.28515625" style="31" customWidth="1"/>
    <col min="11270" max="11270" width="7.5703125" style="31" customWidth="1"/>
    <col min="11271" max="11271" width="6.140625" style="31" customWidth="1"/>
    <col min="11272" max="11272" width="5.7109375" style="31" customWidth="1"/>
    <col min="11273" max="11273" width="15.28515625" style="31" customWidth="1"/>
    <col min="11274" max="11274" width="15.7109375" style="31" customWidth="1"/>
    <col min="11275" max="11275" width="15.28515625" style="31" customWidth="1"/>
    <col min="11276" max="11276" width="21.140625" style="31" customWidth="1"/>
    <col min="11277" max="11277" width="19.28515625" style="31" customWidth="1"/>
    <col min="11278" max="11278" width="22.5703125" style="31" customWidth="1"/>
    <col min="11279" max="11279" width="15.42578125" style="31" customWidth="1"/>
    <col min="11280" max="11280" width="17.28515625" style="31" customWidth="1"/>
    <col min="11281" max="11281" width="30.42578125" style="31" customWidth="1"/>
    <col min="11282" max="11286" width="16.5703125" style="31" customWidth="1"/>
    <col min="11287" max="11288" width="18.140625" style="31" customWidth="1"/>
    <col min="11289" max="11289" width="20.85546875" style="31" bestFit="1" customWidth="1"/>
    <col min="11290" max="11291" width="20.85546875" style="31" customWidth="1"/>
    <col min="11292" max="11292" width="18.7109375" style="31" customWidth="1"/>
    <col min="11293" max="11293" width="9.85546875" style="31" customWidth="1"/>
    <col min="11294" max="11294" width="17.5703125" style="31" customWidth="1"/>
    <col min="11295" max="11295" width="10" style="31" customWidth="1"/>
    <col min="11296" max="11296" width="15.85546875" style="31" customWidth="1"/>
    <col min="11297" max="11297" width="8.5703125" style="31" customWidth="1"/>
    <col min="11298" max="11298" width="8" style="31" customWidth="1"/>
    <col min="11299" max="11299" width="20.42578125" style="31" customWidth="1"/>
    <col min="11300" max="11520" width="11.5703125" style="31"/>
    <col min="11521" max="11521" width="18.42578125" style="31" customWidth="1"/>
    <col min="11522" max="11522" width="27.42578125" style="31" customWidth="1"/>
    <col min="11523" max="11523" width="6.85546875" style="31" customWidth="1"/>
    <col min="11524" max="11524" width="6.5703125" style="31" customWidth="1"/>
    <col min="11525" max="11525" width="6.28515625" style="31" customWidth="1"/>
    <col min="11526" max="11526" width="7.5703125" style="31" customWidth="1"/>
    <col min="11527" max="11527" width="6.140625" style="31" customWidth="1"/>
    <col min="11528" max="11528" width="5.7109375" style="31" customWidth="1"/>
    <col min="11529" max="11529" width="15.28515625" style="31" customWidth="1"/>
    <col min="11530" max="11530" width="15.7109375" style="31" customWidth="1"/>
    <col min="11531" max="11531" width="15.28515625" style="31" customWidth="1"/>
    <col min="11532" max="11532" width="21.140625" style="31" customWidth="1"/>
    <col min="11533" max="11533" width="19.28515625" style="31" customWidth="1"/>
    <col min="11534" max="11534" width="22.5703125" style="31" customWidth="1"/>
    <col min="11535" max="11535" width="15.42578125" style="31" customWidth="1"/>
    <col min="11536" max="11536" width="17.28515625" style="31" customWidth="1"/>
    <col min="11537" max="11537" width="30.42578125" style="31" customWidth="1"/>
    <col min="11538" max="11542" width="16.5703125" style="31" customWidth="1"/>
    <col min="11543" max="11544" width="18.140625" style="31" customWidth="1"/>
    <col min="11545" max="11545" width="20.85546875" style="31" bestFit="1" customWidth="1"/>
    <col min="11546" max="11547" width="20.85546875" style="31" customWidth="1"/>
    <col min="11548" max="11548" width="18.7109375" style="31" customWidth="1"/>
    <col min="11549" max="11549" width="9.85546875" style="31" customWidth="1"/>
    <col min="11550" max="11550" width="17.5703125" style="31" customWidth="1"/>
    <col min="11551" max="11551" width="10" style="31" customWidth="1"/>
    <col min="11552" max="11552" width="15.85546875" style="31" customWidth="1"/>
    <col min="11553" max="11553" width="8.5703125" style="31" customWidth="1"/>
    <col min="11554" max="11554" width="8" style="31" customWidth="1"/>
    <col min="11555" max="11555" width="20.42578125" style="31" customWidth="1"/>
    <col min="11556" max="11776" width="11.5703125" style="31"/>
    <col min="11777" max="11777" width="18.42578125" style="31" customWidth="1"/>
    <col min="11778" max="11778" width="27.42578125" style="31" customWidth="1"/>
    <col min="11779" max="11779" width="6.85546875" style="31" customWidth="1"/>
    <col min="11780" max="11780" width="6.5703125" style="31" customWidth="1"/>
    <col min="11781" max="11781" width="6.28515625" style="31" customWidth="1"/>
    <col min="11782" max="11782" width="7.5703125" style="31" customWidth="1"/>
    <col min="11783" max="11783" width="6.140625" style="31" customWidth="1"/>
    <col min="11784" max="11784" width="5.7109375" style="31" customWidth="1"/>
    <col min="11785" max="11785" width="15.28515625" style="31" customWidth="1"/>
    <col min="11786" max="11786" width="15.7109375" style="31" customWidth="1"/>
    <col min="11787" max="11787" width="15.28515625" style="31" customWidth="1"/>
    <col min="11788" max="11788" width="21.140625" style="31" customWidth="1"/>
    <col min="11789" max="11789" width="19.28515625" style="31" customWidth="1"/>
    <col min="11790" max="11790" width="22.5703125" style="31" customWidth="1"/>
    <col min="11791" max="11791" width="15.42578125" style="31" customWidth="1"/>
    <col min="11792" max="11792" width="17.28515625" style="31" customWidth="1"/>
    <col min="11793" max="11793" width="30.42578125" style="31" customWidth="1"/>
    <col min="11794" max="11798" width="16.5703125" style="31" customWidth="1"/>
    <col min="11799" max="11800" width="18.140625" style="31" customWidth="1"/>
    <col min="11801" max="11801" width="20.85546875" style="31" bestFit="1" customWidth="1"/>
    <col min="11802" max="11803" width="20.85546875" style="31" customWidth="1"/>
    <col min="11804" max="11804" width="18.7109375" style="31" customWidth="1"/>
    <col min="11805" max="11805" width="9.85546875" style="31" customWidth="1"/>
    <col min="11806" max="11806" width="17.5703125" style="31" customWidth="1"/>
    <col min="11807" max="11807" width="10" style="31" customWidth="1"/>
    <col min="11808" max="11808" width="15.85546875" style="31" customWidth="1"/>
    <col min="11809" max="11809" width="8.5703125" style="31" customWidth="1"/>
    <col min="11810" max="11810" width="8" style="31" customWidth="1"/>
    <col min="11811" max="11811" width="20.42578125" style="31" customWidth="1"/>
    <col min="11812" max="12032" width="11.5703125" style="31"/>
    <col min="12033" max="12033" width="18.42578125" style="31" customWidth="1"/>
    <col min="12034" max="12034" width="27.42578125" style="31" customWidth="1"/>
    <col min="12035" max="12035" width="6.85546875" style="31" customWidth="1"/>
    <col min="12036" max="12036" width="6.5703125" style="31" customWidth="1"/>
    <col min="12037" max="12037" width="6.28515625" style="31" customWidth="1"/>
    <col min="12038" max="12038" width="7.5703125" style="31" customWidth="1"/>
    <col min="12039" max="12039" width="6.140625" style="31" customWidth="1"/>
    <col min="12040" max="12040" width="5.7109375" style="31" customWidth="1"/>
    <col min="12041" max="12041" width="15.28515625" style="31" customWidth="1"/>
    <col min="12042" max="12042" width="15.7109375" style="31" customWidth="1"/>
    <col min="12043" max="12043" width="15.28515625" style="31" customWidth="1"/>
    <col min="12044" max="12044" width="21.140625" style="31" customWidth="1"/>
    <col min="12045" max="12045" width="19.28515625" style="31" customWidth="1"/>
    <col min="12046" max="12046" width="22.5703125" style="31" customWidth="1"/>
    <col min="12047" max="12047" width="15.42578125" style="31" customWidth="1"/>
    <col min="12048" max="12048" width="17.28515625" style="31" customWidth="1"/>
    <col min="12049" max="12049" width="30.42578125" style="31" customWidth="1"/>
    <col min="12050" max="12054" width="16.5703125" style="31" customWidth="1"/>
    <col min="12055" max="12056" width="18.140625" style="31" customWidth="1"/>
    <col min="12057" max="12057" width="20.85546875" style="31" bestFit="1" customWidth="1"/>
    <col min="12058" max="12059" width="20.85546875" style="31" customWidth="1"/>
    <col min="12060" max="12060" width="18.7109375" style="31" customWidth="1"/>
    <col min="12061" max="12061" width="9.85546875" style="31" customWidth="1"/>
    <col min="12062" max="12062" width="17.5703125" style="31" customWidth="1"/>
    <col min="12063" max="12063" width="10" style="31" customWidth="1"/>
    <col min="12064" max="12064" width="15.85546875" style="31" customWidth="1"/>
    <col min="12065" max="12065" width="8.5703125" style="31" customWidth="1"/>
    <col min="12066" max="12066" width="8" style="31" customWidth="1"/>
    <col min="12067" max="12067" width="20.42578125" style="31" customWidth="1"/>
    <col min="12068" max="12288" width="11.5703125" style="31"/>
    <col min="12289" max="12289" width="18.42578125" style="31" customWidth="1"/>
    <col min="12290" max="12290" width="27.42578125" style="31" customWidth="1"/>
    <col min="12291" max="12291" width="6.85546875" style="31" customWidth="1"/>
    <col min="12292" max="12292" width="6.5703125" style="31" customWidth="1"/>
    <col min="12293" max="12293" width="6.28515625" style="31" customWidth="1"/>
    <col min="12294" max="12294" width="7.5703125" style="31" customWidth="1"/>
    <col min="12295" max="12295" width="6.140625" style="31" customWidth="1"/>
    <col min="12296" max="12296" width="5.7109375" style="31" customWidth="1"/>
    <col min="12297" max="12297" width="15.28515625" style="31" customWidth="1"/>
    <col min="12298" max="12298" width="15.7109375" style="31" customWidth="1"/>
    <col min="12299" max="12299" width="15.28515625" style="31" customWidth="1"/>
    <col min="12300" max="12300" width="21.140625" style="31" customWidth="1"/>
    <col min="12301" max="12301" width="19.28515625" style="31" customWidth="1"/>
    <col min="12302" max="12302" width="22.5703125" style="31" customWidth="1"/>
    <col min="12303" max="12303" width="15.42578125" style="31" customWidth="1"/>
    <col min="12304" max="12304" width="17.28515625" style="31" customWidth="1"/>
    <col min="12305" max="12305" width="30.42578125" style="31" customWidth="1"/>
    <col min="12306" max="12310" width="16.5703125" style="31" customWidth="1"/>
    <col min="12311" max="12312" width="18.140625" style="31" customWidth="1"/>
    <col min="12313" max="12313" width="20.85546875" style="31" bestFit="1" customWidth="1"/>
    <col min="12314" max="12315" width="20.85546875" style="31" customWidth="1"/>
    <col min="12316" max="12316" width="18.7109375" style="31" customWidth="1"/>
    <col min="12317" max="12317" width="9.85546875" style="31" customWidth="1"/>
    <col min="12318" max="12318" width="17.5703125" style="31" customWidth="1"/>
    <col min="12319" max="12319" width="10" style="31" customWidth="1"/>
    <col min="12320" max="12320" width="15.85546875" style="31" customWidth="1"/>
    <col min="12321" max="12321" width="8.5703125" style="31" customWidth="1"/>
    <col min="12322" max="12322" width="8" style="31" customWidth="1"/>
    <col min="12323" max="12323" width="20.42578125" style="31" customWidth="1"/>
    <col min="12324" max="12544" width="11.5703125" style="31"/>
    <col min="12545" max="12545" width="18.42578125" style="31" customWidth="1"/>
    <col min="12546" max="12546" width="27.42578125" style="31" customWidth="1"/>
    <col min="12547" max="12547" width="6.85546875" style="31" customWidth="1"/>
    <col min="12548" max="12548" width="6.5703125" style="31" customWidth="1"/>
    <col min="12549" max="12549" width="6.28515625" style="31" customWidth="1"/>
    <col min="12550" max="12550" width="7.5703125" style="31" customWidth="1"/>
    <col min="12551" max="12551" width="6.140625" style="31" customWidth="1"/>
    <col min="12552" max="12552" width="5.7109375" style="31" customWidth="1"/>
    <col min="12553" max="12553" width="15.28515625" style="31" customWidth="1"/>
    <col min="12554" max="12554" width="15.7109375" style="31" customWidth="1"/>
    <col min="12555" max="12555" width="15.28515625" style="31" customWidth="1"/>
    <col min="12556" max="12556" width="21.140625" style="31" customWidth="1"/>
    <col min="12557" max="12557" width="19.28515625" style="31" customWidth="1"/>
    <col min="12558" max="12558" width="22.5703125" style="31" customWidth="1"/>
    <col min="12559" max="12559" width="15.42578125" style="31" customWidth="1"/>
    <col min="12560" max="12560" width="17.28515625" style="31" customWidth="1"/>
    <col min="12561" max="12561" width="30.42578125" style="31" customWidth="1"/>
    <col min="12562" max="12566" width="16.5703125" style="31" customWidth="1"/>
    <col min="12567" max="12568" width="18.140625" style="31" customWidth="1"/>
    <col min="12569" max="12569" width="20.85546875" style="31" bestFit="1" customWidth="1"/>
    <col min="12570" max="12571" width="20.85546875" style="31" customWidth="1"/>
    <col min="12572" max="12572" width="18.7109375" style="31" customWidth="1"/>
    <col min="12573" max="12573" width="9.85546875" style="31" customWidth="1"/>
    <col min="12574" max="12574" width="17.5703125" style="31" customWidth="1"/>
    <col min="12575" max="12575" width="10" style="31" customWidth="1"/>
    <col min="12576" max="12576" width="15.85546875" style="31" customWidth="1"/>
    <col min="12577" max="12577" width="8.5703125" style="31" customWidth="1"/>
    <col min="12578" max="12578" width="8" style="31" customWidth="1"/>
    <col min="12579" max="12579" width="20.42578125" style="31" customWidth="1"/>
    <col min="12580" max="12800" width="11.5703125" style="31"/>
    <col min="12801" max="12801" width="18.42578125" style="31" customWidth="1"/>
    <col min="12802" max="12802" width="27.42578125" style="31" customWidth="1"/>
    <col min="12803" max="12803" width="6.85546875" style="31" customWidth="1"/>
    <col min="12804" max="12804" width="6.5703125" style="31" customWidth="1"/>
    <col min="12805" max="12805" width="6.28515625" style="31" customWidth="1"/>
    <col min="12806" max="12806" width="7.5703125" style="31" customWidth="1"/>
    <col min="12807" max="12807" width="6.140625" style="31" customWidth="1"/>
    <col min="12808" max="12808" width="5.7109375" style="31" customWidth="1"/>
    <col min="12809" max="12809" width="15.28515625" style="31" customWidth="1"/>
    <col min="12810" max="12810" width="15.7109375" style="31" customWidth="1"/>
    <col min="12811" max="12811" width="15.28515625" style="31" customWidth="1"/>
    <col min="12812" max="12812" width="21.140625" style="31" customWidth="1"/>
    <col min="12813" max="12813" width="19.28515625" style="31" customWidth="1"/>
    <col min="12814" max="12814" width="22.5703125" style="31" customWidth="1"/>
    <col min="12815" max="12815" width="15.42578125" style="31" customWidth="1"/>
    <col min="12816" max="12816" width="17.28515625" style="31" customWidth="1"/>
    <col min="12817" max="12817" width="30.42578125" style="31" customWidth="1"/>
    <col min="12818" max="12822" width="16.5703125" style="31" customWidth="1"/>
    <col min="12823" max="12824" width="18.140625" style="31" customWidth="1"/>
    <col min="12825" max="12825" width="20.85546875" style="31" bestFit="1" customWidth="1"/>
    <col min="12826" max="12827" width="20.85546875" style="31" customWidth="1"/>
    <col min="12828" max="12828" width="18.7109375" style="31" customWidth="1"/>
    <col min="12829" max="12829" width="9.85546875" style="31" customWidth="1"/>
    <col min="12830" max="12830" width="17.5703125" style="31" customWidth="1"/>
    <col min="12831" max="12831" width="10" style="31" customWidth="1"/>
    <col min="12832" max="12832" width="15.85546875" style="31" customWidth="1"/>
    <col min="12833" max="12833" width="8.5703125" style="31" customWidth="1"/>
    <col min="12834" max="12834" width="8" style="31" customWidth="1"/>
    <col min="12835" max="12835" width="20.42578125" style="31" customWidth="1"/>
    <col min="12836" max="13056" width="11.5703125" style="31"/>
    <col min="13057" max="13057" width="18.42578125" style="31" customWidth="1"/>
    <col min="13058" max="13058" width="27.42578125" style="31" customWidth="1"/>
    <col min="13059" max="13059" width="6.85546875" style="31" customWidth="1"/>
    <col min="13060" max="13060" width="6.5703125" style="31" customWidth="1"/>
    <col min="13061" max="13061" width="6.28515625" style="31" customWidth="1"/>
    <col min="13062" max="13062" width="7.5703125" style="31" customWidth="1"/>
    <col min="13063" max="13063" width="6.140625" style="31" customWidth="1"/>
    <col min="13064" max="13064" width="5.7109375" style="31" customWidth="1"/>
    <col min="13065" max="13065" width="15.28515625" style="31" customWidth="1"/>
    <col min="13066" max="13066" width="15.7109375" style="31" customWidth="1"/>
    <col min="13067" max="13067" width="15.28515625" style="31" customWidth="1"/>
    <col min="13068" max="13068" width="21.140625" style="31" customWidth="1"/>
    <col min="13069" max="13069" width="19.28515625" style="31" customWidth="1"/>
    <col min="13070" max="13070" width="22.5703125" style="31" customWidth="1"/>
    <col min="13071" max="13071" width="15.42578125" style="31" customWidth="1"/>
    <col min="13072" max="13072" width="17.28515625" style="31" customWidth="1"/>
    <col min="13073" max="13073" width="30.42578125" style="31" customWidth="1"/>
    <col min="13074" max="13078" width="16.5703125" style="31" customWidth="1"/>
    <col min="13079" max="13080" width="18.140625" style="31" customWidth="1"/>
    <col min="13081" max="13081" width="20.85546875" style="31" bestFit="1" customWidth="1"/>
    <col min="13082" max="13083" width="20.85546875" style="31" customWidth="1"/>
    <col min="13084" max="13084" width="18.7109375" style="31" customWidth="1"/>
    <col min="13085" max="13085" width="9.85546875" style="31" customWidth="1"/>
    <col min="13086" max="13086" width="17.5703125" style="31" customWidth="1"/>
    <col min="13087" max="13087" width="10" style="31" customWidth="1"/>
    <col min="13088" max="13088" width="15.85546875" style="31" customWidth="1"/>
    <col min="13089" max="13089" width="8.5703125" style="31" customWidth="1"/>
    <col min="13090" max="13090" width="8" style="31" customWidth="1"/>
    <col min="13091" max="13091" width="20.42578125" style="31" customWidth="1"/>
    <col min="13092" max="13312" width="11.5703125" style="31"/>
    <col min="13313" max="13313" width="18.42578125" style="31" customWidth="1"/>
    <col min="13314" max="13314" width="27.42578125" style="31" customWidth="1"/>
    <col min="13315" max="13315" width="6.85546875" style="31" customWidth="1"/>
    <col min="13316" max="13316" width="6.5703125" style="31" customWidth="1"/>
    <col min="13317" max="13317" width="6.28515625" style="31" customWidth="1"/>
    <col min="13318" max="13318" width="7.5703125" style="31" customWidth="1"/>
    <col min="13319" max="13319" width="6.140625" style="31" customWidth="1"/>
    <col min="13320" max="13320" width="5.7109375" style="31" customWidth="1"/>
    <col min="13321" max="13321" width="15.28515625" style="31" customWidth="1"/>
    <col min="13322" max="13322" width="15.7109375" style="31" customWidth="1"/>
    <col min="13323" max="13323" width="15.28515625" style="31" customWidth="1"/>
    <col min="13324" max="13324" width="21.140625" style="31" customWidth="1"/>
    <col min="13325" max="13325" width="19.28515625" style="31" customWidth="1"/>
    <col min="13326" max="13326" width="22.5703125" style="31" customWidth="1"/>
    <col min="13327" max="13327" width="15.42578125" style="31" customWidth="1"/>
    <col min="13328" max="13328" width="17.28515625" style="31" customWidth="1"/>
    <col min="13329" max="13329" width="30.42578125" style="31" customWidth="1"/>
    <col min="13330" max="13334" width="16.5703125" style="31" customWidth="1"/>
    <col min="13335" max="13336" width="18.140625" style="31" customWidth="1"/>
    <col min="13337" max="13337" width="20.85546875" style="31" bestFit="1" customWidth="1"/>
    <col min="13338" max="13339" width="20.85546875" style="31" customWidth="1"/>
    <col min="13340" max="13340" width="18.7109375" style="31" customWidth="1"/>
    <col min="13341" max="13341" width="9.85546875" style="31" customWidth="1"/>
    <col min="13342" max="13342" width="17.5703125" style="31" customWidth="1"/>
    <col min="13343" max="13343" width="10" style="31" customWidth="1"/>
    <col min="13344" max="13344" width="15.85546875" style="31" customWidth="1"/>
    <col min="13345" max="13345" width="8.5703125" style="31" customWidth="1"/>
    <col min="13346" max="13346" width="8" style="31" customWidth="1"/>
    <col min="13347" max="13347" width="20.42578125" style="31" customWidth="1"/>
    <col min="13348" max="13568" width="11.5703125" style="31"/>
    <col min="13569" max="13569" width="18.42578125" style="31" customWidth="1"/>
    <col min="13570" max="13570" width="27.42578125" style="31" customWidth="1"/>
    <col min="13571" max="13571" width="6.85546875" style="31" customWidth="1"/>
    <col min="13572" max="13572" width="6.5703125" style="31" customWidth="1"/>
    <col min="13573" max="13573" width="6.28515625" style="31" customWidth="1"/>
    <col min="13574" max="13574" width="7.5703125" style="31" customWidth="1"/>
    <col min="13575" max="13575" width="6.140625" style="31" customWidth="1"/>
    <col min="13576" max="13576" width="5.7109375" style="31" customWidth="1"/>
    <col min="13577" max="13577" width="15.28515625" style="31" customWidth="1"/>
    <col min="13578" max="13578" width="15.7109375" style="31" customWidth="1"/>
    <col min="13579" max="13579" width="15.28515625" style="31" customWidth="1"/>
    <col min="13580" max="13580" width="21.140625" style="31" customWidth="1"/>
    <col min="13581" max="13581" width="19.28515625" style="31" customWidth="1"/>
    <col min="13582" max="13582" width="22.5703125" style="31" customWidth="1"/>
    <col min="13583" max="13583" width="15.42578125" style="31" customWidth="1"/>
    <col min="13584" max="13584" width="17.28515625" style="31" customWidth="1"/>
    <col min="13585" max="13585" width="30.42578125" style="31" customWidth="1"/>
    <col min="13586" max="13590" width="16.5703125" style="31" customWidth="1"/>
    <col min="13591" max="13592" width="18.140625" style="31" customWidth="1"/>
    <col min="13593" max="13593" width="20.85546875" style="31" bestFit="1" customWidth="1"/>
    <col min="13594" max="13595" width="20.85546875" style="31" customWidth="1"/>
    <col min="13596" max="13596" width="18.7109375" style="31" customWidth="1"/>
    <col min="13597" max="13597" width="9.85546875" style="31" customWidth="1"/>
    <col min="13598" max="13598" width="17.5703125" style="31" customWidth="1"/>
    <col min="13599" max="13599" width="10" style="31" customWidth="1"/>
    <col min="13600" max="13600" width="15.85546875" style="31" customWidth="1"/>
    <col min="13601" max="13601" width="8.5703125" style="31" customWidth="1"/>
    <col min="13602" max="13602" width="8" style="31" customWidth="1"/>
    <col min="13603" max="13603" width="20.42578125" style="31" customWidth="1"/>
    <col min="13604" max="13824" width="11.5703125" style="31"/>
    <col min="13825" max="13825" width="18.42578125" style="31" customWidth="1"/>
    <col min="13826" max="13826" width="27.42578125" style="31" customWidth="1"/>
    <col min="13827" max="13827" width="6.85546875" style="31" customWidth="1"/>
    <col min="13828" max="13828" width="6.5703125" style="31" customWidth="1"/>
    <col min="13829" max="13829" width="6.28515625" style="31" customWidth="1"/>
    <col min="13830" max="13830" width="7.5703125" style="31" customWidth="1"/>
    <col min="13831" max="13831" width="6.140625" style="31" customWidth="1"/>
    <col min="13832" max="13832" width="5.7109375" style="31" customWidth="1"/>
    <col min="13833" max="13833" width="15.28515625" style="31" customWidth="1"/>
    <col min="13834" max="13834" width="15.7109375" style="31" customWidth="1"/>
    <col min="13835" max="13835" width="15.28515625" style="31" customWidth="1"/>
    <col min="13836" max="13836" width="21.140625" style="31" customWidth="1"/>
    <col min="13837" max="13837" width="19.28515625" style="31" customWidth="1"/>
    <col min="13838" max="13838" width="22.5703125" style="31" customWidth="1"/>
    <col min="13839" max="13839" width="15.42578125" style="31" customWidth="1"/>
    <col min="13840" max="13840" width="17.28515625" style="31" customWidth="1"/>
    <col min="13841" max="13841" width="30.42578125" style="31" customWidth="1"/>
    <col min="13842" max="13846" width="16.5703125" style="31" customWidth="1"/>
    <col min="13847" max="13848" width="18.140625" style="31" customWidth="1"/>
    <col min="13849" max="13849" width="20.85546875" style="31" bestFit="1" customWidth="1"/>
    <col min="13850" max="13851" width="20.85546875" style="31" customWidth="1"/>
    <col min="13852" max="13852" width="18.7109375" style="31" customWidth="1"/>
    <col min="13853" max="13853" width="9.85546875" style="31" customWidth="1"/>
    <col min="13854" max="13854" width="17.5703125" style="31" customWidth="1"/>
    <col min="13855" max="13855" width="10" style="31" customWidth="1"/>
    <col min="13856" max="13856" width="15.85546875" style="31" customWidth="1"/>
    <col min="13857" max="13857" width="8.5703125" style="31" customWidth="1"/>
    <col min="13858" max="13858" width="8" style="31" customWidth="1"/>
    <col min="13859" max="13859" width="20.42578125" style="31" customWidth="1"/>
    <col min="13860" max="14080" width="11.5703125" style="31"/>
    <col min="14081" max="14081" width="18.42578125" style="31" customWidth="1"/>
    <col min="14082" max="14082" width="27.42578125" style="31" customWidth="1"/>
    <col min="14083" max="14083" width="6.85546875" style="31" customWidth="1"/>
    <col min="14084" max="14084" width="6.5703125" style="31" customWidth="1"/>
    <col min="14085" max="14085" width="6.28515625" style="31" customWidth="1"/>
    <col min="14086" max="14086" width="7.5703125" style="31" customWidth="1"/>
    <col min="14087" max="14087" width="6.140625" style="31" customWidth="1"/>
    <col min="14088" max="14088" width="5.7109375" style="31" customWidth="1"/>
    <col min="14089" max="14089" width="15.28515625" style="31" customWidth="1"/>
    <col min="14090" max="14090" width="15.7109375" style="31" customWidth="1"/>
    <col min="14091" max="14091" width="15.28515625" style="31" customWidth="1"/>
    <col min="14092" max="14092" width="21.140625" style="31" customWidth="1"/>
    <col min="14093" max="14093" width="19.28515625" style="31" customWidth="1"/>
    <col min="14094" max="14094" width="22.5703125" style="31" customWidth="1"/>
    <col min="14095" max="14095" width="15.42578125" style="31" customWidth="1"/>
    <col min="14096" max="14096" width="17.28515625" style="31" customWidth="1"/>
    <col min="14097" max="14097" width="30.42578125" style="31" customWidth="1"/>
    <col min="14098" max="14102" width="16.5703125" style="31" customWidth="1"/>
    <col min="14103" max="14104" width="18.140625" style="31" customWidth="1"/>
    <col min="14105" max="14105" width="20.85546875" style="31" bestFit="1" customWidth="1"/>
    <col min="14106" max="14107" width="20.85546875" style="31" customWidth="1"/>
    <col min="14108" max="14108" width="18.7109375" style="31" customWidth="1"/>
    <col min="14109" max="14109" width="9.85546875" style="31" customWidth="1"/>
    <col min="14110" max="14110" width="17.5703125" style="31" customWidth="1"/>
    <col min="14111" max="14111" width="10" style="31" customWidth="1"/>
    <col min="14112" max="14112" width="15.85546875" style="31" customWidth="1"/>
    <col min="14113" max="14113" width="8.5703125" style="31" customWidth="1"/>
    <col min="14114" max="14114" width="8" style="31" customWidth="1"/>
    <col min="14115" max="14115" width="20.42578125" style="31" customWidth="1"/>
    <col min="14116" max="14336" width="11.5703125" style="31"/>
    <col min="14337" max="14337" width="18.42578125" style="31" customWidth="1"/>
    <col min="14338" max="14338" width="27.42578125" style="31" customWidth="1"/>
    <col min="14339" max="14339" width="6.85546875" style="31" customWidth="1"/>
    <col min="14340" max="14340" width="6.5703125" style="31" customWidth="1"/>
    <col min="14341" max="14341" width="6.28515625" style="31" customWidth="1"/>
    <col min="14342" max="14342" width="7.5703125" style="31" customWidth="1"/>
    <col min="14343" max="14343" width="6.140625" style="31" customWidth="1"/>
    <col min="14344" max="14344" width="5.7109375" style="31" customWidth="1"/>
    <col min="14345" max="14345" width="15.28515625" style="31" customWidth="1"/>
    <col min="14346" max="14346" width="15.7109375" style="31" customWidth="1"/>
    <col min="14347" max="14347" width="15.28515625" style="31" customWidth="1"/>
    <col min="14348" max="14348" width="21.140625" style="31" customWidth="1"/>
    <col min="14349" max="14349" width="19.28515625" style="31" customWidth="1"/>
    <col min="14350" max="14350" width="22.5703125" style="31" customWidth="1"/>
    <col min="14351" max="14351" width="15.42578125" style="31" customWidth="1"/>
    <col min="14352" max="14352" width="17.28515625" style="31" customWidth="1"/>
    <col min="14353" max="14353" width="30.42578125" style="31" customWidth="1"/>
    <col min="14354" max="14358" width="16.5703125" style="31" customWidth="1"/>
    <col min="14359" max="14360" width="18.140625" style="31" customWidth="1"/>
    <col min="14361" max="14361" width="20.85546875" style="31" bestFit="1" customWidth="1"/>
    <col min="14362" max="14363" width="20.85546875" style="31" customWidth="1"/>
    <col min="14364" max="14364" width="18.7109375" style="31" customWidth="1"/>
    <col min="14365" max="14365" width="9.85546875" style="31" customWidth="1"/>
    <col min="14366" max="14366" width="17.5703125" style="31" customWidth="1"/>
    <col min="14367" max="14367" width="10" style="31" customWidth="1"/>
    <col min="14368" max="14368" width="15.85546875" style="31" customWidth="1"/>
    <col min="14369" max="14369" width="8.5703125" style="31" customWidth="1"/>
    <col min="14370" max="14370" width="8" style="31" customWidth="1"/>
    <col min="14371" max="14371" width="20.42578125" style="31" customWidth="1"/>
    <col min="14372" max="14592" width="11.5703125" style="31"/>
    <col min="14593" max="14593" width="18.42578125" style="31" customWidth="1"/>
    <col min="14594" max="14594" width="27.42578125" style="31" customWidth="1"/>
    <col min="14595" max="14595" width="6.85546875" style="31" customWidth="1"/>
    <col min="14596" max="14596" width="6.5703125" style="31" customWidth="1"/>
    <col min="14597" max="14597" width="6.28515625" style="31" customWidth="1"/>
    <col min="14598" max="14598" width="7.5703125" style="31" customWidth="1"/>
    <col min="14599" max="14599" width="6.140625" style="31" customWidth="1"/>
    <col min="14600" max="14600" width="5.7109375" style="31" customWidth="1"/>
    <col min="14601" max="14601" width="15.28515625" style="31" customWidth="1"/>
    <col min="14602" max="14602" width="15.7109375" style="31" customWidth="1"/>
    <col min="14603" max="14603" width="15.28515625" style="31" customWidth="1"/>
    <col min="14604" max="14604" width="21.140625" style="31" customWidth="1"/>
    <col min="14605" max="14605" width="19.28515625" style="31" customWidth="1"/>
    <col min="14606" max="14606" width="22.5703125" style="31" customWidth="1"/>
    <col min="14607" max="14607" width="15.42578125" style="31" customWidth="1"/>
    <col min="14608" max="14608" width="17.28515625" style="31" customWidth="1"/>
    <col min="14609" max="14609" width="30.42578125" style="31" customWidth="1"/>
    <col min="14610" max="14614" width="16.5703125" style="31" customWidth="1"/>
    <col min="14615" max="14616" width="18.140625" style="31" customWidth="1"/>
    <col min="14617" max="14617" width="20.85546875" style="31" bestFit="1" customWidth="1"/>
    <col min="14618" max="14619" width="20.85546875" style="31" customWidth="1"/>
    <col min="14620" max="14620" width="18.7109375" style="31" customWidth="1"/>
    <col min="14621" max="14621" width="9.85546875" style="31" customWidth="1"/>
    <col min="14622" max="14622" width="17.5703125" style="31" customWidth="1"/>
    <col min="14623" max="14623" width="10" style="31" customWidth="1"/>
    <col min="14624" max="14624" width="15.85546875" style="31" customWidth="1"/>
    <col min="14625" max="14625" width="8.5703125" style="31" customWidth="1"/>
    <col min="14626" max="14626" width="8" style="31" customWidth="1"/>
    <col min="14627" max="14627" width="20.42578125" style="31" customWidth="1"/>
    <col min="14628" max="14848" width="11.5703125" style="31"/>
    <col min="14849" max="14849" width="18.42578125" style="31" customWidth="1"/>
    <col min="14850" max="14850" width="27.42578125" style="31" customWidth="1"/>
    <col min="14851" max="14851" width="6.85546875" style="31" customWidth="1"/>
    <col min="14852" max="14852" width="6.5703125" style="31" customWidth="1"/>
    <col min="14853" max="14853" width="6.28515625" style="31" customWidth="1"/>
    <col min="14854" max="14854" width="7.5703125" style="31" customWidth="1"/>
    <col min="14855" max="14855" width="6.140625" style="31" customWidth="1"/>
    <col min="14856" max="14856" width="5.7109375" style="31" customWidth="1"/>
    <col min="14857" max="14857" width="15.28515625" style="31" customWidth="1"/>
    <col min="14858" max="14858" width="15.7109375" style="31" customWidth="1"/>
    <col min="14859" max="14859" width="15.28515625" style="31" customWidth="1"/>
    <col min="14860" max="14860" width="21.140625" style="31" customWidth="1"/>
    <col min="14861" max="14861" width="19.28515625" style="31" customWidth="1"/>
    <col min="14862" max="14862" width="22.5703125" style="31" customWidth="1"/>
    <col min="14863" max="14863" width="15.42578125" style="31" customWidth="1"/>
    <col min="14864" max="14864" width="17.28515625" style="31" customWidth="1"/>
    <col min="14865" max="14865" width="30.42578125" style="31" customWidth="1"/>
    <col min="14866" max="14870" width="16.5703125" style="31" customWidth="1"/>
    <col min="14871" max="14872" width="18.140625" style="31" customWidth="1"/>
    <col min="14873" max="14873" width="20.85546875" style="31" bestFit="1" customWidth="1"/>
    <col min="14874" max="14875" width="20.85546875" style="31" customWidth="1"/>
    <col min="14876" max="14876" width="18.7109375" style="31" customWidth="1"/>
    <col min="14877" max="14877" width="9.85546875" style="31" customWidth="1"/>
    <col min="14878" max="14878" width="17.5703125" style="31" customWidth="1"/>
    <col min="14879" max="14879" width="10" style="31" customWidth="1"/>
    <col min="14880" max="14880" width="15.85546875" style="31" customWidth="1"/>
    <col min="14881" max="14881" width="8.5703125" style="31" customWidth="1"/>
    <col min="14882" max="14882" width="8" style="31" customWidth="1"/>
    <col min="14883" max="14883" width="20.42578125" style="31" customWidth="1"/>
    <col min="14884" max="15104" width="11.5703125" style="31"/>
    <col min="15105" max="15105" width="18.42578125" style="31" customWidth="1"/>
    <col min="15106" max="15106" width="27.42578125" style="31" customWidth="1"/>
    <col min="15107" max="15107" width="6.85546875" style="31" customWidth="1"/>
    <col min="15108" max="15108" width="6.5703125" style="31" customWidth="1"/>
    <col min="15109" max="15109" width="6.28515625" style="31" customWidth="1"/>
    <col min="15110" max="15110" width="7.5703125" style="31" customWidth="1"/>
    <col min="15111" max="15111" width="6.140625" style="31" customWidth="1"/>
    <col min="15112" max="15112" width="5.7109375" style="31" customWidth="1"/>
    <col min="15113" max="15113" width="15.28515625" style="31" customWidth="1"/>
    <col min="15114" max="15114" width="15.7109375" style="31" customWidth="1"/>
    <col min="15115" max="15115" width="15.28515625" style="31" customWidth="1"/>
    <col min="15116" max="15116" width="21.140625" style="31" customWidth="1"/>
    <col min="15117" max="15117" width="19.28515625" style="31" customWidth="1"/>
    <col min="15118" max="15118" width="22.5703125" style="31" customWidth="1"/>
    <col min="15119" max="15119" width="15.42578125" style="31" customWidth="1"/>
    <col min="15120" max="15120" width="17.28515625" style="31" customWidth="1"/>
    <col min="15121" max="15121" width="30.42578125" style="31" customWidth="1"/>
    <col min="15122" max="15126" width="16.5703125" style="31" customWidth="1"/>
    <col min="15127" max="15128" width="18.140625" style="31" customWidth="1"/>
    <col min="15129" max="15129" width="20.85546875" style="31" bestFit="1" customWidth="1"/>
    <col min="15130" max="15131" width="20.85546875" style="31" customWidth="1"/>
    <col min="15132" max="15132" width="18.7109375" style="31" customWidth="1"/>
    <col min="15133" max="15133" width="9.85546875" style="31" customWidth="1"/>
    <col min="15134" max="15134" width="17.5703125" style="31" customWidth="1"/>
    <col min="15135" max="15135" width="10" style="31" customWidth="1"/>
    <col min="15136" max="15136" width="15.85546875" style="31" customWidth="1"/>
    <col min="15137" max="15137" width="8.5703125" style="31" customWidth="1"/>
    <col min="15138" max="15138" width="8" style="31" customWidth="1"/>
    <col min="15139" max="15139" width="20.42578125" style="31" customWidth="1"/>
    <col min="15140" max="15360" width="11.5703125" style="31"/>
    <col min="15361" max="15361" width="18.42578125" style="31" customWidth="1"/>
    <col min="15362" max="15362" width="27.42578125" style="31" customWidth="1"/>
    <col min="15363" max="15363" width="6.85546875" style="31" customWidth="1"/>
    <col min="15364" max="15364" width="6.5703125" style="31" customWidth="1"/>
    <col min="15365" max="15365" width="6.28515625" style="31" customWidth="1"/>
    <col min="15366" max="15366" width="7.5703125" style="31" customWidth="1"/>
    <col min="15367" max="15367" width="6.140625" style="31" customWidth="1"/>
    <col min="15368" max="15368" width="5.7109375" style="31" customWidth="1"/>
    <col min="15369" max="15369" width="15.28515625" style="31" customWidth="1"/>
    <col min="15370" max="15370" width="15.7109375" style="31" customWidth="1"/>
    <col min="15371" max="15371" width="15.28515625" style="31" customWidth="1"/>
    <col min="15372" max="15372" width="21.140625" style="31" customWidth="1"/>
    <col min="15373" max="15373" width="19.28515625" style="31" customWidth="1"/>
    <col min="15374" max="15374" width="22.5703125" style="31" customWidth="1"/>
    <col min="15375" max="15375" width="15.42578125" style="31" customWidth="1"/>
    <col min="15376" max="15376" width="17.28515625" style="31" customWidth="1"/>
    <col min="15377" max="15377" width="30.42578125" style="31" customWidth="1"/>
    <col min="15378" max="15382" width="16.5703125" style="31" customWidth="1"/>
    <col min="15383" max="15384" width="18.140625" style="31" customWidth="1"/>
    <col min="15385" max="15385" width="20.85546875" style="31" bestFit="1" customWidth="1"/>
    <col min="15386" max="15387" width="20.85546875" style="31" customWidth="1"/>
    <col min="15388" max="15388" width="18.7109375" style="31" customWidth="1"/>
    <col min="15389" max="15389" width="9.85546875" style="31" customWidth="1"/>
    <col min="15390" max="15390" width="17.5703125" style="31" customWidth="1"/>
    <col min="15391" max="15391" width="10" style="31" customWidth="1"/>
    <col min="15392" max="15392" width="15.85546875" style="31" customWidth="1"/>
    <col min="15393" max="15393" width="8.5703125" style="31" customWidth="1"/>
    <col min="15394" max="15394" width="8" style="31" customWidth="1"/>
    <col min="15395" max="15395" width="20.42578125" style="31" customWidth="1"/>
    <col min="15396" max="15616" width="11.5703125" style="31"/>
    <col min="15617" max="15617" width="18.42578125" style="31" customWidth="1"/>
    <col min="15618" max="15618" width="27.42578125" style="31" customWidth="1"/>
    <col min="15619" max="15619" width="6.85546875" style="31" customWidth="1"/>
    <col min="15620" max="15620" width="6.5703125" style="31" customWidth="1"/>
    <col min="15621" max="15621" width="6.28515625" style="31" customWidth="1"/>
    <col min="15622" max="15622" width="7.5703125" style="31" customWidth="1"/>
    <col min="15623" max="15623" width="6.140625" style="31" customWidth="1"/>
    <col min="15624" max="15624" width="5.7109375" style="31" customWidth="1"/>
    <col min="15625" max="15625" width="15.28515625" style="31" customWidth="1"/>
    <col min="15626" max="15626" width="15.7109375" style="31" customWidth="1"/>
    <col min="15627" max="15627" width="15.28515625" style="31" customWidth="1"/>
    <col min="15628" max="15628" width="21.140625" style="31" customWidth="1"/>
    <col min="15629" max="15629" width="19.28515625" style="31" customWidth="1"/>
    <col min="15630" max="15630" width="22.5703125" style="31" customWidth="1"/>
    <col min="15631" max="15631" width="15.42578125" style="31" customWidth="1"/>
    <col min="15632" max="15632" width="17.28515625" style="31" customWidth="1"/>
    <col min="15633" max="15633" width="30.42578125" style="31" customWidth="1"/>
    <col min="15634" max="15638" width="16.5703125" style="31" customWidth="1"/>
    <col min="15639" max="15640" width="18.140625" style="31" customWidth="1"/>
    <col min="15641" max="15641" width="20.85546875" style="31" bestFit="1" customWidth="1"/>
    <col min="15642" max="15643" width="20.85546875" style="31" customWidth="1"/>
    <col min="15644" max="15644" width="18.7109375" style="31" customWidth="1"/>
    <col min="15645" max="15645" width="9.85546875" style="31" customWidth="1"/>
    <col min="15646" max="15646" width="17.5703125" style="31" customWidth="1"/>
    <col min="15647" max="15647" width="10" style="31" customWidth="1"/>
    <col min="15648" max="15648" width="15.85546875" style="31" customWidth="1"/>
    <col min="15649" max="15649" width="8.5703125" style="31" customWidth="1"/>
    <col min="15650" max="15650" width="8" style="31" customWidth="1"/>
    <col min="15651" max="15651" width="20.42578125" style="31" customWidth="1"/>
    <col min="15652" max="15872" width="11.5703125" style="31"/>
    <col min="15873" max="15873" width="18.42578125" style="31" customWidth="1"/>
    <col min="15874" max="15874" width="27.42578125" style="31" customWidth="1"/>
    <col min="15875" max="15875" width="6.85546875" style="31" customWidth="1"/>
    <col min="15876" max="15876" width="6.5703125" style="31" customWidth="1"/>
    <col min="15877" max="15877" width="6.28515625" style="31" customWidth="1"/>
    <col min="15878" max="15878" width="7.5703125" style="31" customWidth="1"/>
    <col min="15879" max="15879" width="6.140625" style="31" customWidth="1"/>
    <col min="15880" max="15880" width="5.7109375" style="31" customWidth="1"/>
    <col min="15881" max="15881" width="15.28515625" style="31" customWidth="1"/>
    <col min="15882" max="15882" width="15.7109375" style="31" customWidth="1"/>
    <col min="15883" max="15883" width="15.28515625" style="31" customWidth="1"/>
    <col min="15884" max="15884" width="21.140625" style="31" customWidth="1"/>
    <col min="15885" max="15885" width="19.28515625" style="31" customWidth="1"/>
    <col min="15886" max="15886" width="22.5703125" style="31" customWidth="1"/>
    <col min="15887" max="15887" width="15.42578125" style="31" customWidth="1"/>
    <col min="15888" max="15888" width="17.28515625" style="31" customWidth="1"/>
    <col min="15889" max="15889" width="30.42578125" style="31" customWidth="1"/>
    <col min="15890" max="15894" width="16.5703125" style="31" customWidth="1"/>
    <col min="15895" max="15896" width="18.140625" style="31" customWidth="1"/>
    <col min="15897" max="15897" width="20.85546875" style="31" bestFit="1" customWidth="1"/>
    <col min="15898" max="15899" width="20.85546875" style="31" customWidth="1"/>
    <col min="15900" max="15900" width="18.7109375" style="31" customWidth="1"/>
    <col min="15901" max="15901" width="9.85546875" style="31" customWidth="1"/>
    <col min="15902" max="15902" width="17.5703125" style="31" customWidth="1"/>
    <col min="15903" max="15903" width="10" style="31" customWidth="1"/>
    <col min="15904" max="15904" width="15.85546875" style="31" customWidth="1"/>
    <col min="15905" max="15905" width="8.5703125" style="31" customWidth="1"/>
    <col min="15906" max="15906" width="8" style="31" customWidth="1"/>
    <col min="15907" max="15907" width="20.42578125" style="31" customWidth="1"/>
    <col min="15908" max="16128" width="11.5703125" style="31"/>
    <col min="16129" max="16129" width="18.42578125" style="31" customWidth="1"/>
    <col min="16130" max="16130" width="27.42578125" style="31" customWidth="1"/>
    <col min="16131" max="16131" width="6.85546875" style="31" customWidth="1"/>
    <col min="16132" max="16132" width="6.5703125" style="31" customWidth="1"/>
    <col min="16133" max="16133" width="6.28515625" style="31" customWidth="1"/>
    <col min="16134" max="16134" width="7.5703125" style="31" customWidth="1"/>
    <col min="16135" max="16135" width="6.140625" style="31" customWidth="1"/>
    <col min="16136" max="16136" width="5.7109375" style="31" customWidth="1"/>
    <col min="16137" max="16137" width="15.28515625" style="31" customWidth="1"/>
    <col min="16138" max="16138" width="15.7109375" style="31" customWidth="1"/>
    <col min="16139" max="16139" width="15.28515625" style="31" customWidth="1"/>
    <col min="16140" max="16140" width="21.140625" style="31" customWidth="1"/>
    <col min="16141" max="16141" width="19.28515625" style="31" customWidth="1"/>
    <col min="16142" max="16142" width="22.5703125" style="31" customWidth="1"/>
    <col min="16143" max="16143" width="15.42578125" style="31" customWidth="1"/>
    <col min="16144" max="16144" width="17.28515625" style="31" customWidth="1"/>
    <col min="16145" max="16145" width="30.42578125" style="31" customWidth="1"/>
    <col min="16146" max="16150" width="16.5703125" style="31" customWidth="1"/>
    <col min="16151" max="16152" width="18.140625" style="31" customWidth="1"/>
    <col min="16153" max="16153" width="20.85546875" style="31" bestFit="1" customWidth="1"/>
    <col min="16154" max="16155" width="20.85546875" style="31" customWidth="1"/>
    <col min="16156" max="16156" width="18.7109375" style="31" customWidth="1"/>
    <col min="16157" max="16157" width="9.85546875" style="31" customWidth="1"/>
    <col min="16158" max="16158" width="17.5703125" style="31" customWidth="1"/>
    <col min="16159" max="16159" width="10" style="31" customWidth="1"/>
    <col min="16160" max="16160" width="15.85546875" style="31" customWidth="1"/>
    <col min="16161" max="16161" width="8.5703125" style="31" customWidth="1"/>
    <col min="16162" max="16162" width="8" style="31" customWidth="1"/>
    <col min="16163" max="16163" width="20.42578125" style="31" customWidth="1"/>
    <col min="16164"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12</v>
      </c>
      <c r="B6" s="190" t="s">
        <v>241</v>
      </c>
      <c r="C6" s="275" t="s">
        <v>42</v>
      </c>
      <c r="D6" s="275"/>
      <c r="E6" s="276" t="s">
        <v>43</v>
      </c>
      <c r="F6" s="276"/>
      <c r="G6" s="278" t="s">
        <v>373</v>
      </c>
      <c r="H6" s="279"/>
      <c r="I6" s="279"/>
      <c r="J6" s="279"/>
      <c r="K6" s="279"/>
      <c r="L6" s="279"/>
      <c r="M6" s="280"/>
      <c r="N6" s="253"/>
      <c r="O6" s="253"/>
      <c r="P6" s="447"/>
      <c r="Q6" s="448"/>
      <c r="R6" s="448"/>
      <c r="S6" s="448"/>
      <c r="T6" s="50"/>
      <c r="U6" s="50"/>
      <c r="V6" s="50"/>
      <c r="W6" s="50"/>
      <c r="X6" s="50"/>
      <c r="Y6" s="50"/>
      <c r="Z6" s="50"/>
      <c r="AA6" s="50"/>
      <c r="AB6" s="51"/>
      <c r="AC6" s="52"/>
      <c r="AD6" s="52"/>
      <c r="AE6" s="52"/>
      <c r="AF6" s="53"/>
      <c r="AG6" s="53"/>
      <c r="AH6" s="53"/>
      <c r="AI6" s="40">
        <v>2</v>
      </c>
    </row>
    <row r="7" spans="1:35" ht="47.25" customHeight="1" thickTop="1" thickBot="1" x14ac:dyDescent="0.25">
      <c r="A7" s="28" t="s">
        <v>284</v>
      </c>
      <c r="B7" s="56" t="s">
        <v>248</v>
      </c>
      <c r="C7" s="308">
        <v>0.7</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39.75" customHeight="1" x14ac:dyDescent="0.2">
      <c r="A8" s="29" t="s">
        <v>285</v>
      </c>
      <c r="B8" s="56" t="s">
        <v>249</v>
      </c>
      <c r="C8" s="282">
        <v>0.3</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42.75" customHeight="1" x14ac:dyDescent="0.2">
      <c r="A9" s="29" t="s">
        <v>286</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12</v>
      </c>
      <c r="B16" s="70" t="s">
        <v>241</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284</v>
      </c>
      <c r="B17" s="77" t="s">
        <v>248</v>
      </c>
      <c r="C17" s="325">
        <v>0.7</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283</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248</v>
      </c>
      <c r="B25" s="358"/>
      <c r="C25" s="359" t="s">
        <v>46</v>
      </c>
      <c r="D25" s="360"/>
      <c r="E25" s="359">
        <v>1</v>
      </c>
      <c r="F25" s="360"/>
      <c r="G25" s="361" t="s">
        <v>287</v>
      </c>
      <c r="H25" s="362"/>
      <c r="I25" s="362"/>
      <c r="J25" s="362"/>
      <c r="K25" s="363"/>
      <c r="L25" s="102" t="s">
        <v>79</v>
      </c>
      <c r="M25" s="57" t="s">
        <v>113</v>
      </c>
      <c r="N25" s="103">
        <v>40954</v>
      </c>
      <c r="O25" s="103">
        <v>42780</v>
      </c>
      <c r="P25" s="104">
        <v>0.45</v>
      </c>
      <c r="Q25" s="105">
        <v>3694.6841462714365</v>
      </c>
      <c r="R25" s="105" t="s">
        <v>95</v>
      </c>
      <c r="S25" s="105" t="s">
        <v>95</v>
      </c>
      <c r="T25" s="105" t="s">
        <v>95</v>
      </c>
      <c r="U25" s="105" t="s">
        <v>95</v>
      </c>
      <c r="V25" s="105" t="s">
        <v>95</v>
      </c>
      <c r="W25" s="364" t="s">
        <v>95</v>
      </c>
      <c r="X25" s="364" t="s">
        <v>95</v>
      </c>
      <c r="Y25" s="364" t="s">
        <v>95</v>
      </c>
      <c r="Z25" s="364" t="s">
        <v>95</v>
      </c>
      <c r="AA25" s="364" t="s">
        <v>95</v>
      </c>
      <c r="AB25" s="106"/>
      <c r="AC25" s="107"/>
      <c r="AD25" s="367"/>
      <c r="AE25" s="367"/>
      <c r="AF25" s="367"/>
      <c r="AG25" s="367"/>
      <c r="AH25" s="367"/>
      <c r="AI25" s="367"/>
    </row>
    <row r="26" spans="1:35" ht="89.25" customHeight="1" thickBot="1" x14ac:dyDescent="0.25">
      <c r="A26" s="375" t="s">
        <v>248</v>
      </c>
      <c r="B26" s="376"/>
      <c r="C26" s="359" t="s">
        <v>46</v>
      </c>
      <c r="D26" s="360"/>
      <c r="E26" s="377">
        <v>2</v>
      </c>
      <c r="F26" s="378"/>
      <c r="G26" s="361" t="s">
        <v>288</v>
      </c>
      <c r="H26" s="362"/>
      <c r="I26" s="362"/>
      <c r="J26" s="362"/>
      <c r="K26" s="363"/>
      <c r="L26" s="103" t="s">
        <v>79</v>
      </c>
      <c r="M26" s="57" t="s">
        <v>113</v>
      </c>
      <c r="N26" s="103">
        <v>40000</v>
      </c>
      <c r="O26" s="103">
        <v>46423</v>
      </c>
      <c r="P26" s="108">
        <v>0.6</v>
      </c>
      <c r="Q26" s="105">
        <v>4306.5083274617828</v>
      </c>
      <c r="R26" s="105" t="s">
        <v>95</v>
      </c>
      <c r="S26" s="105" t="s">
        <v>95</v>
      </c>
      <c r="T26" s="105" t="s">
        <v>95</v>
      </c>
      <c r="U26" s="105" t="s">
        <v>95</v>
      </c>
      <c r="V26" s="105" t="s">
        <v>95</v>
      </c>
      <c r="W26" s="365"/>
      <c r="X26" s="365"/>
      <c r="Y26" s="365"/>
      <c r="Z26" s="365"/>
      <c r="AA26" s="365"/>
      <c r="AB26" s="106"/>
      <c r="AC26" s="107"/>
      <c r="AD26" s="367"/>
      <c r="AE26" s="367"/>
      <c r="AF26" s="367"/>
      <c r="AG26" s="367"/>
      <c r="AH26" s="367"/>
      <c r="AI26" s="367"/>
    </row>
    <row r="27" spans="1:35" s="116" customFormat="1" ht="78.75" customHeight="1" thickBot="1" x14ac:dyDescent="0.25">
      <c r="A27" s="368" t="s">
        <v>249</v>
      </c>
      <c r="B27" s="369"/>
      <c r="C27" s="359" t="s">
        <v>49</v>
      </c>
      <c r="D27" s="360"/>
      <c r="E27" s="370">
        <v>1</v>
      </c>
      <c r="F27" s="371"/>
      <c r="G27" s="379" t="s">
        <v>289</v>
      </c>
      <c r="H27" s="380"/>
      <c r="I27" s="380"/>
      <c r="J27" s="380"/>
      <c r="K27" s="381"/>
      <c r="L27" s="110" t="s">
        <v>115</v>
      </c>
      <c r="M27" s="111" t="s">
        <v>290</v>
      </c>
      <c r="N27" s="103">
        <v>38693</v>
      </c>
      <c r="O27" s="112">
        <v>40907</v>
      </c>
      <c r="P27" s="113">
        <v>0.5</v>
      </c>
      <c r="Q27" s="105">
        <v>4303.2459951456312</v>
      </c>
      <c r="R27" s="105" t="s">
        <v>95</v>
      </c>
      <c r="S27" s="105" t="s">
        <v>95</v>
      </c>
      <c r="T27" s="105" t="s">
        <v>95</v>
      </c>
      <c r="U27" s="105" t="s">
        <v>95</v>
      </c>
      <c r="V27" s="105" t="s">
        <v>95</v>
      </c>
      <c r="W27" s="365"/>
      <c r="X27" s="365"/>
      <c r="Y27" s="365"/>
      <c r="Z27" s="365"/>
      <c r="AA27" s="365"/>
      <c r="AB27" s="114">
        <v>300</v>
      </c>
      <c r="AC27" s="115" t="s">
        <v>82</v>
      </c>
      <c r="AD27" s="367"/>
      <c r="AE27" s="367"/>
      <c r="AF27" s="367"/>
      <c r="AG27" s="367"/>
      <c r="AH27" s="367"/>
      <c r="AI27" s="367"/>
    </row>
    <row r="28" spans="1:35" s="116" customFormat="1" ht="93.75" customHeight="1" x14ac:dyDescent="0.2">
      <c r="A28" s="368" t="s">
        <v>249</v>
      </c>
      <c r="B28" s="369"/>
      <c r="C28" s="359" t="s">
        <v>49</v>
      </c>
      <c r="D28" s="360"/>
      <c r="E28" s="370">
        <v>2</v>
      </c>
      <c r="F28" s="371"/>
      <c r="G28" s="372" t="s">
        <v>291</v>
      </c>
      <c r="H28" s="373"/>
      <c r="I28" s="373"/>
      <c r="J28" s="373"/>
      <c r="K28" s="374"/>
      <c r="L28" s="117" t="s">
        <v>115</v>
      </c>
      <c r="M28" s="117" t="s">
        <v>290</v>
      </c>
      <c r="N28" s="103">
        <v>37939</v>
      </c>
      <c r="O28" s="118">
        <v>39339</v>
      </c>
      <c r="P28" s="119">
        <v>0.5</v>
      </c>
      <c r="Q28" s="105">
        <v>8695.1341341941443</v>
      </c>
      <c r="R28" s="105" t="s">
        <v>95</v>
      </c>
      <c r="S28" s="105" t="s">
        <v>95</v>
      </c>
      <c r="T28" s="105" t="s">
        <v>95</v>
      </c>
      <c r="U28" s="105" t="s">
        <v>95</v>
      </c>
      <c r="V28" s="105" t="s">
        <v>95</v>
      </c>
      <c r="W28" s="366"/>
      <c r="X28" s="366"/>
      <c r="Y28" s="366"/>
      <c r="Z28" s="366"/>
      <c r="AA28" s="366"/>
      <c r="AB28" s="114">
        <v>303</v>
      </c>
      <c r="AC28" s="115" t="s">
        <v>82</v>
      </c>
      <c r="AD28" s="367"/>
      <c r="AE28" s="367"/>
      <c r="AF28" s="367"/>
      <c r="AG28" s="367"/>
      <c r="AH28" s="367"/>
      <c r="AI28" s="367"/>
    </row>
    <row r="29" spans="1:35" x14ac:dyDescent="0.2">
      <c r="P29" s="31" t="s">
        <v>89</v>
      </c>
      <c r="Q29" s="120">
        <v>20999.572603072993</v>
      </c>
      <c r="R29" s="121" t="s">
        <v>95</v>
      </c>
      <c r="S29" s="121" t="s">
        <v>95</v>
      </c>
      <c r="T29" s="121" t="s">
        <v>95</v>
      </c>
      <c r="U29" s="121" t="s">
        <v>95</v>
      </c>
      <c r="V29" s="121" t="s">
        <v>95</v>
      </c>
      <c r="W29" s="122"/>
      <c r="X29" s="32"/>
      <c r="AE29" s="33"/>
    </row>
    <row r="31" spans="1:35" x14ac:dyDescent="0.2">
      <c r="L31" s="181"/>
      <c r="M31" s="181"/>
    </row>
    <row r="32" spans="1:35" x14ac:dyDescent="0.2">
      <c r="Q32" s="31">
        <v>526.4</v>
      </c>
    </row>
    <row r="33" spans="1:35" ht="16.5" thickBot="1" x14ac:dyDescent="0.25">
      <c r="A33" s="34" t="s">
        <v>182</v>
      </c>
      <c r="Y33" s="31"/>
      <c r="Z33" s="31"/>
      <c r="AA33" s="31"/>
      <c r="AF33" s="32"/>
      <c r="AH33" s="97"/>
      <c r="AI33" s="97"/>
    </row>
    <row r="34" spans="1:35" ht="153"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73.5" customHeight="1" thickBot="1" x14ac:dyDescent="0.25">
      <c r="A35" s="357" t="s">
        <v>248</v>
      </c>
      <c r="B35" s="358"/>
      <c r="C35" s="359" t="s">
        <v>46</v>
      </c>
      <c r="D35" s="360"/>
      <c r="E35" s="359">
        <v>1</v>
      </c>
      <c r="F35" s="360"/>
      <c r="G35" s="361" t="s">
        <v>292</v>
      </c>
      <c r="H35" s="362"/>
      <c r="I35" s="362"/>
      <c r="J35" s="362"/>
      <c r="K35" s="363"/>
      <c r="L35" s="102" t="s">
        <v>79</v>
      </c>
      <c r="M35" s="57" t="s">
        <v>113</v>
      </c>
      <c r="N35" s="103">
        <v>40954</v>
      </c>
      <c r="O35" s="103">
        <v>42780</v>
      </c>
      <c r="P35" s="104">
        <v>0.45</v>
      </c>
      <c r="Q35" s="108" t="s">
        <v>95</v>
      </c>
      <c r="R35" s="108" t="s">
        <v>150</v>
      </c>
      <c r="S35" s="105">
        <v>3694.6841462714365</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102" customHeight="1" thickBot="1" x14ac:dyDescent="0.25">
      <c r="A36" s="375" t="s">
        <v>248</v>
      </c>
      <c r="B36" s="376"/>
      <c r="C36" s="359" t="s">
        <v>46</v>
      </c>
      <c r="D36" s="360"/>
      <c r="E36" s="377">
        <v>2</v>
      </c>
      <c r="F36" s="378"/>
      <c r="G36" s="361" t="s">
        <v>288</v>
      </c>
      <c r="H36" s="362"/>
      <c r="I36" s="362"/>
      <c r="J36" s="362"/>
      <c r="K36" s="363"/>
      <c r="L36" s="103" t="s">
        <v>79</v>
      </c>
      <c r="M36" s="57" t="s">
        <v>113</v>
      </c>
      <c r="N36" s="103">
        <v>40000</v>
      </c>
      <c r="O36" s="103">
        <v>46423</v>
      </c>
      <c r="P36" s="108">
        <v>0.6</v>
      </c>
      <c r="Q36" s="108" t="s">
        <v>150</v>
      </c>
      <c r="R36" s="108" t="s">
        <v>95</v>
      </c>
      <c r="S36" s="105">
        <v>4306.5083274617828</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84.75" customHeight="1" thickBot="1" x14ac:dyDescent="0.25">
      <c r="A37" s="368" t="s">
        <v>249</v>
      </c>
      <c r="B37" s="369"/>
      <c r="C37" s="359" t="s">
        <v>49</v>
      </c>
      <c r="D37" s="360"/>
      <c r="E37" s="370">
        <v>1</v>
      </c>
      <c r="F37" s="371"/>
      <c r="G37" s="379" t="s">
        <v>289</v>
      </c>
      <c r="H37" s="380"/>
      <c r="I37" s="380"/>
      <c r="J37" s="380"/>
      <c r="K37" s="381"/>
      <c r="L37" s="110" t="s">
        <v>115</v>
      </c>
      <c r="M37" s="111" t="s">
        <v>290</v>
      </c>
      <c r="N37" s="103">
        <v>38693</v>
      </c>
      <c r="O37" s="112">
        <v>40907</v>
      </c>
      <c r="P37" s="113">
        <v>0.5</v>
      </c>
      <c r="Q37" s="108" t="s">
        <v>150</v>
      </c>
      <c r="R37" s="108" t="s">
        <v>150</v>
      </c>
      <c r="S37" s="105">
        <v>4303.2459951456312</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72.75" customHeight="1" x14ac:dyDescent="0.2">
      <c r="A38" s="368" t="s">
        <v>249</v>
      </c>
      <c r="B38" s="369"/>
      <c r="C38" s="359" t="s">
        <v>49</v>
      </c>
      <c r="D38" s="360"/>
      <c r="E38" s="370">
        <v>2</v>
      </c>
      <c r="F38" s="371"/>
      <c r="G38" s="372" t="s">
        <v>291</v>
      </c>
      <c r="H38" s="373"/>
      <c r="I38" s="373"/>
      <c r="J38" s="373"/>
      <c r="K38" s="374"/>
      <c r="L38" s="117" t="s">
        <v>115</v>
      </c>
      <c r="M38" s="117" t="s">
        <v>290</v>
      </c>
      <c r="N38" s="103">
        <v>37939</v>
      </c>
      <c r="O38" s="118">
        <v>39339</v>
      </c>
      <c r="P38" s="119">
        <v>0.5</v>
      </c>
      <c r="Q38" s="108" t="s">
        <v>150</v>
      </c>
      <c r="R38" s="260" t="s">
        <v>150</v>
      </c>
      <c r="S38" s="105">
        <v>8695.1341341941443</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261" t="s">
        <v>95</v>
      </c>
      <c r="R39" s="261" t="s">
        <v>95</v>
      </c>
      <c r="S39" s="131">
        <v>20999.572603072993</v>
      </c>
      <c r="T39" s="132"/>
      <c r="U39" s="132"/>
      <c r="V39" s="132"/>
      <c r="W39" s="132"/>
      <c r="X39" s="132"/>
      <c r="Y39" s="133"/>
      <c r="Z39" s="133"/>
      <c r="AA39" s="133"/>
      <c r="AB39" s="133"/>
      <c r="AC39" s="133"/>
      <c r="AD39" s="133"/>
      <c r="AE39" s="134"/>
      <c r="AF39" s="134"/>
      <c r="AG39" s="134"/>
      <c r="AH39" s="134"/>
      <c r="AI39" s="134"/>
    </row>
    <row r="40" spans="1:35" x14ac:dyDescent="0.2">
      <c r="Q40" s="261"/>
      <c r="R40" s="261"/>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P42" s="31">
        <v>3924</v>
      </c>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9" priority="2" stopIfTrue="1" operator="equal">
      <formula>"NO HABIL"</formula>
    </cfRule>
  </conditionalFormatting>
  <conditionalFormatting sqref="N6">
    <cfRule type="cellIs" dxfId="8" priority="1" stopIfTrue="1" operator="equal">
      <formula>"NO HABIL"</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topLeftCell="A28" zoomScale="30" zoomScaleNormal="3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16.5703125" style="31" customWidth="1"/>
    <col min="19" max="19" width="19.28515625" style="31" customWidth="1"/>
    <col min="20"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13</v>
      </c>
      <c r="B6" s="49" t="s">
        <v>6</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293</v>
      </c>
      <c r="B7" s="54" t="s">
        <v>6</v>
      </c>
      <c r="C7" s="308">
        <v>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294</v>
      </c>
      <c r="B8" s="56">
        <v>0</v>
      </c>
      <c r="C8" s="282">
        <v>0</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295</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13</v>
      </c>
      <c r="B16" s="70" t="s">
        <v>6</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293</v>
      </c>
      <c r="B17" s="77" t="s">
        <v>6</v>
      </c>
      <c r="C17" s="325">
        <v>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6</v>
      </c>
      <c r="B25" s="358"/>
      <c r="C25" s="359" t="s">
        <v>46</v>
      </c>
      <c r="D25" s="360"/>
      <c r="E25" s="359">
        <v>1</v>
      </c>
      <c r="F25" s="360"/>
      <c r="G25" s="460" t="s">
        <v>296</v>
      </c>
      <c r="H25" s="461"/>
      <c r="I25" s="461"/>
      <c r="J25" s="461"/>
      <c r="K25" s="462"/>
      <c r="L25" s="102" t="s">
        <v>79</v>
      </c>
      <c r="M25" s="191" t="s">
        <v>297</v>
      </c>
      <c r="N25" s="192">
        <v>33406</v>
      </c>
      <c r="O25" s="192">
        <v>34334</v>
      </c>
      <c r="P25" s="104">
        <v>1</v>
      </c>
      <c r="Q25" s="105">
        <v>7632.9970678444361</v>
      </c>
      <c r="R25" s="105" t="s">
        <v>95</v>
      </c>
      <c r="S25" s="105" t="s">
        <v>150</v>
      </c>
      <c r="T25" s="105" t="s">
        <v>95</v>
      </c>
      <c r="U25" s="105" t="s">
        <v>95</v>
      </c>
      <c r="V25" s="105" t="s">
        <v>95</v>
      </c>
      <c r="W25" s="364" t="s">
        <v>95</v>
      </c>
      <c r="X25" s="364" t="s">
        <v>150</v>
      </c>
      <c r="Y25" s="364" t="s">
        <v>95</v>
      </c>
      <c r="Z25" s="364" t="s">
        <v>95</v>
      </c>
      <c r="AA25" s="364" t="s">
        <v>95</v>
      </c>
      <c r="AB25" s="193">
        <v>115</v>
      </c>
      <c r="AC25" s="194" t="s">
        <v>298</v>
      </c>
      <c r="AD25" s="456"/>
      <c r="AE25" s="456"/>
      <c r="AF25" s="456"/>
      <c r="AG25" s="456"/>
      <c r="AH25" s="456"/>
      <c r="AI25" s="456"/>
    </row>
    <row r="26" spans="1:35" ht="247.5" customHeight="1" thickBot="1" x14ac:dyDescent="0.25">
      <c r="A26" s="375" t="s">
        <v>6</v>
      </c>
      <c r="B26" s="376"/>
      <c r="C26" s="359" t="s">
        <v>46</v>
      </c>
      <c r="D26" s="360"/>
      <c r="E26" s="377">
        <v>2</v>
      </c>
      <c r="F26" s="378"/>
      <c r="G26" s="449" t="s">
        <v>299</v>
      </c>
      <c r="H26" s="450"/>
      <c r="I26" s="450"/>
      <c r="J26" s="450"/>
      <c r="K26" s="451"/>
      <c r="L26" s="102" t="s">
        <v>79</v>
      </c>
      <c r="M26" s="191" t="s">
        <v>113</v>
      </c>
      <c r="N26" s="192">
        <v>40954</v>
      </c>
      <c r="O26" s="192">
        <v>42780</v>
      </c>
      <c r="P26" s="108">
        <v>0.45</v>
      </c>
      <c r="Q26" s="109">
        <v>3694.6841462714365</v>
      </c>
      <c r="R26" s="105" t="s">
        <v>95</v>
      </c>
      <c r="S26" s="105" t="s">
        <v>150</v>
      </c>
      <c r="T26" s="105" t="s">
        <v>95</v>
      </c>
      <c r="U26" s="105" t="s">
        <v>95</v>
      </c>
      <c r="V26" s="105" t="s">
        <v>95</v>
      </c>
      <c r="W26" s="365"/>
      <c r="X26" s="365"/>
      <c r="Y26" s="365"/>
      <c r="Z26" s="365"/>
      <c r="AA26" s="365"/>
      <c r="AB26" s="193">
        <v>117</v>
      </c>
      <c r="AC26" s="194"/>
      <c r="AD26" s="456" t="s">
        <v>300</v>
      </c>
      <c r="AE26" s="456"/>
      <c r="AF26" s="456"/>
      <c r="AG26" s="456"/>
      <c r="AH26" s="456"/>
      <c r="AI26" s="456"/>
    </row>
    <row r="27" spans="1:35" s="116" customFormat="1" ht="148.5" customHeight="1" thickBot="1" x14ac:dyDescent="0.25">
      <c r="A27" s="368" t="s">
        <v>6</v>
      </c>
      <c r="B27" s="369"/>
      <c r="C27" s="359" t="s">
        <v>46</v>
      </c>
      <c r="D27" s="360"/>
      <c r="E27" s="370">
        <v>3</v>
      </c>
      <c r="F27" s="371"/>
      <c r="G27" s="449" t="s">
        <v>301</v>
      </c>
      <c r="H27" s="450"/>
      <c r="I27" s="450"/>
      <c r="J27" s="450"/>
      <c r="K27" s="451"/>
      <c r="L27" s="110" t="s">
        <v>79</v>
      </c>
      <c r="M27" s="191" t="s">
        <v>302</v>
      </c>
      <c r="N27" s="192">
        <v>40829</v>
      </c>
      <c r="O27" s="192">
        <v>41103</v>
      </c>
      <c r="P27" s="113">
        <v>0.5</v>
      </c>
      <c r="Q27" s="129">
        <v>575.9227783659785</v>
      </c>
      <c r="R27" s="105" t="s">
        <v>95</v>
      </c>
      <c r="S27" s="105" t="s">
        <v>150</v>
      </c>
      <c r="T27" s="105" t="s">
        <v>95</v>
      </c>
      <c r="U27" s="105" t="s">
        <v>95</v>
      </c>
      <c r="V27" s="105" t="s">
        <v>95</v>
      </c>
      <c r="W27" s="365"/>
      <c r="X27" s="365"/>
      <c r="Y27" s="365"/>
      <c r="Z27" s="365"/>
      <c r="AA27" s="365"/>
      <c r="AB27" s="195">
        <v>119</v>
      </c>
      <c r="AC27" s="194" t="s">
        <v>303</v>
      </c>
      <c r="AD27" s="456"/>
      <c r="AE27" s="456"/>
      <c r="AF27" s="456"/>
      <c r="AG27" s="456"/>
      <c r="AH27" s="456"/>
      <c r="AI27" s="456"/>
    </row>
    <row r="28" spans="1:35" s="116" customFormat="1" ht="100.5" customHeight="1" x14ac:dyDescent="0.2">
      <c r="A28" s="368" t="s">
        <v>6</v>
      </c>
      <c r="B28" s="369"/>
      <c r="C28" s="359" t="s">
        <v>46</v>
      </c>
      <c r="D28" s="360"/>
      <c r="E28" s="370">
        <v>4</v>
      </c>
      <c r="F28" s="371"/>
      <c r="G28" s="449" t="s">
        <v>304</v>
      </c>
      <c r="H28" s="450"/>
      <c r="I28" s="450"/>
      <c r="J28" s="450"/>
      <c r="K28" s="451"/>
      <c r="L28" s="117" t="s">
        <v>79</v>
      </c>
      <c r="M28" s="191" t="s">
        <v>305</v>
      </c>
      <c r="N28" s="192">
        <v>40410</v>
      </c>
      <c r="O28" s="192">
        <v>40942</v>
      </c>
      <c r="P28" s="119">
        <v>0.7</v>
      </c>
      <c r="Q28" s="196">
        <v>226.97731604023289</v>
      </c>
      <c r="R28" s="105" t="s">
        <v>95</v>
      </c>
      <c r="S28" s="105" t="s">
        <v>150</v>
      </c>
      <c r="T28" s="105" t="s">
        <v>95</v>
      </c>
      <c r="U28" s="105" t="s">
        <v>95</v>
      </c>
      <c r="V28" s="105" t="s">
        <v>95</v>
      </c>
      <c r="W28" s="366"/>
      <c r="X28" s="366"/>
      <c r="Y28" s="366"/>
      <c r="Z28" s="366"/>
      <c r="AA28" s="366"/>
      <c r="AB28" s="195">
        <v>121</v>
      </c>
      <c r="AC28" s="194" t="s">
        <v>306</v>
      </c>
      <c r="AD28" s="456"/>
      <c r="AE28" s="456"/>
      <c r="AF28" s="456"/>
      <c r="AG28" s="456"/>
      <c r="AH28" s="456"/>
      <c r="AI28" s="456"/>
    </row>
    <row r="29" spans="1:35" x14ac:dyDescent="0.2">
      <c r="P29" s="31" t="s">
        <v>89</v>
      </c>
      <c r="Q29" s="120">
        <v>12130.581308522085</v>
      </c>
      <c r="R29" s="121" t="s">
        <v>95</v>
      </c>
      <c r="S29" s="121" t="s">
        <v>150</v>
      </c>
      <c r="T29" s="121" t="s">
        <v>95</v>
      </c>
      <c r="U29" s="121" t="s">
        <v>95</v>
      </c>
      <c r="V29" s="121" t="s">
        <v>95</v>
      </c>
      <c r="W29" s="122"/>
      <c r="X29" s="32"/>
      <c r="AE29" s="33"/>
    </row>
    <row r="33" spans="1:40" ht="16.5" thickBot="1" x14ac:dyDescent="0.25">
      <c r="A33" s="34" t="s">
        <v>182</v>
      </c>
      <c r="Y33" s="31"/>
      <c r="Z33" s="31"/>
      <c r="AA33" s="31"/>
      <c r="AF33" s="32"/>
      <c r="AH33" s="97"/>
      <c r="AI33" s="97"/>
    </row>
    <row r="34" spans="1:40"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457" t="s">
        <v>39</v>
      </c>
      <c r="Z34" s="458"/>
      <c r="AA34" s="458"/>
      <c r="AB34" s="458"/>
      <c r="AC34" s="459"/>
      <c r="AD34" s="125"/>
      <c r="AE34" s="125"/>
      <c r="AF34" s="125"/>
      <c r="AG34" s="125"/>
      <c r="AH34" s="125"/>
      <c r="AI34" s="125"/>
    </row>
    <row r="35" spans="1:40" ht="136.5" customHeight="1" thickBot="1" x14ac:dyDescent="0.25">
      <c r="A35" s="357" t="s">
        <v>6</v>
      </c>
      <c r="B35" s="358"/>
      <c r="C35" s="359" t="s">
        <v>46</v>
      </c>
      <c r="D35" s="360"/>
      <c r="E35" s="359">
        <v>1</v>
      </c>
      <c r="F35" s="360"/>
      <c r="G35" s="460" t="s">
        <v>296</v>
      </c>
      <c r="H35" s="461"/>
      <c r="I35" s="461"/>
      <c r="J35" s="461"/>
      <c r="K35" s="462"/>
      <c r="L35" s="143" t="s">
        <v>79</v>
      </c>
      <c r="M35" s="191" t="s">
        <v>297</v>
      </c>
      <c r="N35" s="192">
        <v>33406</v>
      </c>
      <c r="O35" s="192">
        <v>34334</v>
      </c>
      <c r="P35" s="104">
        <v>1</v>
      </c>
      <c r="Q35" s="104" t="s">
        <v>95</v>
      </c>
      <c r="R35" s="104" t="s">
        <v>150</v>
      </c>
      <c r="S35" s="126">
        <v>7632.9970678444361</v>
      </c>
      <c r="T35" s="126" t="s">
        <v>95</v>
      </c>
      <c r="U35" s="126" t="s">
        <v>150</v>
      </c>
      <c r="V35" s="126" t="s">
        <v>95</v>
      </c>
      <c r="W35" s="126" t="s">
        <v>95</v>
      </c>
      <c r="X35" s="126" t="s">
        <v>95</v>
      </c>
      <c r="Y35" s="452" t="s">
        <v>307</v>
      </c>
      <c r="Z35" s="453"/>
      <c r="AA35" s="453"/>
      <c r="AB35" s="453"/>
      <c r="AC35" s="454"/>
      <c r="AD35" s="128"/>
      <c r="AE35" s="128"/>
      <c r="AF35" s="128"/>
      <c r="AG35" s="128"/>
      <c r="AH35" s="128"/>
      <c r="AI35" s="128"/>
      <c r="AJ35" s="127">
        <v>1</v>
      </c>
      <c r="AK35" s="127">
        <v>0</v>
      </c>
      <c r="AL35" s="127">
        <v>1</v>
      </c>
      <c r="AM35" s="127">
        <v>1</v>
      </c>
      <c r="AN35" s="127">
        <v>1</v>
      </c>
    </row>
    <row r="36" spans="1:40" ht="144" customHeight="1" thickBot="1" x14ac:dyDescent="0.25">
      <c r="A36" s="375" t="s">
        <v>6</v>
      </c>
      <c r="B36" s="376"/>
      <c r="C36" s="359" t="s">
        <v>46</v>
      </c>
      <c r="D36" s="360"/>
      <c r="E36" s="359">
        <v>2</v>
      </c>
      <c r="F36" s="360"/>
      <c r="G36" s="449" t="s">
        <v>299</v>
      </c>
      <c r="H36" s="450"/>
      <c r="I36" s="450"/>
      <c r="J36" s="450"/>
      <c r="K36" s="451"/>
      <c r="L36" s="143" t="s">
        <v>79</v>
      </c>
      <c r="M36" s="191" t="s">
        <v>113</v>
      </c>
      <c r="N36" s="192">
        <v>40954</v>
      </c>
      <c r="O36" s="192">
        <v>42780</v>
      </c>
      <c r="P36" s="108">
        <v>0.45</v>
      </c>
      <c r="Q36" s="108" t="s">
        <v>95</v>
      </c>
      <c r="R36" s="108" t="s">
        <v>95</v>
      </c>
      <c r="S36" s="109">
        <v>3694.6841462714365</v>
      </c>
      <c r="T36" s="126" t="s">
        <v>95</v>
      </c>
      <c r="U36" s="126" t="s">
        <v>150</v>
      </c>
      <c r="V36" s="126" t="s">
        <v>95</v>
      </c>
      <c r="W36" s="126" t="s">
        <v>95</v>
      </c>
      <c r="X36" s="126" t="s">
        <v>95</v>
      </c>
      <c r="Y36" s="455"/>
      <c r="Z36" s="453"/>
      <c r="AA36" s="453"/>
      <c r="AB36" s="453"/>
      <c r="AC36" s="454"/>
      <c r="AD36" s="128"/>
      <c r="AE36" s="128"/>
      <c r="AF36" s="128"/>
      <c r="AG36" s="128"/>
      <c r="AH36" s="128"/>
      <c r="AI36" s="128"/>
      <c r="AJ36" s="127">
        <v>1</v>
      </c>
      <c r="AK36" s="127">
        <v>0</v>
      </c>
      <c r="AL36" s="127">
        <v>1</v>
      </c>
      <c r="AM36" s="127">
        <v>1</v>
      </c>
      <c r="AN36" s="127">
        <v>1</v>
      </c>
    </row>
    <row r="37" spans="1:40" s="116" customFormat="1" ht="226.5" customHeight="1" thickBot="1" x14ac:dyDescent="0.25">
      <c r="A37" s="368" t="s">
        <v>6</v>
      </c>
      <c r="B37" s="369"/>
      <c r="C37" s="359" t="s">
        <v>46</v>
      </c>
      <c r="D37" s="360"/>
      <c r="E37" s="359">
        <v>3</v>
      </c>
      <c r="F37" s="360"/>
      <c r="G37" s="449" t="s">
        <v>301</v>
      </c>
      <c r="H37" s="450"/>
      <c r="I37" s="450"/>
      <c r="J37" s="450"/>
      <c r="K37" s="451"/>
      <c r="L37" s="143" t="s">
        <v>79</v>
      </c>
      <c r="M37" s="191" t="s">
        <v>302</v>
      </c>
      <c r="N37" s="192">
        <v>40829</v>
      </c>
      <c r="O37" s="192">
        <v>41103</v>
      </c>
      <c r="P37" s="113">
        <v>0.5</v>
      </c>
      <c r="Q37" s="113" t="s">
        <v>150</v>
      </c>
      <c r="R37" s="113" t="s">
        <v>150</v>
      </c>
      <c r="S37" s="129">
        <v>575.9227783659785</v>
      </c>
      <c r="T37" s="126" t="s">
        <v>95</v>
      </c>
      <c r="U37" s="126" t="s">
        <v>150</v>
      </c>
      <c r="V37" s="126" t="s">
        <v>95</v>
      </c>
      <c r="W37" s="126" t="s">
        <v>95</v>
      </c>
      <c r="X37" s="126" t="s">
        <v>95</v>
      </c>
      <c r="Y37" s="452"/>
      <c r="Z37" s="453"/>
      <c r="AA37" s="453"/>
      <c r="AB37" s="453"/>
      <c r="AC37" s="454"/>
      <c r="AD37" s="128"/>
      <c r="AE37" s="128"/>
      <c r="AF37" s="128"/>
      <c r="AG37" s="128"/>
      <c r="AH37" s="128"/>
      <c r="AI37" s="128"/>
      <c r="AJ37" s="127">
        <v>1</v>
      </c>
      <c r="AK37" s="127">
        <v>0</v>
      </c>
      <c r="AL37" s="127">
        <v>1</v>
      </c>
      <c r="AM37" s="127">
        <v>1</v>
      </c>
      <c r="AN37" s="127">
        <v>1</v>
      </c>
    </row>
    <row r="38" spans="1:40" s="116" customFormat="1" ht="169.5" customHeight="1" x14ac:dyDescent="0.2">
      <c r="A38" s="368" t="s">
        <v>6</v>
      </c>
      <c r="B38" s="369"/>
      <c r="C38" s="359" t="s">
        <v>46</v>
      </c>
      <c r="D38" s="360"/>
      <c r="E38" s="359">
        <v>4</v>
      </c>
      <c r="F38" s="360"/>
      <c r="G38" s="449" t="s">
        <v>304</v>
      </c>
      <c r="H38" s="450"/>
      <c r="I38" s="450"/>
      <c r="J38" s="450"/>
      <c r="K38" s="451"/>
      <c r="L38" s="143" t="s">
        <v>79</v>
      </c>
      <c r="M38" s="191" t="s">
        <v>305</v>
      </c>
      <c r="N38" s="192">
        <v>40410</v>
      </c>
      <c r="O38" s="192">
        <v>40942</v>
      </c>
      <c r="P38" s="119">
        <v>0.7</v>
      </c>
      <c r="Q38" s="119" t="s">
        <v>150</v>
      </c>
      <c r="R38" s="119" t="s">
        <v>150</v>
      </c>
      <c r="S38" s="130">
        <v>226.97731604023289</v>
      </c>
      <c r="T38" s="126" t="s">
        <v>95</v>
      </c>
      <c r="U38" s="126" t="s">
        <v>150</v>
      </c>
      <c r="V38" s="126" t="s">
        <v>95</v>
      </c>
      <c r="W38" s="126" t="s">
        <v>95</v>
      </c>
      <c r="X38" s="126" t="s">
        <v>95</v>
      </c>
      <c r="Y38" s="452"/>
      <c r="Z38" s="453"/>
      <c r="AA38" s="453"/>
      <c r="AB38" s="453"/>
      <c r="AC38" s="454"/>
      <c r="AD38" s="128"/>
      <c r="AE38" s="128"/>
      <c r="AF38" s="128"/>
      <c r="AG38" s="128"/>
      <c r="AH38" s="128"/>
      <c r="AI38" s="128"/>
      <c r="AJ38" s="127">
        <v>1</v>
      </c>
      <c r="AK38" s="127">
        <v>0</v>
      </c>
      <c r="AL38" s="127">
        <v>1</v>
      </c>
      <c r="AM38" s="127">
        <v>1</v>
      </c>
      <c r="AN38" s="127">
        <v>1</v>
      </c>
    </row>
    <row r="39" spans="1:40" ht="57" customHeight="1" x14ac:dyDescent="0.2">
      <c r="P39" s="197" t="s">
        <v>308</v>
      </c>
      <c r="Q39" s="31" t="s">
        <v>95</v>
      </c>
      <c r="R39" s="31" t="s">
        <v>95</v>
      </c>
      <c r="S39" s="131">
        <v>12130.581308522085</v>
      </c>
      <c r="T39" s="132"/>
      <c r="U39" s="132"/>
      <c r="V39" s="132"/>
      <c r="W39" s="132"/>
      <c r="X39" s="132"/>
      <c r="Y39" s="133"/>
      <c r="Z39" s="133"/>
      <c r="AA39" s="133"/>
      <c r="AB39" s="133"/>
      <c r="AC39" s="133"/>
      <c r="AD39" s="133"/>
      <c r="AE39" s="134"/>
      <c r="AF39" s="134"/>
      <c r="AG39" s="134"/>
      <c r="AH39" s="134"/>
      <c r="AI39" s="134"/>
    </row>
    <row r="40" spans="1:40" x14ac:dyDescent="0.2">
      <c r="Y40" s="133"/>
      <c r="Z40" s="133"/>
      <c r="AA40" s="133"/>
      <c r="AB40" s="133"/>
      <c r="AC40" s="133"/>
      <c r="AD40" s="133"/>
      <c r="AE40" s="133"/>
      <c r="AF40" s="134"/>
      <c r="AG40" s="134"/>
      <c r="AH40" s="134"/>
      <c r="AI40" s="134"/>
    </row>
    <row r="41" spans="1:40" x14ac:dyDescent="0.2">
      <c r="Y41" s="133"/>
      <c r="Z41" s="133"/>
      <c r="AA41" s="133"/>
      <c r="AB41" s="133"/>
      <c r="AC41" s="133"/>
      <c r="AD41" s="133"/>
      <c r="AE41" s="133"/>
      <c r="AF41" s="134"/>
      <c r="AG41" s="134"/>
      <c r="AH41" s="134"/>
      <c r="AI41" s="134"/>
    </row>
    <row r="42" spans="1:40" ht="13.5" thickBot="1" x14ac:dyDescent="0.25">
      <c r="S42" s="135" t="s">
        <v>99</v>
      </c>
      <c r="T42" s="136"/>
      <c r="U42" s="136"/>
      <c r="V42" s="136"/>
      <c r="W42" s="136"/>
      <c r="Y42" s="133"/>
      <c r="Z42" s="133"/>
      <c r="AA42" s="133"/>
      <c r="AB42" s="133"/>
      <c r="AC42" s="133"/>
      <c r="AD42" s="133"/>
      <c r="AE42" s="133"/>
      <c r="AF42" s="134"/>
      <c r="AG42" s="134"/>
      <c r="AH42" s="134"/>
      <c r="AI42" s="134"/>
    </row>
    <row r="43" spans="1:40"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40" x14ac:dyDescent="0.2">
      <c r="Y44" s="133"/>
      <c r="Z44" s="133"/>
      <c r="AA44" s="133"/>
      <c r="AB44" s="133"/>
      <c r="AC44" s="133"/>
      <c r="AD44" s="133"/>
      <c r="AE44" s="133"/>
      <c r="AF44" s="134"/>
      <c r="AG44" s="134"/>
      <c r="AH44" s="134"/>
      <c r="AI44" s="134"/>
    </row>
    <row r="45" spans="1:40" ht="29.25" customHeight="1" x14ac:dyDescent="0.2">
      <c r="W45" s="137"/>
      <c r="X45" s="137"/>
      <c r="Y45" s="133"/>
      <c r="Z45" s="133"/>
      <c r="AA45" s="133"/>
      <c r="AB45" s="133"/>
      <c r="AC45" s="133"/>
      <c r="AD45" s="133"/>
      <c r="AE45" s="133"/>
      <c r="AF45" s="134"/>
      <c r="AG45" s="134"/>
      <c r="AH45" s="134"/>
      <c r="AI45" s="134"/>
    </row>
    <row r="46" spans="1:40" ht="29.25" customHeight="1" x14ac:dyDescent="0.2">
      <c r="W46" s="137"/>
      <c r="X46" s="137"/>
      <c r="Y46" s="133"/>
      <c r="Z46" s="133"/>
      <c r="AA46" s="133"/>
      <c r="AB46" s="133"/>
      <c r="AC46" s="133"/>
      <c r="AD46" s="133"/>
      <c r="AE46" s="133"/>
      <c r="AF46" s="134"/>
      <c r="AG46" s="134"/>
      <c r="AH46" s="134"/>
      <c r="AI46" s="134"/>
    </row>
    <row r="47" spans="1:40" ht="29.25" customHeight="1" x14ac:dyDescent="0.2">
      <c r="W47" s="137"/>
      <c r="X47" s="137"/>
      <c r="Y47" s="133"/>
      <c r="Z47" s="133"/>
      <c r="AA47" s="133"/>
      <c r="AB47" s="133"/>
      <c r="AC47" s="133"/>
      <c r="AD47" s="133"/>
      <c r="AE47" s="133"/>
      <c r="AF47" s="134"/>
      <c r="AG47" s="134"/>
      <c r="AH47" s="134"/>
      <c r="AI47" s="134"/>
    </row>
    <row r="48" spans="1:40"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12">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5:AI25"/>
    <mergeCell ref="A26:B26"/>
    <mergeCell ref="C26:D26"/>
    <mergeCell ref="E26:F26"/>
    <mergeCell ref="G26:K26"/>
    <mergeCell ref="AD26:AI26"/>
    <mergeCell ref="AD24:AI24"/>
    <mergeCell ref="A25:B25"/>
    <mergeCell ref="C25:D25"/>
    <mergeCell ref="E25:F25"/>
    <mergeCell ref="G25:K25"/>
    <mergeCell ref="W25:W28"/>
    <mergeCell ref="X25:X28"/>
    <mergeCell ref="Y25:Y28"/>
    <mergeCell ref="Z25:Z28"/>
    <mergeCell ref="AA25:AA28"/>
    <mergeCell ref="A27:B27"/>
    <mergeCell ref="C27:D27"/>
    <mergeCell ref="E27:F27"/>
    <mergeCell ref="G27:K27"/>
    <mergeCell ref="AD27:AI27"/>
    <mergeCell ref="A28:B28"/>
    <mergeCell ref="C28:D28"/>
    <mergeCell ref="E28:F28"/>
    <mergeCell ref="G28:K28"/>
    <mergeCell ref="AD28:AI28"/>
    <mergeCell ref="A34:B34"/>
    <mergeCell ref="C34:D34"/>
    <mergeCell ref="E34:F34"/>
    <mergeCell ref="G34:K34"/>
    <mergeCell ref="Y34:AC34"/>
    <mergeCell ref="A35:B35"/>
    <mergeCell ref="C35:D35"/>
    <mergeCell ref="E35:F35"/>
    <mergeCell ref="G35:K35"/>
    <mergeCell ref="Y35:AC35"/>
    <mergeCell ref="A38:B38"/>
    <mergeCell ref="C38:D38"/>
    <mergeCell ref="E38:F38"/>
    <mergeCell ref="G38:K38"/>
    <mergeCell ref="Y38:AC38"/>
    <mergeCell ref="A36:B36"/>
    <mergeCell ref="C36:D36"/>
    <mergeCell ref="E36:F36"/>
    <mergeCell ref="G36:K36"/>
    <mergeCell ref="Y36:AC36"/>
    <mergeCell ref="A37:B37"/>
    <mergeCell ref="C37:D37"/>
    <mergeCell ref="E37:F37"/>
    <mergeCell ref="G37:K37"/>
    <mergeCell ref="Y37:AC37"/>
  </mergeCells>
  <conditionalFormatting sqref="AJ35:AN38 J16 W25:AA25">
    <cfRule type="cellIs" dxfId="7" priority="2" stopIfTrue="1" operator="equal">
      <formula>"NO HABIL"</formula>
    </cfRule>
  </conditionalFormatting>
  <conditionalFormatting sqref="N6">
    <cfRule type="cellIs" dxfId="6" priority="1" stopIfTrue="1" operator="equal">
      <formula>"NO HABIL"</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zoomScale="50" zoomScaleNormal="50" workbookViewId="0">
      <selection activeCell="I10" sqref="I10:J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14</v>
      </c>
      <c r="B6" s="49" t="s">
        <v>8</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309</v>
      </c>
      <c r="B7" s="54" t="s">
        <v>11</v>
      </c>
      <c r="C7" s="308">
        <v>0.51</v>
      </c>
      <c r="D7" s="308"/>
      <c r="E7" s="283" t="s">
        <v>46</v>
      </c>
      <c r="F7" s="283"/>
      <c r="G7" s="476" t="s">
        <v>44</v>
      </c>
      <c r="H7" s="477"/>
      <c r="I7" s="477"/>
      <c r="J7" s="477"/>
      <c r="K7" s="477"/>
      <c r="L7" s="477"/>
      <c r="M7" s="478"/>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310</v>
      </c>
      <c r="B8" s="56" t="s">
        <v>12</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311</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14</v>
      </c>
      <c r="B16" s="70" t="s">
        <v>8</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309</v>
      </c>
      <c r="B17" s="77" t="s">
        <v>11</v>
      </c>
      <c r="C17" s="325">
        <v>0.51</v>
      </c>
      <c r="D17" s="283"/>
      <c r="E17" s="283" t="s">
        <v>46</v>
      </c>
      <c r="F17" s="283"/>
      <c r="G17" s="326" t="s">
        <v>47</v>
      </c>
      <c r="H17" s="283"/>
      <c r="I17" s="78">
        <v>25.963039999999999</v>
      </c>
      <c r="J17" s="79" t="s">
        <v>44</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11</v>
      </c>
      <c r="B25" s="358"/>
      <c r="C25" s="359" t="s">
        <v>46</v>
      </c>
      <c r="D25" s="360"/>
      <c r="E25" s="359">
        <v>1</v>
      </c>
      <c r="F25" s="360"/>
      <c r="G25" s="467" t="s">
        <v>312</v>
      </c>
      <c r="H25" s="468"/>
      <c r="I25" s="468"/>
      <c r="J25" s="468"/>
      <c r="K25" s="469"/>
      <c r="L25" s="102" t="s">
        <v>79</v>
      </c>
      <c r="M25" s="57" t="s">
        <v>276</v>
      </c>
      <c r="N25" s="198">
        <v>41198</v>
      </c>
      <c r="O25" s="198">
        <v>41699</v>
      </c>
      <c r="P25" s="199">
        <v>0.6</v>
      </c>
      <c r="Q25" s="105">
        <v>2599.2295129870131</v>
      </c>
      <c r="R25" s="105" t="s">
        <v>44</v>
      </c>
      <c r="S25" s="105" t="s">
        <v>44</v>
      </c>
      <c r="T25" s="126" t="s">
        <v>150</v>
      </c>
      <c r="U25" s="105" t="s">
        <v>44</v>
      </c>
      <c r="V25" s="126" t="s">
        <v>150</v>
      </c>
      <c r="W25" s="364" t="s">
        <v>44</v>
      </c>
      <c r="X25" s="364" t="s">
        <v>44</v>
      </c>
      <c r="Y25" s="364" t="s">
        <v>150</v>
      </c>
      <c r="Z25" s="364" t="s">
        <v>44</v>
      </c>
      <c r="AA25" s="364" t="s">
        <v>150</v>
      </c>
      <c r="AB25" s="106">
        <v>85</v>
      </c>
      <c r="AC25" s="107" t="s">
        <v>313</v>
      </c>
      <c r="AD25" s="367"/>
      <c r="AE25" s="367"/>
      <c r="AF25" s="367"/>
      <c r="AG25" s="367"/>
      <c r="AH25" s="367"/>
      <c r="AI25" s="367"/>
    </row>
    <row r="26" spans="1:35" ht="63.75" customHeight="1" thickBot="1" x14ac:dyDescent="0.25">
      <c r="A26" s="375" t="s">
        <v>11</v>
      </c>
      <c r="B26" s="376"/>
      <c r="C26" s="359" t="s">
        <v>46</v>
      </c>
      <c r="D26" s="360"/>
      <c r="E26" s="377">
        <v>2</v>
      </c>
      <c r="F26" s="378"/>
      <c r="G26" s="473" t="s">
        <v>314</v>
      </c>
      <c r="H26" s="474"/>
      <c r="I26" s="474"/>
      <c r="J26" s="474"/>
      <c r="K26" s="475"/>
      <c r="L26" s="102" t="s">
        <v>79</v>
      </c>
      <c r="M26" s="57" t="s">
        <v>255</v>
      </c>
      <c r="N26" s="200">
        <v>36419</v>
      </c>
      <c r="O26" s="200">
        <v>36830</v>
      </c>
      <c r="P26" s="201">
        <v>1</v>
      </c>
      <c r="Q26" s="109">
        <v>2080.0510880430602</v>
      </c>
      <c r="R26" s="105" t="s">
        <v>44</v>
      </c>
      <c r="S26" s="105" t="s">
        <v>44</v>
      </c>
      <c r="T26" s="126" t="s">
        <v>150</v>
      </c>
      <c r="U26" s="105" t="s">
        <v>44</v>
      </c>
      <c r="V26" s="126" t="s">
        <v>150</v>
      </c>
      <c r="W26" s="365"/>
      <c r="X26" s="365"/>
      <c r="Y26" s="365"/>
      <c r="Z26" s="365"/>
      <c r="AA26" s="365"/>
      <c r="AB26" s="106">
        <v>88</v>
      </c>
      <c r="AC26" s="107" t="s">
        <v>315</v>
      </c>
      <c r="AD26" s="367"/>
      <c r="AE26" s="367"/>
      <c r="AF26" s="367"/>
      <c r="AG26" s="367"/>
      <c r="AH26" s="367"/>
      <c r="AI26" s="367"/>
    </row>
    <row r="27" spans="1:35" s="116" customFormat="1" ht="63.75" customHeight="1" thickBot="1" x14ac:dyDescent="0.25">
      <c r="A27" s="368" t="s">
        <v>12</v>
      </c>
      <c r="B27" s="369"/>
      <c r="C27" s="359" t="s">
        <v>49</v>
      </c>
      <c r="D27" s="360"/>
      <c r="E27" s="370">
        <v>3</v>
      </c>
      <c r="F27" s="371"/>
      <c r="G27" s="473" t="s">
        <v>316</v>
      </c>
      <c r="H27" s="474"/>
      <c r="I27" s="474"/>
      <c r="J27" s="474"/>
      <c r="K27" s="475"/>
      <c r="L27" s="110" t="s">
        <v>79</v>
      </c>
      <c r="M27" s="202" t="s">
        <v>317</v>
      </c>
      <c r="N27" s="203">
        <v>41123</v>
      </c>
      <c r="O27" s="203">
        <v>41774</v>
      </c>
      <c r="P27" s="204">
        <v>1</v>
      </c>
      <c r="Q27" s="129">
        <v>2606.1447970779222</v>
      </c>
      <c r="R27" s="105" t="s">
        <v>44</v>
      </c>
      <c r="S27" s="105" t="s">
        <v>44</v>
      </c>
      <c r="T27" s="126" t="s">
        <v>150</v>
      </c>
      <c r="U27" s="105" t="s">
        <v>44</v>
      </c>
      <c r="V27" s="126" t="s">
        <v>150</v>
      </c>
      <c r="W27" s="365"/>
      <c r="X27" s="365"/>
      <c r="Y27" s="365"/>
      <c r="Z27" s="365"/>
      <c r="AA27" s="365"/>
      <c r="AB27" s="114">
        <v>93</v>
      </c>
      <c r="AC27" s="107" t="s">
        <v>318</v>
      </c>
      <c r="AD27" s="367"/>
      <c r="AE27" s="367"/>
      <c r="AF27" s="367"/>
      <c r="AG27" s="367"/>
      <c r="AH27" s="367"/>
      <c r="AI27" s="367"/>
    </row>
    <row r="28" spans="1:35" s="116" customFormat="1" ht="100.5" customHeight="1" x14ac:dyDescent="0.2">
      <c r="A28" s="368" t="s">
        <v>12</v>
      </c>
      <c r="B28" s="369"/>
      <c r="C28" s="359" t="s">
        <v>49</v>
      </c>
      <c r="D28" s="360"/>
      <c r="E28" s="370">
        <v>4</v>
      </c>
      <c r="F28" s="371"/>
      <c r="G28" s="473" t="s">
        <v>319</v>
      </c>
      <c r="H28" s="474"/>
      <c r="I28" s="474"/>
      <c r="J28" s="474"/>
      <c r="K28" s="475"/>
      <c r="L28" s="117" t="s">
        <v>79</v>
      </c>
      <c r="M28" s="205" t="s">
        <v>320</v>
      </c>
      <c r="N28" s="200">
        <v>37188</v>
      </c>
      <c r="O28" s="200">
        <v>37623</v>
      </c>
      <c r="P28" s="201">
        <v>0.5</v>
      </c>
      <c r="Q28" s="196">
        <v>1147.0628870481928</v>
      </c>
      <c r="R28" s="105" t="s">
        <v>44</v>
      </c>
      <c r="S28" s="105" t="s">
        <v>44</v>
      </c>
      <c r="T28" s="126" t="s">
        <v>150</v>
      </c>
      <c r="U28" s="105" t="s">
        <v>44</v>
      </c>
      <c r="V28" s="126" t="s">
        <v>150</v>
      </c>
      <c r="W28" s="366"/>
      <c r="X28" s="366"/>
      <c r="Y28" s="366"/>
      <c r="Z28" s="366"/>
      <c r="AA28" s="366"/>
      <c r="AB28" s="114">
        <v>99</v>
      </c>
      <c r="AC28" s="115"/>
      <c r="AD28" s="367"/>
      <c r="AE28" s="367"/>
      <c r="AF28" s="367"/>
      <c r="AG28" s="367"/>
      <c r="AH28" s="367"/>
      <c r="AI28" s="367"/>
    </row>
    <row r="29" spans="1:35" x14ac:dyDescent="0.2">
      <c r="P29" s="31" t="s">
        <v>89</v>
      </c>
      <c r="Q29" s="120">
        <v>8432.4882851561888</v>
      </c>
      <c r="R29" s="121" t="s">
        <v>44</v>
      </c>
      <c r="S29" s="121" t="s">
        <v>44</v>
      </c>
      <c r="T29" s="121" t="s">
        <v>150</v>
      </c>
      <c r="U29" s="121" t="s">
        <v>44</v>
      </c>
      <c r="V29" s="121" t="s">
        <v>150</v>
      </c>
      <c r="W29" s="122"/>
      <c r="X29" s="32"/>
      <c r="AE29" s="33"/>
    </row>
    <row r="33" spans="1:40" ht="16.5" thickBot="1" x14ac:dyDescent="0.25">
      <c r="A33" s="34" t="s">
        <v>182</v>
      </c>
      <c r="Y33" s="31"/>
      <c r="Z33" s="31"/>
      <c r="AA33" s="31"/>
      <c r="AF33" s="32"/>
      <c r="AH33" s="97"/>
      <c r="AI33" s="97"/>
    </row>
    <row r="34" spans="1:40"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99" t="s">
        <v>65</v>
      </c>
      <c r="Q34" s="100" t="s">
        <v>91</v>
      </c>
      <c r="R34" s="100" t="s">
        <v>92</v>
      </c>
      <c r="S34" s="123" t="s">
        <v>66</v>
      </c>
      <c r="T34" s="123" t="s">
        <v>67</v>
      </c>
      <c r="U34" s="123" t="s">
        <v>68</v>
      </c>
      <c r="V34" s="123" t="s">
        <v>69</v>
      </c>
      <c r="W34" s="123" t="s">
        <v>70</v>
      </c>
      <c r="X34" s="123" t="s">
        <v>71</v>
      </c>
      <c r="Y34" s="457" t="s">
        <v>39</v>
      </c>
      <c r="Z34" s="458"/>
      <c r="AA34" s="458"/>
      <c r="AB34" s="458"/>
      <c r="AC34" s="459"/>
      <c r="AD34" s="125"/>
      <c r="AE34" s="125"/>
      <c r="AF34" s="125"/>
      <c r="AG34" s="125"/>
      <c r="AH34" s="125"/>
      <c r="AI34" s="125"/>
    </row>
    <row r="35" spans="1:40" ht="136.5" customHeight="1" thickBot="1" x14ac:dyDescent="0.25">
      <c r="A35" s="357" t="s">
        <v>11</v>
      </c>
      <c r="B35" s="358"/>
      <c r="C35" s="359" t="s">
        <v>46</v>
      </c>
      <c r="D35" s="360"/>
      <c r="E35" s="359">
        <v>1</v>
      </c>
      <c r="F35" s="360"/>
      <c r="G35" s="467" t="s">
        <v>312</v>
      </c>
      <c r="H35" s="468"/>
      <c r="I35" s="468"/>
      <c r="J35" s="468"/>
      <c r="K35" s="469"/>
      <c r="L35" s="102" t="s">
        <v>79</v>
      </c>
      <c r="M35" s="57" t="s">
        <v>276</v>
      </c>
      <c r="N35" s="198">
        <v>41198</v>
      </c>
      <c r="O35" s="198">
        <v>41699</v>
      </c>
      <c r="P35" s="199">
        <v>0.6</v>
      </c>
      <c r="Q35" s="104" t="s">
        <v>150</v>
      </c>
      <c r="R35" s="104" t="s">
        <v>44</v>
      </c>
      <c r="S35" s="126">
        <v>2599.2295129870131</v>
      </c>
      <c r="T35" s="126" t="s">
        <v>44</v>
      </c>
      <c r="U35" s="126" t="s">
        <v>44</v>
      </c>
      <c r="V35" s="126" t="s">
        <v>150</v>
      </c>
      <c r="W35" s="126" t="s">
        <v>44</v>
      </c>
      <c r="X35" s="126" t="s">
        <v>150</v>
      </c>
      <c r="Y35" s="452"/>
      <c r="Z35" s="453"/>
      <c r="AA35" s="453"/>
      <c r="AB35" s="453"/>
      <c r="AC35" s="454"/>
      <c r="AD35" s="128"/>
      <c r="AE35" s="128"/>
      <c r="AF35" s="128"/>
      <c r="AG35" s="128"/>
      <c r="AH35" s="128"/>
      <c r="AI35" s="128"/>
      <c r="AJ35" s="127">
        <v>1</v>
      </c>
      <c r="AK35" s="127">
        <v>1</v>
      </c>
      <c r="AL35" s="127">
        <v>0</v>
      </c>
      <c r="AM35" s="127">
        <v>1</v>
      </c>
      <c r="AN35" s="127">
        <v>0</v>
      </c>
    </row>
    <row r="36" spans="1:40" s="221" customFormat="1" ht="63.75" customHeight="1" thickBot="1" x14ac:dyDescent="0.3">
      <c r="A36" s="357" t="s">
        <v>11</v>
      </c>
      <c r="B36" s="358"/>
      <c r="C36" s="359" t="s">
        <v>46</v>
      </c>
      <c r="D36" s="360"/>
      <c r="E36" s="359">
        <v>2</v>
      </c>
      <c r="F36" s="360"/>
      <c r="G36" s="467" t="s">
        <v>314</v>
      </c>
      <c r="H36" s="468"/>
      <c r="I36" s="468"/>
      <c r="J36" s="468"/>
      <c r="K36" s="469"/>
      <c r="L36" s="102" t="s">
        <v>79</v>
      </c>
      <c r="M36" s="153" t="s">
        <v>255</v>
      </c>
      <c r="N36" s="198">
        <v>36419</v>
      </c>
      <c r="O36" s="198">
        <v>36830</v>
      </c>
      <c r="P36" s="199">
        <v>1</v>
      </c>
      <c r="Q36" s="104" t="s">
        <v>150</v>
      </c>
      <c r="R36" s="104" t="s">
        <v>150</v>
      </c>
      <c r="S36" s="126">
        <v>2080.0510880430602</v>
      </c>
      <c r="T36" s="126" t="s">
        <v>44</v>
      </c>
      <c r="U36" s="126" t="s">
        <v>44</v>
      </c>
      <c r="V36" s="126" t="s">
        <v>150</v>
      </c>
      <c r="W36" s="126" t="s">
        <v>44</v>
      </c>
      <c r="X36" s="126" t="s">
        <v>150</v>
      </c>
      <c r="Y36" s="452" t="s">
        <v>363</v>
      </c>
      <c r="Z36" s="453"/>
      <c r="AA36" s="453"/>
      <c r="AB36" s="453"/>
      <c r="AC36" s="454"/>
      <c r="AD36" s="220"/>
      <c r="AE36" s="220"/>
      <c r="AF36" s="220"/>
      <c r="AG36" s="220"/>
      <c r="AH36" s="220"/>
      <c r="AI36" s="220"/>
      <c r="AJ36" s="219">
        <v>1</v>
      </c>
      <c r="AK36" s="219">
        <v>1</v>
      </c>
      <c r="AL36" s="219">
        <v>0</v>
      </c>
      <c r="AM36" s="219">
        <v>1</v>
      </c>
      <c r="AN36" s="219">
        <v>0</v>
      </c>
    </row>
    <row r="37" spans="1:40" s="116" customFormat="1" ht="226.5" customHeight="1" thickBot="1" x14ac:dyDescent="0.25">
      <c r="A37" s="368">
        <v>0</v>
      </c>
      <c r="B37" s="369"/>
      <c r="C37" s="359" t="s">
        <v>49</v>
      </c>
      <c r="D37" s="360"/>
      <c r="E37" s="359"/>
      <c r="F37" s="360"/>
      <c r="G37" s="470"/>
      <c r="H37" s="471"/>
      <c r="I37" s="471"/>
      <c r="J37" s="471"/>
      <c r="K37" s="472"/>
      <c r="L37" s="110"/>
      <c r="M37" s="111"/>
      <c r="N37" s="112"/>
      <c r="O37" s="112"/>
      <c r="P37" s="113"/>
      <c r="Q37" s="113"/>
      <c r="R37" s="113"/>
      <c r="S37" s="129"/>
      <c r="T37" s="126" t="s">
        <v>130</v>
      </c>
      <c r="U37" s="126" t="s">
        <v>130</v>
      </c>
      <c r="V37" s="126" t="s">
        <v>150</v>
      </c>
      <c r="W37" s="126" t="s">
        <v>130</v>
      </c>
      <c r="X37" s="126" t="s">
        <v>150</v>
      </c>
      <c r="Y37" s="452"/>
      <c r="Z37" s="453"/>
      <c r="AA37" s="453"/>
      <c r="AB37" s="453"/>
      <c r="AC37" s="454"/>
      <c r="AD37" s="128"/>
      <c r="AE37" s="128"/>
      <c r="AF37" s="128"/>
      <c r="AG37" s="128"/>
      <c r="AH37" s="128"/>
      <c r="AI37" s="128"/>
      <c r="AJ37" s="127">
        <v>0</v>
      </c>
      <c r="AK37" s="127">
        <v>0</v>
      </c>
      <c r="AL37" s="127">
        <v>0</v>
      </c>
      <c r="AM37" s="127">
        <v>0</v>
      </c>
      <c r="AN37" s="127">
        <v>0</v>
      </c>
    </row>
    <row r="38" spans="1:40" s="116" customFormat="1" ht="169.5" customHeight="1" thickBot="1" x14ac:dyDescent="0.25">
      <c r="A38" s="368">
        <v>0</v>
      </c>
      <c r="B38" s="369"/>
      <c r="C38" s="359" t="s">
        <v>49</v>
      </c>
      <c r="D38" s="360"/>
      <c r="E38" s="359"/>
      <c r="F38" s="360"/>
      <c r="G38" s="463"/>
      <c r="H38" s="464"/>
      <c r="I38" s="464"/>
      <c r="J38" s="464"/>
      <c r="K38" s="465"/>
      <c r="L38" s="117"/>
      <c r="M38" s="117"/>
      <c r="N38" s="118"/>
      <c r="O38" s="118"/>
      <c r="P38" s="119"/>
      <c r="Q38" s="119"/>
      <c r="R38" s="119"/>
      <c r="S38" s="130"/>
      <c r="T38" s="126" t="s">
        <v>130</v>
      </c>
      <c r="U38" s="126" t="s">
        <v>130</v>
      </c>
      <c r="V38" s="126" t="s">
        <v>150</v>
      </c>
      <c r="W38" s="126" t="s">
        <v>130</v>
      </c>
      <c r="X38" s="126" t="s">
        <v>150</v>
      </c>
      <c r="Y38" s="452"/>
      <c r="Z38" s="453"/>
      <c r="AA38" s="453"/>
      <c r="AB38" s="453"/>
      <c r="AC38" s="454"/>
      <c r="AD38" s="128"/>
      <c r="AE38" s="128"/>
      <c r="AF38" s="128"/>
      <c r="AG38" s="128"/>
      <c r="AH38" s="128"/>
      <c r="AI38" s="128"/>
      <c r="AJ38" s="127">
        <v>0</v>
      </c>
      <c r="AK38" s="127">
        <v>0</v>
      </c>
      <c r="AL38" s="127">
        <v>0</v>
      </c>
      <c r="AM38" s="127">
        <v>0</v>
      </c>
      <c r="AN38" s="127">
        <v>0</v>
      </c>
    </row>
    <row r="39" spans="1:40" ht="57" customHeight="1" x14ac:dyDescent="0.2">
      <c r="P39" s="197" t="s">
        <v>308</v>
      </c>
      <c r="Q39" s="31" t="s">
        <v>130</v>
      </c>
      <c r="R39" s="31" t="s">
        <v>44</v>
      </c>
      <c r="S39" s="131">
        <v>4679.2806010300737</v>
      </c>
      <c r="T39" s="132"/>
      <c r="U39" s="132"/>
      <c r="V39" s="132"/>
      <c r="W39" s="132"/>
      <c r="X39" s="132"/>
      <c r="Y39" s="466" t="s">
        <v>321</v>
      </c>
      <c r="Z39" s="466"/>
      <c r="AA39" s="466"/>
      <c r="AB39" s="466"/>
      <c r="AC39" s="466"/>
      <c r="AD39" s="133"/>
      <c r="AE39" s="134"/>
      <c r="AF39" s="134"/>
      <c r="AG39" s="134"/>
      <c r="AH39" s="134"/>
      <c r="AI39" s="134"/>
    </row>
    <row r="40" spans="1:40" x14ac:dyDescent="0.2">
      <c r="Y40" s="133"/>
      <c r="Z40" s="133"/>
      <c r="AA40" s="133"/>
      <c r="AB40" s="133"/>
      <c r="AC40" s="133"/>
      <c r="AD40" s="133"/>
      <c r="AE40" s="133"/>
      <c r="AF40" s="134"/>
      <c r="AG40" s="134"/>
      <c r="AH40" s="134"/>
      <c r="AI40" s="134"/>
    </row>
    <row r="41" spans="1:40" x14ac:dyDescent="0.2">
      <c r="Y41" s="133"/>
      <c r="Z41" s="133"/>
      <c r="AA41" s="133"/>
      <c r="AB41" s="133"/>
      <c r="AC41" s="133"/>
      <c r="AD41" s="133"/>
      <c r="AE41" s="133"/>
      <c r="AF41" s="134"/>
      <c r="AG41" s="134"/>
      <c r="AH41" s="134"/>
      <c r="AI41" s="134"/>
    </row>
    <row r="42" spans="1:40" ht="13.5" thickBot="1" x14ac:dyDescent="0.25">
      <c r="S42" s="135" t="s">
        <v>99</v>
      </c>
      <c r="T42" s="136"/>
      <c r="U42" s="136"/>
      <c r="V42" s="136"/>
      <c r="W42" s="136"/>
      <c r="Y42" s="133"/>
      <c r="Z42" s="133"/>
      <c r="AA42" s="133"/>
      <c r="AB42" s="133"/>
      <c r="AC42" s="133"/>
      <c r="AD42" s="133"/>
      <c r="AE42" s="133"/>
      <c r="AF42" s="134"/>
      <c r="AG42" s="134"/>
      <c r="AH42" s="134"/>
      <c r="AI42" s="134"/>
    </row>
    <row r="43" spans="1:40"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40" x14ac:dyDescent="0.2">
      <c r="Y44" s="133"/>
      <c r="Z44" s="133"/>
      <c r="AA44" s="133"/>
      <c r="AB44" s="133"/>
      <c r="AC44" s="133"/>
      <c r="AD44" s="133"/>
      <c r="AE44" s="133"/>
      <c r="AF44" s="134"/>
      <c r="AG44" s="134"/>
      <c r="AH44" s="134"/>
      <c r="AI44" s="134"/>
    </row>
    <row r="45" spans="1:40" ht="29.25" customHeight="1" x14ac:dyDescent="0.2">
      <c r="W45" s="137"/>
      <c r="X45" s="137"/>
      <c r="Y45" s="133"/>
      <c r="Z45" s="133"/>
      <c r="AA45" s="133"/>
      <c r="AB45" s="133"/>
      <c r="AC45" s="133"/>
      <c r="AD45" s="133"/>
      <c r="AE45" s="133"/>
      <c r="AF45" s="134"/>
      <c r="AG45" s="134"/>
      <c r="AH45" s="134"/>
      <c r="AI45" s="134"/>
    </row>
    <row r="46" spans="1:40" ht="29.25" customHeight="1" x14ac:dyDescent="0.2">
      <c r="W46" s="137"/>
      <c r="X46" s="137"/>
      <c r="Y46" s="133"/>
      <c r="Z46" s="133"/>
      <c r="AA46" s="133"/>
      <c r="AB46" s="133"/>
      <c r="AC46" s="133"/>
      <c r="AD46" s="133"/>
      <c r="AE46" s="133"/>
      <c r="AF46" s="134"/>
      <c r="AG46" s="134"/>
      <c r="AH46" s="134"/>
      <c r="AI46" s="134"/>
    </row>
    <row r="47" spans="1:40" ht="29.25" customHeight="1" x14ac:dyDescent="0.2">
      <c r="W47" s="137"/>
      <c r="X47" s="137"/>
      <c r="Y47" s="133"/>
      <c r="Z47" s="133"/>
      <c r="AA47" s="133"/>
      <c r="AB47" s="133"/>
      <c r="AC47" s="133"/>
      <c r="AD47" s="133"/>
      <c r="AE47" s="133"/>
      <c r="AF47" s="134"/>
      <c r="AG47" s="134"/>
      <c r="AH47" s="134"/>
      <c r="AI47" s="134"/>
    </row>
    <row r="48" spans="1:40"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13">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5:AI25"/>
    <mergeCell ref="A26:B26"/>
    <mergeCell ref="C26:D26"/>
    <mergeCell ref="E26:F26"/>
    <mergeCell ref="G26:K26"/>
    <mergeCell ref="AD26:AI26"/>
    <mergeCell ref="AD24:AI24"/>
    <mergeCell ref="A25:B25"/>
    <mergeCell ref="C25:D25"/>
    <mergeCell ref="E25:F25"/>
    <mergeCell ref="G25:K25"/>
    <mergeCell ref="W25:W28"/>
    <mergeCell ref="X25:X28"/>
    <mergeCell ref="Y25:Y28"/>
    <mergeCell ref="Z25:Z28"/>
    <mergeCell ref="AA25:AA28"/>
    <mergeCell ref="A27:B27"/>
    <mergeCell ref="C27:D27"/>
    <mergeCell ref="E27:F27"/>
    <mergeCell ref="G27:K27"/>
    <mergeCell ref="AD27:AI27"/>
    <mergeCell ref="A28:B28"/>
    <mergeCell ref="C28:D28"/>
    <mergeCell ref="E28:F28"/>
    <mergeCell ref="G28:K28"/>
    <mergeCell ref="AD28:AI28"/>
    <mergeCell ref="A34:B34"/>
    <mergeCell ref="C34:D34"/>
    <mergeCell ref="E34:F34"/>
    <mergeCell ref="G34:K34"/>
    <mergeCell ref="Y34:AC34"/>
    <mergeCell ref="A35:B35"/>
    <mergeCell ref="C35:D35"/>
    <mergeCell ref="E35:F35"/>
    <mergeCell ref="G35:K35"/>
    <mergeCell ref="Y35:AC35"/>
    <mergeCell ref="A38:B38"/>
    <mergeCell ref="C38:D38"/>
    <mergeCell ref="E38:F38"/>
    <mergeCell ref="G38:K38"/>
    <mergeCell ref="Y38:AC38"/>
    <mergeCell ref="Y39:AC39"/>
    <mergeCell ref="A36:B36"/>
    <mergeCell ref="C36:D36"/>
    <mergeCell ref="E36:F36"/>
    <mergeCell ref="G36:K36"/>
    <mergeCell ref="Y36:AC36"/>
    <mergeCell ref="A37:B37"/>
    <mergeCell ref="C37:D37"/>
    <mergeCell ref="E37:F37"/>
    <mergeCell ref="G37:K37"/>
    <mergeCell ref="Y37:AC37"/>
  </mergeCells>
  <conditionalFormatting sqref="AJ35:AN38 J16 W25:AA25">
    <cfRule type="cellIs" dxfId="5" priority="2" stopIfTrue="1" operator="equal">
      <formula>"NO HABIL"</formula>
    </cfRule>
  </conditionalFormatting>
  <conditionalFormatting sqref="N6">
    <cfRule type="cellIs" dxfId="4" priority="1" stopIfTrue="1" operator="equal">
      <formula>"NO HABIL"</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topLeftCell="Q38" zoomScale="60" zoomScaleNormal="6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15</v>
      </c>
      <c r="B6" s="49" t="s">
        <v>9</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322</v>
      </c>
      <c r="B7" s="54" t="s">
        <v>13</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323</v>
      </c>
      <c r="B8" s="56" t="s">
        <v>14</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324</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15</v>
      </c>
      <c r="B16" s="70" t="s">
        <v>9</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322</v>
      </c>
      <c r="B17" s="77" t="s">
        <v>13</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13</v>
      </c>
      <c r="B25" s="358"/>
      <c r="C25" s="359" t="s">
        <v>46</v>
      </c>
      <c r="D25" s="360"/>
      <c r="E25" s="359">
        <v>1</v>
      </c>
      <c r="F25" s="360"/>
      <c r="G25" s="361" t="s">
        <v>325</v>
      </c>
      <c r="H25" s="362"/>
      <c r="I25" s="362"/>
      <c r="J25" s="362"/>
      <c r="K25" s="363"/>
      <c r="L25" s="102" t="s">
        <v>79</v>
      </c>
      <c r="M25" s="57" t="s">
        <v>326</v>
      </c>
      <c r="N25" s="103">
        <v>39694</v>
      </c>
      <c r="O25" s="103">
        <v>40283</v>
      </c>
      <c r="P25" s="104">
        <v>0.5</v>
      </c>
      <c r="Q25" s="105">
        <v>3045.2643864077668</v>
      </c>
      <c r="R25" s="105" t="s">
        <v>95</v>
      </c>
      <c r="S25" s="105" t="s">
        <v>95</v>
      </c>
      <c r="T25" s="105" t="s">
        <v>95</v>
      </c>
      <c r="U25" s="105" t="s">
        <v>95</v>
      </c>
      <c r="V25" s="105" t="s">
        <v>95</v>
      </c>
      <c r="W25" s="364" t="s">
        <v>95</v>
      </c>
      <c r="X25" s="364" t="s">
        <v>95</v>
      </c>
      <c r="Y25" s="364" t="s">
        <v>95</v>
      </c>
      <c r="Z25" s="364" t="s">
        <v>95</v>
      </c>
      <c r="AA25" s="364" t="s">
        <v>95</v>
      </c>
      <c r="AB25" s="106">
        <v>179</v>
      </c>
      <c r="AC25" s="107" t="s">
        <v>327</v>
      </c>
      <c r="AD25" s="367" t="s">
        <v>328</v>
      </c>
      <c r="AE25" s="367"/>
      <c r="AF25" s="367"/>
      <c r="AG25" s="367"/>
      <c r="AH25" s="367"/>
      <c r="AI25" s="367"/>
    </row>
    <row r="26" spans="1:35" ht="63.75" customHeight="1" thickBot="1" x14ac:dyDescent="0.25">
      <c r="A26" s="375" t="s">
        <v>13</v>
      </c>
      <c r="B26" s="376"/>
      <c r="C26" s="359" t="s">
        <v>46</v>
      </c>
      <c r="D26" s="360"/>
      <c r="E26" s="377">
        <v>2</v>
      </c>
      <c r="F26" s="378"/>
      <c r="G26" s="361" t="s">
        <v>329</v>
      </c>
      <c r="H26" s="362"/>
      <c r="I26" s="362"/>
      <c r="J26" s="362"/>
      <c r="K26" s="363"/>
      <c r="L26" s="102" t="s">
        <v>79</v>
      </c>
      <c r="M26" s="57" t="s">
        <v>330</v>
      </c>
      <c r="N26" s="103">
        <v>38929</v>
      </c>
      <c r="O26" s="103">
        <v>39553</v>
      </c>
      <c r="P26" s="108">
        <v>1</v>
      </c>
      <c r="Q26" s="109">
        <v>6524.2228277356444</v>
      </c>
      <c r="R26" s="105" t="s">
        <v>95</v>
      </c>
      <c r="S26" s="105" t="s">
        <v>95</v>
      </c>
      <c r="T26" s="105" t="s">
        <v>95</v>
      </c>
      <c r="U26" s="105" t="s">
        <v>95</v>
      </c>
      <c r="V26" s="105" t="s">
        <v>95</v>
      </c>
      <c r="W26" s="365"/>
      <c r="X26" s="365"/>
      <c r="Y26" s="365"/>
      <c r="Z26" s="365"/>
      <c r="AA26" s="365"/>
      <c r="AB26" s="106">
        <v>205</v>
      </c>
      <c r="AC26" s="107" t="s">
        <v>331</v>
      </c>
      <c r="AD26" s="367" t="s">
        <v>328</v>
      </c>
      <c r="AE26" s="367"/>
      <c r="AF26" s="367"/>
      <c r="AG26" s="367"/>
      <c r="AH26" s="367"/>
      <c r="AI26" s="367"/>
    </row>
    <row r="27" spans="1:35" s="116" customFormat="1" ht="63.75" customHeight="1" thickBot="1" x14ac:dyDescent="0.25">
      <c r="A27" s="368" t="s">
        <v>13</v>
      </c>
      <c r="B27" s="369"/>
      <c r="C27" s="359" t="s">
        <v>46</v>
      </c>
      <c r="D27" s="360"/>
      <c r="E27" s="370">
        <v>3</v>
      </c>
      <c r="F27" s="371"/>
      <c r="G27" s="379" t="s">
        <v>332</v>
      </c>
      <c r="H27" s="380"/>
      <c r="I27" s="380"/>
      <c r="J27" s="380"/>
      <c r="K27" s="381"/>
      <c r="L27" s="110" t="s">
        <v>79</v>
      </c>
      <c r="M27" s="111" t="s">
        <v>260</v>
      </c>
      <c r="N27" s="112">
        <v>39148</v>
      </c>
      <c r="O27" s="112">
        <v>40072</v>
      </c>
      <c r="P27" s="113">
        <v>1</v>
      </c>
      <c r="Q27" s="129">
        <v>5216.9981243711009</v>
      </c>
      <c r="R27" s="105" t="s">
        <v>95</v>
      </c>
      <c r="S27" s="105" t="s">
        <v>95</v>
      </c>
      <c r="T27" s="105" t="s">
        <v>95</v>
      </c>
      <c r="U27" s="105" t="s">
        <v>95</v>
      </c>
      <c r="V27" s="105" t="s">
        <v>95</v>
      </c>
      <c r="W27" s="365"/>
      <c r="X27" s="365"/>
      <c r="Y27" s="365"/>
      <c r="Z27" s="365"/>
      <c r="AA27" s="365"/>
      <c r="AB27" s="114">
        <v>247</v>
      </c>
      <c r="AC27" s="107" t="s">
        <v>318</v>
      </c>
      <c r="AD27" s="367" t="s">
        <v>328</v>
      </c>
      <c r="AE27" s="367"/>
      <c r="AF27" s="367"/>
      <c r="AG27" s="367"/>
      <c r="AH27" s="367"/>
      <c r="AI27" s="367"/>
    </row>
    <row r="28" spans="1:35" s="116" customFormat="1" ht="100.5" customHeight="1" thickBot="1" x14ac:dyDescent="0.25">
      <c r="A28" s="368" t="s">
        <v>14</v>
      </c>
      <c r="B28" s="369"/>
      <c r="C28" s="359" t="s">
        <v>49</v>
      </c>
      <c r="D28" s="360"/>
      <c r="E28" s="370">
        <v>4</v>
      </c>
      <c r="F28" s="371"/>
      <c r="G28" s="463" t="s">
        <v>333</v>
      </c>
      <c r="H28" s="464"/>
      <c r="I28" s="464"/>
      <c r="J28" s="464"/>
      <c r="K28" s="465"/>
      <c r="L28" s="117" t="s">
        <v>79</v>
      </c>
      <c r="M28" s="117" t="s">
        <v>276</v>
      </c>
      <c r="N28" s="118">
        <v>41068</v>
      </c>
      <c r="O28" s="118">
        <v>42894</v>
      </c>
      <c r="P28" s="119">
        <v>0.2</v>
      </c>
      <c r="Q28" s="196">
        <v>1788.5772027624739</v>
      </c>
      <c r="R28" s="105" t="s">
        <v>95</v>
      </c>
      <c r="S28" s="105" t="s">
        <v>95</v>
      </c>
      <c r="T28" s="105" t="s">
        <v>95</v>
      </c>
      <c r="U28" s="105" t="s">
        <v>95</v>
      </c>
      <c r="V28" s="105" t="s">
        <v>95</v>
      </c>
      <c r="W28" s="366"/>
      <c r="X28" s="366"/>
      <c r="Y28" s="366"/>
      <c r="Z28" s="366"/>
      <c r="AA28" s="366"/>
      <c r="AB28" s="114">
        <v>295</v>
      </c>
      <c r="AC28" s="115"/>
      <c r="AD28" s="482"/>
      <c r="AE28" s="482"/>
      <c r="AF28" s="482"/>
      <c r="AG28" s="482"/>
      <c r="AH28" s="482"/>
      <c r="AI28" s="482"/>
    </row>
    <row r="29" spans="1:35" x14ac:dyDescent="0.2">
      <c r="P29" s="31" t="s">
        <v>89</v>
      </c>
      <c r="Q29" s="120">
        <v>16575.062541276988</v>
      </c>
      <c r="R29" s="121" t="s">
        <v>95</v>
      </c>
      <c r="S29" s="121" t="s">
        <v>95</v>
      </c>
      <c r="T29" s="121" t="s">
        <v>95</v>
      </c>
      <c r="U29" s="121" t="s">
        <v>95</v>
      </c>
      <c r="V29" s="121" t="s">
        <v>95</v>
      </c>
      <c r="W29" s="122"/>
      <c r="X29" s="32"/>
      <c r="AE29" s="33"/>
    </row>
    <row r="33" spans="1:40" ht="16.5" thickBot="1" x14ac:dyDescent="0.25">
      <c r="A33" s="34" t="s">
        <v>182</v>
      </c>
      <c r="Y33" s="31"/>
      <c r="Z33" s="31"/>
      <c r="AA33" s="31"/>
      <c r="AF33" s="32"/>
      <c r="AH33" s="97"/>
      <c r="AI33" s="97"/>
    </row>
    <row r="34" spans="1:40"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457" t="s">
        <v>39</v>
      </c>
      <c r="Z34" s="458"/>
      <c r="AA34" s="458"/>
      <c r="AB34" s="458"/>
      <c r="AC34" s="459"/>
      <c r="AD34" s="125"/>
      <c r="AE34" s="125"/>
      <c r="AF34" s="125"/>
      <c r="AG34" s="125"/>
      <c r="AH34" s="125"/>
      <c r="AI34" s="125"/>
    </row>
    <row r="35" spans="1:40" ht="136.5" customHeight="1" thickBot="1" x14ac:dyDescent="0.25">
      <c r="A35" s="357" t="s">
        <v>13</v>
      </c>
      <c r="B35" s="358"/>
      <c r="C35" s="359" t="s">
        <v>46</v>
      </c>
      <c r="D35" s="360"/>
      <c r="E35" s="359">
        <v>1</v>
      </c>
      <c r="F35" s="360"/>
      <c r="G35" s="483" t="s">
        <v>334</v>
      </c>
      <c r="H35" s="484"/>
      <c r="I35" s="484"/>
      <c r="J35" s="484"/>
      <c r="K35" s="485"/>
      <c r="L35" s="102" t="s">
        <v>79</v>
      </c>
      <c r="M35" s="57" t="s">
        <v>276</v>
      </c>
      <c r="N35" s="103">
        <v>38337</v>
      </c>
      <c r="O35" s="103">
        <v>41440</v>
      </c>
      <c r="P35" s="206">
        <v>0.83499999999999996</v>
      </c>
      <c r="Q35" s="104" t="s">
        <v>150</v>
      </c>
      <c r="R35" s="104" t="s">
        <v>95</v>
      </c>
      <c r="S35" s="126">
        <v>13974.568134698897</v>
      </c>
      <c r="T35" s="126" t="s">
        <v>95</v>
      </c>
      <c r="U35" s="126" t="s">
        <v>95</v>
      </c>
      <c r="V35" s="126" t="s">
        <v>95</v>
      </c>
      <c r="W35" s="126" t="s">
        <v>95</v>
      </c>
      <c r="X35" s="126" t="s">
        <v>95</v>
      </c>
      <c r="Y35" s="452" t="s">
        <v>328</v>
      </c>
      <c r="Z35" s="453"/>
      <c r="AA35" s="453"/>
      <c r="AB35" s="453"/>
      <c r="AC35" s="454"/>
      <c r="AD35" s="128"/>
      <c r="AE35" s="128"/>
      <c r="AF35" s="128"/>
      <c r="AG35" s="128"/>
      <c r="AH35" s="128"/>
      <c r="AI35" s="128"/>
      <c r="AJ35" s="127">
        <v>1</v>
      </c>
      <c r="AK35" s="127">
        <v>1</v>
      </c>
      <c r="AL35" s="127">
        <v>1</v>
      </c>
      <c r="AM35" s="127">
        <v>1</v>
      </c>
      <c r="AN35" s="127">
        <v>1</v>
      </c>
    </row>
    <row r="36" spans="1:40" ht="63.75" customHeight="1" thickBot="1" x14ac:dyDescent="0.25">
      <c r="A36" s="375" t="s">
        <v>13</v>
      </c>
      <c r="B36" s="376"/>
      <c r="C36" s="359" t="s">
        <v>46</v>
      </c>
      <c r="D36" s="360"/>
      <c r="E36" s="359">
        <v>2</v>
      </c>
      <c r="F36" s="360"/>
      <c r="G36" s="479" t="s">
        <v>335</v>
      </c>
      <c r="H36" s="480"/>
      <c r="I36" s="480"/>
      <c r="J36" s="480"/>
      <c r="K36" s="481"/>
      <c r="L36" s="102" t="s">
        <v>79</v>
      </c>
      <c r="M36" s="57" t="s">
        <v>336</v>
      </c>
      <c r="N36" s="103">
        <v>39694</v>
      </c>
      <c r="O36" s="103">
        <v>40283</v>
      </c>
      <c r="P36" s="108">
        <v>0.5</v>
      </c>
      <c r="Q36" s="108" t="s">
        <v>150</v>
      </c>
      <c r="R36" s="108" t="s">
        <v>150</v>
      </c>
      <c r="S36" s="109">
        <v>3398.2907020585048</v>
      </c>
      <c r="T36" s="126" t="s">
        <v>95</v>
      </c>
      <c r="U36" s="126" t="s">
        <v>95</v>
      </c>
      <c r="V36" s="126" t="s">
        <v>95</v>
      </c>
      <c r="W36" s="126" t="s">
        <v>95</v>
      </c>
      <c r="X36" s="126" t="s">
        <v>95</v>
      </c>
      <c r="Y36" s="455" t="s">
        <v>337</v>
      </c>
      <c r="Z36" s="453"/>
      <c r="AA36" s="453"/>
      <c r="AB36" s="453"/>
      <c r="AC36" s="454"/>
      <c r="AD36" s="128"/>
      <c r="AE36" s="128"/>
      <c r="AF36" s="128"/>
      <c r="AG36" s="128"/>
      <c r="AH36" s="128"/>
      <c r="AI36" s="128"/>
      <c r="AJ36" s="127">
        <v>1</v>
      </c>
      <c r="AK36" s="127">
        <v>1</v>
      </c>
      <c r="AL36" s="127">
        <v>1</v>
      </c>
      <c r="AM36" s="127">
        <v>1</v>
      </c>
      <c r="AN36" s="127">
        <v>1</v>
      </c>
    </row>
    <row r="37" spans="1:40" s="116" customFormat="1" ht="226.5" customHeight="1" thickBot="1" x14ac:dyDescent="0.25">
      <c r="A37" s="368" t="s">
        <v>14</v>
      </c>
      <c r="B37" s="369"/>
      <c r="C37" s="359" t="s">
        <v>49</v>
      </c>
      <c r="D37" s="360"/>
      <c r="E37" s="359">
        <v>3</v>
      </c>
      <c r="F37" s="360"/>
      <c r="G37" s="470" t="s">
        <v>338</v>
      </c>
      <c r="H37" s="471"/>
      <c r="I37" s="471"/>
      <c r="J37" s="471"/>
      <c r="K37" s="472"/>
      <c r="L37" s="110" t="s">
        <v>79</v>
      </c>
      <c r="M37" s="111" t="s">
        <v>276</v>
      </c>
      <c r="N37" s="112">
        <v>40954</v>
      </c>
      <c r="O37" s="112">
        <v>42780</v>
      </c>
      <c r="P37" s="113">
        <v>0.25</v>
      </c>
      <c r="Q37" s="113" t="s">
        <v>95</v>
      </c>
      <c r="R37" s="113" t="s">
        <v>95</v>
      </c>
      <c r="S37" s="129">
        <v>1993.1065845425624</v>
      </c>
      <c r="T37" s="126" t="s">
        <v>95</v>
      </c>
      <c r="U37" s="126" t="s">
        <v>95</v>
      </c>
      <c r="V37" s="126" t="s">
        <v>95</v>
      </c>
      <c r="W37" s="126" t="s">
        <v>95</v>
      </c>
      <c r="X37" s="126" t="s">
        <v>95</v>
      </c>
      <c r="Y37" s="452"/>
      <c r="Z37" s="453"/>
      <c r="AA37" s="453"/>
      <c r="AB37" s="453"/>
      <c r="AC37" s="454"/>
      <c r="AD37" s="128"/>
      <c r="AE37" s="128"/>
      <c r="AF37" s="128"/>
      <c r="AG37" s="128"/>
      <c r="AH37" s="128"/>
      <c r="AI37" s="128"/>
      <c r="AJ37" s="127">
        <v>1</v>
      </c>
      <c r="AK37" s="127">
        <v>1</v>
      </c>
      <c r="AL37" s="127">
        <v>1</v>
      </c>
      <c r="AM37" s="127">
        <v>1</v>
      </c>
      <c r="AN37" s="127">
        <v>1</v>
      </c>
    </row>
    <row r="38" spans="1:40" s="116" customFormat="1" ht="169.5" customHeight="1" thickBot="1" x14ac:dyDescent="0.25">
      <c r="A38" s="368" t="s">
        <v>14</v>
      </c>
      <c r="B38" s="369"/>
      <c r="C38" s="359" t="s">
        <v>49</v>
      </c>
      <c r="D38" s="360"/>
      <c r="E38" s="359">
        <v>4</v>
      </c>
      <c r="F38" s="360"/>
      <c r="G38" s="463" t="s">
        <v>333</v>
      </c>
      <c r="H38" s="464"/>
      <c r="I38" s="464"/>
      <c r="J38" s="464"/>
      <c r="K38" s="465"/>
      <c r="L38" s="117" t="s">
        <v>79</v>
      </c>
      <c r="M38" s="117" t="s">
        <v>276</v>
      </c>
      <c r="N38" s="118">
        <v>41068</v>
      </c>
      <c r="O38" s="118">
        <v>42894</v>
      </c>
      <c r="P38" s="119">
        <v>0.2</v>
      </c>
      <c r="Q38" s="119" t="s">
        <v>150</v>
      </c>
      <c r="R38" s="119" t="s">
        <v>95</v>
      </c>
      <c r="S38" s="130">
        <v>1788.5772027624739</v>
      </c>
      <c r="T38" s="126" t="s">
        <v>95</v>
      </c>
      <c r="U38" s="126" t="s">
        <v>95</v>
      </c>
      <c r="V38" s="126" t="s">
        <v>95</v>
      </c>
      <c r="W38" s="126" t="s">
        <v>95</v>
      </c>
      <c r="X38" s="126" t="s">
        <v>95</v>
      </c>
      <c r="Y38" s="452"/>
      <c r="Z38" s="453"/>
      <c r="AA38" s="453"/>
      <c r="AB38" s="453"/>
      <c r="AC38" s="454"/>
      <c r="AD38" s="128"/>
      <c r="AE38" s="128"/>
      <c r="AF38" s="128"/>
      <c r="AG38" s="128"/>
      <c r="AH38" s="128"/>
      <c r="AI38" s="128"/>
      <c r="AJ38" s="127">
        <v>1</v>
      </c>
      <c r="AK38" s="127">
        <v>1</v>
      </c>
      <c r="AL38" s="127">
        <v>1</v>
      </c>
      <c r="AM38" s="127">
        <v>1</v>
      </c>
      <c r="AN38" s="127">
        <v>1</v>
      </c>
    </row>
    <row r="39" spans="1:40" ht="57" customHeight="1" x14ac:dyDescent="0.2">
      <c r="P39" s="197" t="s">
        <v>308</v>
      </c>
      <c r="Q39" s="31" t="s">
        <v>95</v>
      </c>
      <c r="R39" s="31" t="s">
        <v>95</v>
      </c>
      <c r="S39" s="131">
        <v>21154.542624062437</v>
      </c>
      <c r="T39" s="132"/>
      <c r="U39" s="132"/>
      <c r="V39" s="132"/>
      <c r="W39" s="132"/>
      <c r="X39" s="132"/>
      <c r="Y39" s="133"/>
      <c r="Z39" s="133"/>
      <c r="AA39" s="133"/>
      <c r="AB39" s="133"/>
      <c r="AC39" s="133"/>
      <c r="AD39" s="133"/>
      <c r="AE39" s="134"/>
      <c r="AF39" s="134"/>
      <c r="AG39" s="134"/>
      <c r="AH39" s="134"/>
      <c r="AI39" s="134"/>
    </row>
    <row r="40" spans="1:40" x14ac:dyDescent="0.2">
      <c r="Y40" s="133"/>
      <c r="Z40" s="133"/>
      <c r="AA40" s="133"/>
      <c r="AB40" s="133"/>
      <c r="AC40" s="133"/>
      <c r="AD40" s="133"/>
      <c r="AE40" s="133"/>
      <c r="AF40" s="134"/>
      <c r="AG40" s="134"/>
      <c r="AH40" s="134"/>
      <c r="AI40" s="134"/>
    </row>
    <row r="41" spans="1:40" x14ac:dyDescent="0.2">
      <c r="Y41" s="133"/>
      <c r="Z41" s="133"/>
      <c r="AA41" s="133"/>
      <c r="AB41" s="133"/>
      <c r="AC41" s="133"/>
      <c r="AD41" s="133"/>
      <c r="AE41" s="133"/>
      <c r="AF41" s="134"/>
      <c r="AG41" s="134"/>
      <c r="AH41" s="134"/>
      <c r="AI41" s="134"/>
    </row>
    <row r="42" spans="1:40" ht="13.5" thickBot="1" x14ac:dyDescent="0.25">
      <c r="S42" s="135" t="s">
        <v>99</v>
      </c>
      <c r="T42" s="136"/>
      <c r="U42" s="136"/>
      <c r="V42" s="136"/>
      <c r="W42" s="136"/>
      <c r="Y42" s="133"/>
      <c r="Z42" s="133"/>
      <c r="AA42" s="133"/>
      <c r="AB42" s="133"/>
      <c r="AC42" s="133"/>
      <c r="AD42" s="133"/>
      <c r="AE42" s="133"/>
      <c r="AF42" s="134"/>
      <c r="AG42" s="134"/>
      <c r="AH42" s="134"/>
      <c r="AI42" s="134"/>
    </row>
    <row r="43" spans="1:40"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40" x14ac:dyDescent="0.2">
      <c r="Y44" s="133"/>
      <c r="Z44" s="133"/>
      <c r="AA44" s="133"/>
      <c r="AB44" s="133"/>
      <c r="AC44" s="133"/>
      <c r="AD44" s="133"/>
      <c r="AE44" s="133"/>
      <c r="AF44" s="134"/>
      <c r="AG44" s="134"/>
      <c r="AH44" s="134"/>
      <c r="AI44" s="134"/>
    </row>
    <row r="45" spans="1:40" ht="29.25" customHeight="1" x14ac:dyDescent="0.2">
      <c r="W45" s="137"/>
      <c r="X45" s="137"/>
      <c r="Y45" s="133"/>
      <c r="Z45" s="133"/>
      <c r="AA45" s="133"/>
      <c r="AB45" s="133"/>
      <c r="AC45" s="133"/>
      <c r="AD45" s="133"/>
      <c r="AE45" s="133"/>
      <c r="AF45" s="134"/>
      <c r="AG45" s="134"/>
      <c r="AH45" s="134"/>
      <c r="AI45" s="134"/>
    </row>
    <row r="46" spans="1:40" ht="29.25" customHeight="1" x14ac:dyDescent="0.2">
      <c r="W46" s="137"/>
      <c r="X46" s="137"/>
      <c r="Y46" s="133"/>
      <c r="Z46" s="133"/>
      <c r="AA46" s="133"/>
      <c r="AB46" s="133"/>
      <c r="AC46" s="133"/>
      <c r="AD46" s="133"/>
      <c r="AE46" s="133"/>
      <c r="AF46" s="134"/>
      <c r="AG46" s="134"/>
      <c r="AH46" s="134"/>
      <c r="AI46" s="134"/>
    </row>
    <row r="47" spans="1:40" ht="29.25" customHeight="1" x14ac:dyDescent="0.2">
      <c r="W47" s="137"/>
      <c r="X47" s="137"/>
      <c r="Y47" s="133"/>
      <c r="Z47" s="133"/>
      <c r="AA47" s="133"/>
      <c r="AB47" s="133"/>
      <c r="AC47" s="133"/>
      <c r="AD47" s="133"/>
      <c r="AE47" s="133"/>
      <c r="AF47" s="134"/>
      <c r="AG47" s="134"/>
      <c r="AH47" s="134"/>
      <c r="AI47" s="134"/>
    </row>
    <row r="48" spans="1:40"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12">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5:AI25"/>
    <mergeCell ref="A26:B26"/>
    <mergeCell ref="C26:D26"/>
    <mergeCell ref="E26:F26"/>
    <mergeCell ref="G26:K26"/>
    <mergeCell ref="AD26:AI26"/>
    <mergeCell ref="AD24:AI24"/>
    <mergeCell ref="A25:B25"/>
    <mergeCell ref="C25:D25"/>
    <mergeCell ref="E25:F25"/>
    <mergeCell ref="G25:K25"/>
    <mergeCell ref="W25:W28"/>
    <mergeCell ref="X25:X28"/>
    <mergeCell ref="Y25:Y28"/>
    <mergeCell ref="Z25:Z28"/>
    <mergeCell ref="AA25:AA28"/>
    <mergeCell ref="A27:B27"/>
    <mergeCell ref="C27:D27"/>
    <mergeCell ref="E27:F27"/>
    <mergeCell ref="G27:K27"/>
    <mergeCell ref="AD27:AI27"/>
    <mergeCell ref="A28:B28"/>
    <mergeCell ref="C28:D28"/>
    <mergeCell ref="E28:F28"/>
    <mergeCell ref="G28:K28"/>
    <mergeCell ref="AD28:AI28"/>
    <mergeCell ref="A34:B34"/>
    <mergeCell ref="C34:D34"/>
    <mergeCell ref="E34:F34"/>
    <mergeCell ref="G34:K34"/>
    <mergeCell ref="Y34:AC34"/>
    <mergeCell ref="A35:B35"/>
    <mergeCell ref="C35:D35"/>
    <mergeCell ref="E35:F35"/>
    <mergeCell ref="G35:K35"/>
    <mergeCell ref="Y35:AC35"/>
    <mergeCell ref="A38:B38"/>
    <mergeCell ref="C38:D38"/>
    <mergeCell ref="E38:F38"/>
    <mergeCell ref="G38:K38"/>
    <mergeCell ref="Y38:AC38"/>
    <mergeCell ref="A36:B36"/>
    <mergeCell ref="C36:D36"/>
    <mergeCell ref="E36:F36"/>
    <mergeCell ref="G36:K36"/>
    <mergeCell ref="Y36:AC36"/>
    <mergeCell ref="A37:B37"/>
    <mergeCell ref="C37:D37"/>
    <mergeCell ref="E37:F37"/>
    <mergeCell ref="G37:K37"/>
    <mergeCell ref="Y37:AC37"/>
  </mergeCells>
  <conditionalFormatting sqref="AJ35:AN38 J16 W25:AA25">
    <cfRule type="cellIs" dxfId="3" priority="2" stopIfTrue="1" operator="equal">
      <formula>"NO HABIL"</formula>
    </cfRule>
  </conditionalFormatting>
  <conditionalFormatting sqref="N6">
    <cfRule type="cellIs" dxfId="2" priority="1" stopIfTrue="1" operator="equal">
      <formula>"NO HABIL"</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topLeftCell="A6" zoomScale="30" zoomScaleNormal="3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16.5703125" style="31" customWidth="1"/>
    <col min="19" max="19" width="19.28515625" style="31" customWidth="1"/>
    <col min="20"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16</v>
      </c>
      <c r="B6" s="49" t="s">
        <v>10</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339</v>
      </c>
      <c r="B7" s="54" t="s">
        <v>15</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340</v>
      </c>
      <c r="B8" s="56" t="s">
        <v>16</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341</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16</v>
      </c>
      <c r="B16" s="70" t="s">
        <v>10</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339</v>
      </c>
      <c r="B17" s="77" t="s">
        <v>15</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15</v>
      </c>
      <c r="B25" s="358"/>
      <c r="C25" s="359" t="s">
        <v>46</v>
      </c>
      <c r="D25" s="360"/>
      <c r="E25" s="359">
        <v>1</v>
      </c>
      <c r="F25" s="360"/>
      <c r="G25" s="361" t="s">
        <v>342</v>
      </c>
      <c r="H25" s="362"/>
      <c r="I25" s="362"/>
      <c r="J25" s="362"/>
      <c r="K25" s="363"/>
      <c r="L25" s="102" t="s">
        <v>115</v>
      </c>
      <c r="M25" s="57" t="s">
        <v>290</v>
      </c>
      <c r="N25" s="103">
        <v>36774</v>
      </c>
      <c r="O25" s="103">
        <v>37806</v>
      </c>
      <c r="P25" s="104">
        <v>0.5</v>
      </c>
      <c r="Q25" s="105">
        <v>4786.5211201374996</v>
      </c>
      <c r="R25" s="105" t="s">
        <v>95</v>
      </c>
      <c r="S25" s="105" t="s">
        <v>95</v>
      </c>
      <c r="T25" s="105" t="s">
        <v>95</v>
      </c>
      <c r="U25" s="105" t="s">
        <v>95</v>
      </c>
      <c r="V25" s="105" t="s">
        <v>95</v>
      </c>
      <c r="W25" s="364" t="s">
        <v>95</v>
      </c>
      <c r="X25" s="364" t="s">
        <v>95</v>
      </c>
      <c r="Y25" s="364" t="s">
        <v>95</v>
      </c>
      <c r="Z25" s="364" t="s">
        <v>95</v>
      </c>
      <c r="AA25" s="364" t="s">
        <v>95</v>
      </c>
      <c r="AB25" s="106">
        <v>154</v>
      </c>
      <c r="AC25" s="107" t="s">
        <v>343</v>
      </c>
      <c r="AD25" s="367" t="s">
        <v>344</v>
      </c>
      <c r="AE25" s="367"/>
      <c r="AF25" s="367"/>
      <c r="AG25" s="367"/>
      <c r="AH25" s="367"/>
      <c r="AI25" s="367"/>
    </row>
    <row r="26" spans="1:35" ht="63.75" customHeight="1" thickBot="1" x14ac:dyDescent="0.25">
      <c r="A26" s="375" t="s">
        <v>15</v>
      </c>
      <c r="B26" s="376"/>
      <c r="C26" s="359" t="s">
        <v>46</v>
      </c>
      <c r="D26" s="360"/>
      <c r="E26" s="377">
        <v>2</v>
      </c>
      <c r="F26" s="378"/>
      <c r="G26" s="361" t="s">
        <v>345</v>
      </c>
      <c r="H26" s="362"/>
      <c r="I26" s="362"/>
      <c r="J26" s="362"/>
      <c r="K26" s="363"/>
      <c r="L26" s="102" t="s">
        <v>115</v>
      </c>
      <c r="M26" s="57" t="s">
        <v>290</v>
      </c>
      <c r="N26" s="103">
        <v>37576</v>
      </c>
      <c r="O26" s="103">
        <v>38763</v>
      </c>
      <c r="P26" s="108">
        <v>0.5</v>
      </c>
      <c r="Q26" s="109">
        <v>7282.9472179443937</v>
      </c>
      <c r="R26" s="105" t="s">
        <v>95</v>
      </c>
      <c r="S26" s="105" t="s">
        <v>95</v>
      </c>
      <c r="T26" s="105" t="s">
        <v>95</v>
      </c>
      <c r="U26" s="105" t="s">
        <v>95</v>
      </c>
      <c r="V26" s="105" t="s">
        <v>95</v>
      </c>
      <c r="W26" s="365"/>
      <c r="X26" s="365"/>
      <c r="Y26" s="365"/>
      <c r="Z26" s="365"/>
      <c r="AA26" s="365"/>
      <c r="AB26" s="106">
        <v>157</v>
      </c>
      <c r="AC26" s="107" t="s">
        <v>346</v>
      </c>
      <c r="AD26" s="367" t="s">
        <v>344</v>
      </c>
      <c r="AE26" s="367"/>
      <c r="AF26" s="367"/>
      <c r="AG26" s="367"/>
      <c r="AH26" s="367"/>
      <c r="AI26" s="367"/>
    </row>
    <row r="27" spans="1:35" s="116" customFormat="1" ht="63.75" customHeight="1" thickBot="1" x14ac:dyDescent="0.25">
      <c r="A27" s="368" t="s">
        <v>16</v>
      </c>
      <c r="B27" s="369"/>
      <c r="C27" s="359" t="s">
        <v>49</v>
      </c>
      <c r="D27" s="360"/>
      <c r="E27" s="370">
        <v>3</v>
      </c>
      <c r="F27" s="371"/>
      <c r="G27" s="379" t="s">
        <v>347</v>
      </c>
      <c r="H27" s="380"/>
      <c r="I27" s="380"/>
      <c r="J27" s="380"/>
      <c r="K27" s="381"/>
      <c r="L27" s="110" t="s">
        <v>79</v>
      </c>
      <c r="M27" s="111" t="s">
        <v>348</v>
      </c>
      <c r="N27" s="112">
        <v>38772</v>
      </c>
      <c r="O27" s="112">
        <v>40656</v>
      </c>
      <c r="P27" s="113">
        <v>0.5</v>
      </c>
      <c r="Q27" s="129">
        <v>4475.1987079910377</v>
      </c>
      <c r="R27" s="105" t="s">
        <v>95</v>
      </c>
      <c r="S27" s="105" t="s">
        <v>95</v>
      </c>
      <c r="T27" s="105" t="s">
        <v>95</v>
      </c>
      <c r="U27" s="105" t="s">
        <v>95</v>
      </c>
      <c r="V27" s="105" t="s">
        <v>95</v>
      </c>
      <c r="W27" s="365"/>
      <c r="X27" s="365"/>
      <c r="Y27" s="365"/>
      <c r="Z27" s="365"/>
      <c r="AA27" s="365"/>
      <c r="AB27" s="114">
        <v>160</v>
      </c>
      <c r="AC27" s="107" t="s">
        <v>349</v>
      </c>
      <c r="AD27" s="367"/>
      <c r="AE27" s="367"/>
      <c r="AF27" s="367"/>
      <c r="AG27" s="367"/>
      <c r="AH27" s="367"/>
      <c r="AI27" s="367"/>
    </row>
    <row r="28" spans="1:35" s="116" customFormat="1" ht="100.5" customHeight="1" thickBot="1" x14ac:dyDescent="0.25">
      <c r="A28" s="368" t="s">
        <v>16</v>
      </c>
      <c r="B28" s="369"/>
      <c r="C28" s="359" t="s">
        <v>49</v>
      </c>
      <c r="D28" s="360"/>
      <c r="E28" s="370">
        <v>4</v>
      </c>
      <c r="F28" s="371"/>
      <c r="G28" s="463" t="s">
        <v>350</v>
      </c>
      <c r="H28" s="464"/>
      <c r="I28" s="464"/>
      <c r="J28" s="464"/>
      <c r="K28" s="465"/>
      <c r="L28" s="117" t="s">
        <v>79</v>
      </c>
      <c r="M28" s="117" t="s">
        <v>260</v>
      </c>
      <c r="N28" s="118">
        <v>37432</v>
      </c>
      <c r="O28" s="118">
        <v>38352</v>
      </c>
      <c r="P28" s="119">
        <v>0.4</v>
      </c>
      <c r="Q28" s="196">
        <v>2661.1262067039111</v>
      </c>
      <c r="R28" s="105" t="s">
        <v>95</v>
      </c>
      <c r="S28" s="105" t="s">
        <v>95</v>
      </c>
      <c r="T28" s="105" t="s">
        <v>95</v>
      </c>
      <c r="U28" s="105" t="s">
        <v>95</v>
      </c>
      <c r="V28" s="105" t="s">
        <v>95</v>
      </c>
      <c r="W28" s="366"/>
      <c r="X28" s="366"/>
      <c r="Y28" s="366"/>
      <c r="Z28" s="366"/>
      <c r="AA28" s="366"/>
      <c r="AB28" s="114">
        <v>165</v>
      </c>
      <c r="AC28" s="107" t="s">
        <v>351</v>
      </c>
      <c r="AD28" s="367"/>
      <c r="AE28" s="367"/>
      <c r="AF28" s="367"/>
      <c r="AG28" s="367"/>
      <c r="AH28" s="367"/>
      <c r="AI28" s="367"/>
    </row>
    <row r="29" spans="1:35" x14ac:dyDescent="0.2">
      <c r="P29" s="31" t="s">
        <v>89</v>
      </c>
      <c r="Q29" s="120">
        <v>19205.793252776839</v>
      </c>
      <c r="R29" s="121" t="s">
        <v>95</v>
      </c>
      <c r="S29" s="121" t="s">
        <v>95</v>
      </c>
      <c r="T29" s="121" t="s">
        <v>95</v>
      </c>
      <c r="U29" s="121" t="s">
        <v>95</v>
      </c>
      <c r="V29" s="121" t="s">
        <v>95</v>
      </c>
      <c r="W29" s="122"/>
      <c r="X29" s="32"/>
      <c r="AE29" s="33"/>
    </row>
    <row r="33" spans="1:40" ht="16.5" thickBot="1" x14ac:dyDescent="0.25">
      <c r="A33" s="34" t="s">
        <v>182</v>
      </c>
      <c r="Y33" s="31"/>
      <c r="Z33" s="31"/>
      <c r="AA33" s="31"/>
      <c r="AF33" s="32"/>
      <c r="AH33" s="97"/>
      <c r="AI33" s="97"/>
    </row>
    <row r="34" spans="1:40"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457" t="s">
        <v>39</v>
      </c>
      <c r="Z34" s="458"/>
      <c r="AA34" s="458"/>
      <c r="AB34" s="458"/>
      <c r="AC34" s="459"/>
      <c r="AD34" s="125"/>
      <c r="AE34" s="125"/>
      <c r="AF34" s="125"/>
      <c r="AG34" s="125"/>
      <c r="AH34" s="125"/>
      <c r="AI34" s="125"/>
    </row>
    <row r="35" spans="1:40" ht="136.5" customHeight="1" thickBot="1" x14ac:dyDescent="0.25">
      <c r="A35" s="357" t="s">
        <v>15</v>
      </c>
      <c r="B35" s="358"/>
      <c r="C35" s="359" t="s">
        <v>46</v>
      </c>
      <c r="D35" s="360"/>
      <c r="E35" s="359">
        <v>1</v>
      </c>
      <c r="F35" s="360"/>
      <c r="G35" s="489" t="s">
        <v>352</v>
      </c>
      <c r="H35" s="490"/>
      <c r="I35" s="490"/>
      <c r="J35" s="490"/>
      <c r="K35" s="491"/>
      <c r="L35" s="143" t="s">
        <v>115</v>
      </c>
      <c r="M35" s="143" t="s">
        <v>353</v>
      </c>
      <c r="N35" s="141">
        <v>37321</v>
      </c>
      <c r="O35" s="141">
        <v>38149</v>
      </c>
      <c r="P35" s="142">
        <v>1</v>
      </c>
      <c r="Q35" s="104" t="s">
        <v>95</v>
      </c>
      <c r="R35" s="104" t="s">
        <v>150</v>
      </c>
      <c r="S35" s="126">
        <v>2933.4535105374298</v>
      </c>
      <c r="T35" s="126" t="s">
        <v>95</v>
      </c>
      <c r="U35" s="126" t="s">
        <v>95</v>
      </c>
      <c r="V35" s="126" t="s">
        <v>95</v>
      </c>
      <c r="W35" s="126" t="s">
        <v>95</v>
      </c>
      <c r="X35" s="126" t="s">
        <v>95</v>
      </c>
      <c r="Y35" s="452" t="s">
        <v>307</v>
      </c>
      <c r="Z35" s="453"/>
      <c r="AA35" s="453"/>
      <c r="AB35" s="453"/>
      <c r="AC35" s="454"/>
      <c r="AD35" s="128"/>
      <c r="AE35" s="128"/>
      <c r="AF35" s="128"/>
      <c r="AG35" s="128"/>
      <c r="AH35" s="128"/>
      <c r="AI35" s="128"/>
      <c r="AJ35" s="127">
        <v>1</v>
      </c>
      <c r="AK35" s="127">
        <v>1</v>
      </c>
      <c r="AL35" s="127">
        <v>1</v>
      </c>
      <c r="AM35" s="127">
        <v>1</v>
      </c>
      <c r="AN35" s="127">
        <v>1</v>
      </c>
    </row>
    <row r="36" spans="1:40" ht="63.75" customHeight="1" thickBot="1" x14ac:dyDescent="0.25">
      <c r="A36" s="375" t="s">
        <v>15</v>
      </c>
      <c r="B36" s="376"/>
      <c r="C36" s="359" t="s">
        <v>46</v>
      </c>
      <c r="D36" s="360"/>
      <c r="E36" s="359">
        <v>2</v>
      </c>
      <c r="F36" s="360"/>
      <c r="G36" s="486" t="s">
        <v>354</v>
      </c>
      <c r="H36" s="487"/>
      <c r="I36" s="487"/>
      <c r="J36" s="487"/>
      <c r="K36" s="488"/>
      <c r="L36" s="143" t="s">
        <v>115</v>
      </c>
      <c r="M36" s="140" t="s">
        <v>290</v>
      </c>
      <c r="N36" s="141">
        <v>37576</v>
      </c>
      <c r="O36" s="141">
        <v>38763</v>
      </c>
      <c r="P36" s="142">
        <v>0.5</v>
      </c>
      <c r="Q36" s="108" t="s">
        <v>150</v>
      </c>
      <c r="R36" s="108" t="s">
        <v>150</v>
      </c>
      <c r="S36" s="109">
        <v>7282.9472179443937</v>
      </c>
      <c r="T36" s="126" t="s">
        <v>95</v>
      </c>
      <c r="U36" s="126" t="s">
        <v>95</v>
      </c>
      <c r="V36" s="126" t="s">
        <v>95</v>
      </c>
      <c r="W36" s="126" t="s">
        <v>95</v>
      </c>
      <c r="X36" s="126" t="s">
        <v>95</v>
      </c>
      <c r="Y36" s="455"/>
      <c r="Z36" s="453"/>
      <c r="AA36" s="453"/>
      <c r="AB36" s="453"/>
      <c r="AC36" s="454"/>
      <c r="AD36" s="128"/>
      <c r="AE36" s="128"/>
      <c r="AF36" s="128"/>
      <c r="AG36" s="128"/>
      <c r="AH36" s="128"/>
      <c r="AI36" s="128"/>
      <c r="AJ36" s="127">
        <v>1</v>
      </c>
      <c r="AK36" s="127">
        <v>1</v>
      </c>
      <c r="AL36" s="127">
        <v>1</v>
      </c>
      <c r="AM36" s="127">
        <v>1</v>
      </c>
      <c r="AN36" s="127">
        <v>1</v>
      </c>
    </row>
    <row r="37" spans="1:40" s="116" customFormat="1" ht="226.5" customHeight="1" thickBot="1" x14ac:dyDescent="0.25">
      <c r="A37" s="368" t="s">
        <v>16</v>
      </c>
      <c r="B37" s="369"/>
      <c r="C37" s="359" t="s">
        <v>49</v>
      </c>
      <c r="D37" s="360"/>
      <c r="E37" s="359">
        <v>3</v>
      </c>
      <c r="F37" s="360"/>
      <c r="G37" s="486" t="s">
        <v>355</v>
      </c>
      <c r="H37" s="487"/>
      <c r="I37" s="487"/>
      <c r="J37" s="487"/>
      <c r="K37" s="488"/>
      <c r="L37" s="143" t="s">
        <v>79</v>
      </c>
      <c r="M37" s="143" t="s">
        <v>348</v>
      </c>
      <c r="N37" s="141">
        <v>38772</v>
      </c>
      <c r="O37" s="141">
        <v>40656</v>
      </c>
      <c r="P37" s="142">
        <v>0.5</v>
      </c>
      <c r="Q37" s="113" t="s">
        <v>150</v>
      </c>
      <c r="R37" s="113" t="s">
        <v>95</v>
      </c>
      <c r="S37" s="129">
        <v>4475.1987079910377</v>
      </c>
      <c r="T37" s="126" t="s">
        <v>95</v>
      </c>
      <c r="U37" s="126" t="s">
        <v>95</v>
      </c>
      <c r="V37" s="126" t="s">
        <v>95</v>
      </c>
      <c r="W37" s="126" t="s">
        <v>95</v>
      </c>
      <c r="X37" s="126" t="s">
        <v>95</v>
      </c>
      <c r="Y37" s="452"/>
      <c r="Z37" s="453"/>
      <c r="AA37" s="453"/>
      <c r="AB37" s="453"/>
      <c r="AC37" s="454"/>
      <c r="AD37" s="128"/>
      <c r="AE37" s="128"/>
      <c r="AF37" s="128"/>
      <c r="AG37" s="128"/>
      <c r="AH37" s="128"/>
      <c r="AI37" s="128"/>
      <c r="AJ37" s="127">
        <v>1</v>
      </c>
      <c r="AK37" s="127">
        <v>1</v>
      </c>
      <c r="AL37" s="127">
        <v>1</v>
      </c>
      <c r="AM37" s="127">
        <v>1</v>
      </c>
      <c r="AN37" s="127">
        <v>1</v>
      </c>
    </row>
    <row r="38" spans="1:40" s="116" customFormat="1" ht="169.5" customHeight="1" x14ac:dyDescent="0.2">
      <c r="A38" s="368" t="s">
        <v>16</v>
      </c>
      <c r="B38" s="369"/>
      <c r="C38" s="359" t="s">
        <v>49</v>
      </c>
      <c r="D38" s="360"/>
      <c r="E38" s="359">
        <v>4</v>
      </c>
      <c r="F38" s="360"/>
      <c r="G38" s="486" t="s">
        <v>356</v>
      </c>
      <c r="H38" s="487"/>
      <c r="I38" s="487"/>
      <c r="J38" s="487"/>
      <c r="K38" s="488"/>
      <c r="L38" s="143" t="s">
        <v>79</v>
      </c>
      <c r="M38" s="143" t="s">
        <v>260</v>
      </c>
      <c r="N38" s="141">
        <v>37432</v>
      </c>
      <c r="O38" s="141">
        <v>38352</v>
      </c>
      <c r="P38" s="142">
        <v>0.4</v>
      </c>
      <c r="Q38" s="119" t="s">
        <v>150</v>
      </c>
      <c r="R38" s="119" t="s">
        <v>150</v>
      </c>
      <c r="S38" s="130">
        <v>2661.1262067039111</v>
      </c>
      <c r="T38" s="126" t="s">
        <v>95</v>
      </c>
      <c r="U38" s="126" t="s">
        <v>95</v>
      </c>
      <c r="V38" s="126" t="s">
        <v>95</v>
      </c>
      <c r="W38" s="126" t="s">
        <v>95</v>
      </c>
      <c r="X38" s="126" t="s">
        <v>95</v>
      </c>
      <c r="Y38" s="452"/>
      <c r="Z38" s="453"/>
      <c r="AA38" s="453"/>
      <c r="AB38" s="453"/>
      <c r="AC38" s="454"/>
      <c r="AD38" s="128"/>
      <c r="AE38" s="128"/>
      <c r="AF38" s="128"/>
      <c r="AG38" s="128"/>
      <c r="AH38" s="128"/>
      <c r="AI38" s="128"/>
      <c r="AJ38" s="127">
        <v>1</v>
      </c>
      <c r="AK38" s="127">
        <v>1</v>
      </c>
      <c r="AL38" s="127">
        <v>1</v>
      </c>
      <c r="AM38" s="127">
        <v>1</v>
      </c>
      <c r="AN38" s="127">
        <v>1</v>
      </c>
    </row>
    <row r="39" spans="1:40" ht="57" customHeight="1" x14ac:dyDescent="0.2">
      <c r="P39" s="197" t="s">
        <v>308</v>
      </c>
      <c r="Q39" s="31" t="s">
        <v>95</v>
      </c>
      <c r="R39" s="31" t="s">
        <v>95</v>
      </c>
      <c r="S39" s="131">
        <v>17352.725643176771</v>
      </c>
      <c r="T39" s="132"/>
      <c r="U39" s="132"/>
      <c r="V39" s="132"/>
      <c r="W39" s="132"/>
      <c r="X39" s="132"/>
      <c r="Y39" s="133"/>
      <c r="Z39" s="133"/>
      <c r="AA39" s="133"/>
      <c r="AB39" s="133"/>
      <c r="AC39" s="133"/>
      <c r="AD39" s="133"/>
      <c r="AE39" s="134"/>
      <c r="AF39" s="134"/>
      <c r="AG39" s="134"/>
      <c r="AH39" s="134"/>
      <c r="AI39" s="134"/>
    </row>
    <row r="40" spans="1:40" x14ac:dyDescent="0.2">
      <c r="Y40" s="133"/>
      <c r="Z40" s="133"/>
      <c r="AA40" s="133"/>
      <c r="AB40" s="133"/>
      <c r="AC40" s="133"/>
      <c r="AD40" s="133"/>
      <c r="AE40" s="133"/>
      <c r="AF40" s="134"/>
      <c r="AG40" s="134"/>
      <c r="AH40" s="134"/>
      <c r="AI40" s="134"/>
    </row>
    <row r="41" spans="1:40" x14ac:dyDescent="0.2">
      <c r="Y41" s="133"/>
      <c r="Z41" s="133"/>
      <c r="AA41" s="133"/>
      <c r="AB41" s="133"/>
      <c r="AC41" s="133"/>
      <c r="AD41" s="133"/>
      <c r="AE41" s="133"/>
      <c r="AF41" s="134"/>
      <c r="AG41" s="134"/>
      <c r="AH41" s="134"/>
      <c r="AI41" s="134"/>
    </row>
    <row r="42" spans="1:40" ht="13.5" thickBot="1" x14ac:dyDescent="0.25">
      <c r="S42" s="135" t="s">
        <v>99</v>
      </c>
      <c r="T42" s="136"/>
      <c r="U42" s="136"/>
      <c r="V42" s="136"/>
      <c r="W42" s="136"/>
      <c r="Y42" s="133"/>
      <c r="Z42" s="133"/>
      <c r="AA42" s="133"/>
      <c r="AB42" s="133"/>
      <c r="AC42" s="133"/>
      <c r="AD42" s="133"/>
      <c r="AE42" s="133"/>
      <c r="AF42" s="134"/>
      <c r="AG42" s="134"/>
      <c r="AH42" s="134"/>
      <c r="AI42" s="134"/>
    </row>
    <row r="43" spans="1:40"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40" x14ac:dyDescent="0.2">
      <c r="Y44" s="133"/>
      <c r="Z44" s="133"/>
      <c r="AA44" s="133"/>
      <c r="AB44" s="133"/>
      <c r="AC44" s="133"/>
      <c r="AD44" s="133"/>
      <c r="AE44" s="133"/>
      <c r="AF44" s="134"/>
      <c r="AG44" s="134"/>
      <c r="AH44" s="134"/>
      <c r="AI44" s="134"/>
    </row>
    <row r="45" spans="1:40" ht="29.25" customHeight="1" x14ac:dyDescent="0.2">
      <c r="W45" s="137"/>
      <c r="X45" s="137"/>
      <c r="Y45" s="133"/>
      <c r="Z45" s="133"/>
      <c r="AA45" s="133"/>
      <c r="AB45" s="133"/>
      <c r="AC45" s="133"/>
      <c r="AD45" s="133"/>
      <c r="AE45" s="133"/>
      <c r="AF45" s="134"/>
      <c r="AG45" s="134"/>
      <c r="AH45" s="134"/>
      <c r="AI45" s="134"/>
    </row>
    <row r="46" spans="1:40" ht="29.25" customHeight="1" x14ac:dyDescent="0.2">
      <c r="W46" s="137"/>
      <c r="X46" s="137"/>
      <c r="Y46" s="133"/>
      <c r="Z46" s="133"/>
      <c r="AA46" s="133"/>
      <c r="AB46" s="133"/>
      <c r="AC46" s="133"/>
      <c r="AD46" s="133"/>
      <c r="AE46" s="133"/>
      <c r="AF46" s="134"/>
      <c r="AG46" s="134"/>
      <c r="AH46" s="134"/>
      <c r="AI46" s="134"/>
    </row>
    <row r="47" spans="1:40" ht="29.25" customHeight="1" x14ac:dyDescent="0.2">
      <c r="W47" s="137"/>
      <c r="X47" s="137"/>
      <c r="Y47" s="133"/>
      <c r="Z47" s="133"/>
      <c r="AA47" s="133"/>
      <c r="AB47" s="133"/>
      <c r="AC47" s="133"/>
      <c r="AD47" s="133"/>
      <c r="AE47" s="133"/>
      <c r="AF47" s="134"/>
      <c r="AG47" s="134"/>
      <c r="AH47" s="134"/>
      <c r="AI47" s="134"/>
    </row>
    <row r="48" spans="1:40"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12">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5:AI25"/>
    <mergeCell ref="A26:B26"/>
    <mergeCell ref="C26:D26"/>
    <mergeCell ref="E26:F26"/>
    <mergeCell ref="G26:K26"/>
    <mergeCell ref="AD26:AI26"/>
    <mergeCell ref="AD24:AI24"/>
    <mergeCell ref="A25:B25"/>
    <mergeCell ref="C25:D25"/>
    <mergeCell ref="E25:F25"/>
    <mergeCell ref="G25:K25"/>
    <mergeCell ref="W25:W28"/>
    <mergeCell ref="X25:X28"/>
    <mergeCell ref="Y25:Y28"/>
    <mergeCell ref="Z25:Z28"/>
    <mergeCell ref="AA25:AA28"/>
    <mergeCell ref="A27:B27"/>
    <mergeCell ref="C27:D27"/>
    <mergeCell ref="E27:F27"/>
    <mergeCell ref="G27:K27"/>
    <mergeCell ref="AD27:AI27"/>
    <mergeCell ref="A28:B28"/>
    <mergeCell ref="C28:D28"/>
    <mergeCell ref="E28:F28"/>
    <mergeCell ref="G28:K28"/>
    <mergeCell ref="AD28:AI28"/>
    <mergeCell ref="A34:B34"/>
    <mergeCell ref="C34:D34"/>
    <mergeCell ref="E34:F34"/>
    <mergeCell ref="G34:K34"/>
    <mergeCell ref="Y34:AC34"/>
    <mergeCell ref="A35:B35"/>
    <mergeCell ref="C35:D35"/>
    <mergeCell ref="E35:F35"/>
    <mergeCell ref="G35:K35"/>
    <mergeCell ref="Y35:AC35"/>
    <mergeCell ref="A38:B38"/>
    <mergeCell ref="C38:D38"/>
    <mergeCell ref="E38:F38"/>
    <mergeCell ref="G38:K38"/>
    <mergeCell ref="Y38:AC38"/>
    <mergeCell ref="A36:B36"/>
    <mergeCell ref="C36:D36"/>
    <mergeCell ref="E36:F36"/>
    <mergeCell ref="G36:K36"/>
    <mergeCell ref="Y36:AC36"/>
    <mergeCell ref="A37:B37"/>
    <mergeCell ref="C37:D37"/>
    <mergeCell ref="E37:F37"/>
    <mergeCell ref="G37:K37"/>
    <mergeCell ref="Y37:AC37"/>
  </mergeCells>
  <conditionalFormatting sqref="AJ35:AN38 J16 W25:AA25">
    <cfRule type="cellIs" dxfId="1" priority="2" stopIfTrue="1" operator="equal">
      <formula>"NO HABIL"</formula>
    </cfRule>
  </conditionalFormatting>
  <conditionalFormatting sqref="N6">
    <cfRule type="cellIs" dxfId="0" priority="1" stopIfTrue="1" operator="equal">
      <formula>"NO HABIL"</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7"/>
  <sheetViews>
    <sheetView tabSelected="1" topLeftCell="A30" workbookViewId="0">
      <selection activeCell="D48" sqref="D48:H48"/>
    </sheetView>
  </sheetViews>
  <sheetFormatPr baseColWidth="10" defaultRowHeight="15" x14ac:dyDescent="0.25"/>
  <cols>
    <col min="2" max="2" width="13.5703125" bestFit="1" customWidth="1"/>
    <col min="3" max="3" width="38.5703125" bestFit="1" customWidth="1"/>
    <col min="9" max="9" width="18.5703125" customWidth="1"/>
  </cols>
  <sheetData>
    <row r="1" spans="2:8" ht="15.75" thickBot="1" x14ac:dyDescent="0.3"/>
    <row r="2" spans="2:8" x14ac:dyDescent="0.25">
      <c r="B2" s="492" t="s">
        <v>0</v>
      </c>
      <c r="C2" s="494" t="s">
        <v>1</v>
      </c>
      <c r="D2" s="496" t="s">
        <v>362</v>
      </c>
      <c r="E2" s="496"/>
      <c r="F2" s="496"/>
      <c r="G2" s="496"/>
      <c r="H2" s="497"/>
    </row>
    <row r="3" spans="2:8" x14ac:dyDescent="0.25">
      <c r="B3" s="493"/>
      <c r="C3" s="495"/>
      <c r="D3" s="207" t="s">
        <v>357</v>
      </c>
      <c r="E3" s="207" t="s">
        <v>358</v>
      </c>
      <c r="F3" s="207" t="s">
        <v>359</v>
      </c>
      <c r="G3" s="207" t="s">
        <v>360</v>
      </c>
      <c r="H3" s="208" t="s">
        <v>361</v>
      </c>
    </row>
    <row r="4" spans="2:8" x14ac:dyDescent="0.25">
      <c r="B4" s="209">
        <v>1</v>
      </c>
      <c r="C4" s="207" t="s">
        <v>17</v>
      </c>
      <c r="D4" s="207" t="s">
        <v>367</v>
      </c>
      <c r="E4" s="207" t="s">
        <v>367</v>
      </c>
      <c r="F4" s="207" t="s">
        <v>367</v>
      </c>
      <c r="G4" s="207" t="s">
        <v>367</v>
      </c>
      <c r="H4" s="208" t="s">
        <v>367</v>
      </c>
    </row>
    <row r="5" spans="2:8" x14ac:dyDescent="0.25">
      <c r="B5" s="209">
        <v>2</v>
      </c>
      <c r="C5" s="207" t="s">
        <v>18</v>
      </c>
      <c r="D5" s="207" t="s">
        <v>367</v>
      </c>
      <c r="E5" s="207" t="s">
        <v>367</v>
      </c>
      <c r="F5" s="207" t="s">
        <v>367</v>
      </c>
      <c r="G5" s="207" t="s">
        <v>367</v>
      </c>
      <c r="H5" s="208" t="s">
        <v>367</v>
      </c>
    </row>
    <row r="6" spans="2:8" x14ac:dyDescent="0.25">
      <c r="B6" s="209">
        <v>3</v>
      </c>
      <c r="C6" s="207" t="s">
        <v>19</v>
      </c>
      <c r="D6" s="207" t="s">
        <v>367</v>
      </c>
      <c r="E6" s="207" t="s">
        <v>367</v>
      </c>
      <c r="F6" s="207" t="s">
        <v>367</v>
      </c>
      <c r="G6" s="207" t="s">
        <v>367</v>
      </c>
      <c r="H6" s="208" t="s">
        <v>367</v>
      </c>
    </row>
    <row r="7" spans="2:8" x14ac:dyDescent="0.25">
      <c r="B7" s="209">
        <v>4</v>
      </c>
      <c r="C7" s="207" t="s">
        <v>20</v>
      </c>
      <c r="D7" s="207" t="s">
        <v>367</v>
      </c>
      <c r="E7" s="207" t="s">
        <v>367</v>
      </c>
      <c r="F7" s="207" t="s">
        <v>367</v>
      </c>
      <c r="G7" s="207" t="s">
        <v>367</v>
      </c>
      <c r="H7" s="208" t="s">
        <v>367</v>
      </c>
    </row>
    <row r="8" spans="2:8" x14ac:dyDescent="0.25">
      <c r="B8" s="209">
        <v>5</v>
      </c>
      <c r="C8" s="207" t="s">
        <v>165</v>
      </c>
      <c r="D8" s="207" t="s">
        <v>367</v>
      </c>
      <c r="E8" s="207" t="s">
        <v>367</v>
      </c>
      <c r="F8" s="207" t="s">
        <v>367</v>
      </c>
      <c r="G8" s="207" t="s">
        <v>367</v>
      </c>
      <c r="H8" s="208" t="s">
        <v>367</v>
      </c>
    </row>
    <row r="9" spans="2:8" x14ac:dyDescent="0.25">
      <c r="B9" s="209">
        <v>6</v>
      </c>
      <c r="C9" s="207" t="s">
        <v>166</v>
      </c>
      <c r="D9" s="207" t="s">
        <v>367</v>
      </c>
      <c r="E9" s="207" t="s">
        <v>367</v>
      </c>
      <c r="F9" s="207" t="s">
        <v>367</v>
      </c>
      <c r="G9" s="207" t="s">
        <v>367</v>
      </c>
      <c r="H9" s="208" t="s">
        <v>367</v>
      </c>
    </row>
    <row r="10" spans="2:8" x14ac:dyDescent="0.25">
      <c r="B10" s="209">
        <v>7</v>
      </c>
      <c r="C10" s="207" t="s">
        <v>20</v>
      </c>
      <c r="D10" s="228" t="s">
        <v>194</v>
      </c>
      <c r="E10" s="228" t="s">
        <v>194</v>
      </c>
      <c r="F10" s="228" t="s">
        <v>194</v>
      </c>
      <c r="G10" s="228" t="s">
        <v>194</v>
      </c>
      <c r="H10" s="234" t="s">
        <v>194</v>
      </c>
    </row>
    <row r="11" spans="2:8" x14ac:dyDescent="0.25">
      <c r="B11" s="209">
        <v>8</v>
      </c>
      <c r="C11" s="207" t="s">
        <v>197</v>
      </c>
      <c r="D11" s="207" t="s">
        <v>367</v>
      </c>
      <c r="E11" s="207" t="s">
        <v>367</v>
      </c>
      <c r="F11" s="207" t="s">
        <v>367</v>
      </c>
      <c r="G11" s="207" t="s">
        <v>367</v>
      </c>
      <c r="H11" s="208" t="s">
        <v>367</v>
      </c>
    </row>
    <row r="12" spans="2:8" x14ac:dyDescent="0.25">
      <c r="B12" s="209">
        <v>9</v>
      </c>
      <c r="C12" s="207" t="s">
        <v>219</v>
      </c>
      <c r="D12" s="207" t="s">
        <v>367</v>
      </c>
      <c r="E12" s="207" t="s">
        <v>367</v>
      </c>
      <c r="F12" s="207" t="s">
        <v>367</v>
      </c>
      <c r="G12" s="207" t="s">
        <v>367</v>
      </c>
      <c r="H12" s="208" t="s">
        <v>367</v>
      </c>
    </row>
    <row r="13" spans="2:8" x14ac:dyDescent="0.25">
      <c r="B13" s="209">
        <v>10</v>
      </c>
      <c r="C13" s="207" t="s">
        <v>10</v>
      </c>
      <c r="D13" s="207" t="s">
        <v>367</v>
      </c>
      <c r="E13" s="207" t="s">
        <v>367</v>
      </c>
      <c r="F13" s="207" t="s">
        <v>367</v>
      </c>
      <c r="G13" s="207" t="s">
        <v>367</v>
      </c>
      <c r="H13" s="208" t="s">
        <v>367</v>
      </c>
    </row>
    <row r="14" spans="2:8" x14ac:dyDescent="0.25">
      <c r="B14" s="209">
        <v>11</v>
      </c>
      <c r="C14" s="207" t="s">
        <v>240</v>
      </c>
      <c r="D14" s="207" t="s">
        <v>367</v>
      </c>
      <c r="E14" s="207" t="s">
        <v>367</v>
      </c>
      <c r="F14" s="207" t="s">
        <v>367</v>
      </c>
      <c r="G14" s="207" t="s">
        <v>367</v>
      </c>
      <c r="H14" s="208" t="s">
        <v>367</v>
      </c>
    </row>
    <row r="15" spans="2:8" x14ac:dyDescent="0.25">
      <c r="B15" s="209">
        <v>12</v>
      </c>
      <c r="C15" s="207" t="s">
        <v>241</v>
      </c>
      <c r="D15" s="207" t="s">
        <v>367</v>
      </c>
      <c r="E15" s="207" t="s">
        <v>367</v>
      </c>
      <c r="F15" s="207" t="s">
        <v>367</v>
      </c>
      <c r="G15" s="207" t="s">
        <v>367</v>
      </c>
      <c r="H15" s="208" t="s">
        <v>367</v>
      </c>
    </row>
    <row r="16" spans="2:8" x14ac:dyDescent="0.25">
      <c r="B16" s="209">
        <v>13</v>
      </c>
      <c r="C16" s="207" t="s">
        <v>6</v>
      </c>
      <c r="D16" s="207" t="s">
        <v>367</v>
      </c>
      <c r="E16" s="207" t="s">
        <v>367</v>
      </c>
      <c r="F16" s="207" t="s">
        <v>367</v>
      </c>
      <c r="G16" s="207" t="s">
        <v>367</v>
      </c>
      <c r="H16" s="208" t="s">
        <v>367</v>
      </c>
    </row>
    <row r="17" spans="2:8" x14ac:dyDescent="0.25">
      <c r="B17" s="209">
        <v>14</v>
      </c>
      <c r="C17" s="207" t="s">
        <v>8</v>
      </c>
      <c r="D17" s="207" t="s">
        <v>44</v>
      </c>
      <c r="E17" s="207" t="s">
        <v>44</v>
      </c>
      <c r="F17" s="207" t="s">
        <v>150</v>
      </c>
      <c r="G17" s="207" t="s">
        <v>44</v>
      </c>
      <c r="H17" s="208" t="s">
        <v>150</v>
      </c>
    </row>
    <row r="18" spans="2:8" x14ac:dyDescent="0.25">
      <c r="B18" s="209">
        <v>15</v>
      </c>
      <c r="C18" s="207" t="s">
        <v>9</v>
      </c>
      <c r="D18" s="207" t="s">
        <v>367</v>
      </c>
      <c r="E18" s="207" t="s">
        <v>367</v>
      </c>
      <c r="F18" s="207" t="s">
        <v>367</v>
      </c>
      <c r="G18" s="207" t="s">
        <v>367</v>
      </c>
      <c r="H18" s="208" t="s">
        <v>367</v>
      </c>
    </row>
    <row r="19" spans="2:8" ht="15.75" thickBot="1" x14ac:dyDescent="0.3">
      <c r="B19" s="210">
        <v>16</v>
      </c>
      <c r="C19" s="211" t="s">
        <v>10</v>
      </c>
      <c r="D19" s="211" t="s">
        <v>367</v>
      </c>
      <c r="E19" s="211" t="s">
        <v>367</v>
      </c>
      <c r="F19" s="211" t="s">
        <v>367</v>
      </c>
      <c r="G19" s="211" t="s">
        <v>367</v>
      </c>
      <c r="H19" s="212" t="s">
        <v>367</v>
      </c>
    </row>
    <row r="20" spans="2:8" ht="15.75" thickBot="1" x14ac:dyDescent="0.3"/>
    <row r="21" spans="2:8" x14ac:dyDescent="0.25">
      <c r="B21" s="492" t="s">
        <v>0</v>
      </c>
      <c r="C21" s="494" t="s">
        <v>1</v>
      </c>
      <c r="D21" s="496" t="s">
        <v>364</v>
      </c>
      <c r="E21" s="496"/>
      <c r="F21" s="496"/>
      <c r="G21" s="496"/>
      <c r="H21" s="497"/>
    </row>
    <row r="22" spans="2:8" x14ac:dyDescent="0.25">
      <c r="B22" s="493"/>
      <c r="C22" s="495"/>
      <c r="D22" s="207" t="s">
        <v>357</v>
      </c>
      <c r="E22" s="207" t="s">
        <v>358</v>
      </c>
      <c r="F22" s="207" t="s">
        <v>359</v>
      </c>
      <c r="G22" s="207" t="s">
        <v>360</v>
      </c>
      <c r="H22" s="208" t="s">
        <v>361</v>
      </c>
    </row>
    <row r="23" spans="2:8" x14ac:dyDescent="0.25">
      <c r="B23" s="209">
        <v>1</v>
      </c>
      <c r="C23" s="207" t="s">
        <v>17</v>
      </c>
      <c r="D23" s="207" t="s">
        <v>367</v>
      </c>
      <c r="E23" s="207" t="s">
        <v>367</v>
      </c>
      <c r="F23" s="207" t="s">
        <v>367</v>
      </c>
      <c r="G23" s="207" t="s">
        <v>367</v>
      </c>
      <c r="H23" s="208" t="s">
        <v>367</v>
      </c>
    </row>
    <row r="24" spans="2:8" x14ac:dyDescent="0.25">
      <c r="B24" s="209">
        <v>2</v>
      </c>
      <c r="C24" s="207" t="s">
        <v>18</v>
      </c>
      <c r="D24" s="207" t="s">
        <v>367</v>
      </c>
      <c r="E24" s="207" t="s">
        <v>367</v>
      </c>
      <c r="F24" s="207" t="s">
        <v>367</v>
      </c>
      <c r="G24" s="207" t="s">
        <v>367</v>
      </c>
      <c r="H24" s="208" t="s">
        <v>367</v>
      </c>
    </row>
    <row r="25" spans="2:8" x14ac:dyDescent="0.25">
      <c r="B25" s="209">
        <v>3</v>
      </c>
      <c r="C25" s="207" t="s">
        <v>19</v>
      </c>
      <c r="D25" s="207" t="s">
        <v>367</v>
      </c>
      <c r="E25" s="207" t="s">
        <v>367</v>
      </c>
      <c r="F25" s="207" t="s">
        <v>367</v>
      </c>
      <c r="G25" s="207" t="s">
        <v>367</v>
      </c>
      <c r="H25" s="208" t="s">
        <v>367</v>
      </c>
    </row>
    <row r="26" spans="2:8" x14ac:dyDescent="0.25">
      <c r="B26" s="209">
        <v>4</v>
      </c>
      <c r="C26" s="207" t="s">
        <v>20</v>
      </c>
      <c r="D26" s="207" t="s">
        <v>367</v>
      </c>
      <c r="E26" s="207" t="s">
        <v>367</v>
      </c>
      <c r="F26" s="207" t="s">
        <v>367</v>
      </c>
      <c r="G26" s="207" t="s">
        <v>367</v>
      </c>
      <c r="H26" s="208" t="s">
        <v>367</v>
      </c>
    </row>
    <row r="27" spans="2:8" x14ac:dyDescent="0.25">
      <c r="B27" s="209">
        <v>5</v>
      </c>
      <c r="C27" s="207" t="s">
        <v>165</v>
      </c>
      <c r="D27" s="207" t="s">
        <v>367</v>
      </c>
      <c r="E27" s="207" t="s">
        <v>367</v>
      </c>
      <c r="F27" s="207" t="s">
        <v>367</v>
      </c>
      <c r="G27" s="207" t="s">
        <v>367</v>
      </c>
      <c r="H27" s="208" t="s">
        <v>367</v>
      </c>
    </row>
    <row r="28" spans="2:8" x14ac:dyDescent="0.25">
      <c r="B28" s="209">
        <v>6</v>
      </c>
      <c r="C28" s="207" t="s">
        <v>166</v>
      </c>
      <c r="D28" s="207" t="s">
        <v>367</v>
      </c>
      <c r="E28" s="207" t="s">
        <v>367</v>
      </c>
      <c r="F28" s="207" t="s">
        <v>367</v>
      </c>
      <c r="G28" s="207" t="s">
        <v>367</v>
      </c>
      <c r="H28" s="208" t="s">
        <v>367</v>
      </c>
    </row>
    <row r="29" spans="2:8" x14ac:dyDescent="0.25">
      <c r="B29" s="209">
        <v>7</v>
      </c>
      <c r="C29" s="207" t="s">
        <v>20</v>
      </c>
      <c r="D29" s="228" t="s">
        <v>194</v>
      </c>
      <c r="E29" s="228" t="s">
        <v>194</v>
      </c>
      <c r="F29" s="228" t="s">
        <v>194</v>
      </c>
      <c r="G29" s="228" t="s">
        <v>194</v>
      </c>
      <c r="H29" s="234" t="s">
        <v>194</v>
      </c>
    </row>
    <row r="30" spans="2:8" x14ac:dyDescent="0.25">
      <c r="B30" s="209">
        <v>8</v>
      </c>
      <c r="C30" s="207" t="s">
        <v>197</v>
      </c>
      <c r="D30" s="207" t="s">
        <v>367</v>
      </c>
      <c r="E30" s="207" t="s">
        <v>367</v>
      </c>
      <c r="F30" s="207" t="s">
        <v>367</v>
      </c>
      <c r="G30" s="207" t="s">
        <v>367</v>
      </c>
      <c r="H30" s="208" t="s">
        <v>367</v>
      </c>
    </row>
    <row r="31" spans="2:8" x14ac:dyDescent="0.25">
      <c r="B31" s="209">
        <v>9</v>
      </c>
      <c r="C31" s="207" t="s">
        <v>219</v>
      </c>
      <c r="D31" s="207" t="s">
        <v>367</v>
      </c>
      <c r="E31" s="207" t="s">
        <v>367</v>
      </c>
      <c r="F31" s="207" t="s">
        <v>367</v>
      </c>
      <c r="G31" s="207" t="s">
        <v>367</v>
      </c>
      <c r="H31" s="208" t="s">
        <v>367</v>
      </c>
    </row>
    <row r="32" spans="2:8" x14ac:dyDescent="0.25">
      <c r="B32" s="209">
        <v>10</v>
      </c>
      <c r="C32" s="207" t="s">
        <v>10</v>
      </c>
      <c r="D32" s="207" t="s">
        <v>367</v>
      </c>
      <c r="E32" s="207" t="s">
        <v>367</v>
      </c>
      <c r="F32" s="207" t="s">
        <v>367</v>
      </c>
      <c r="G32" s="207" t="s">
        <v>367</v>
      </c>
      <c r="H32" s="208" t="s">
        <v>367</v>
      </c>
    </row>
    <row r="33" spans="2:8" x14ac:dyDescent="0.25">
      <c r="B33" s="209">
        <v>11</v>
      </c>
      <c r="C33" s="207" t="s">
        <v>240</v>
      </c>
      <c r="D33" s="207" t="s">
        <v>367</v>
      </c>
      <c r="E33" s="207" t="s">
        <v>367</v>
      </c>
      <c r="F33" s="207" t="s">
        <v>367</v>
      </c>
      <c r="G33" s="207" t="s">
        <v>367</v>
      </c>
      <c r="H33" s="208" t="s">
        <v>367</v>
      </c>
    </row>
    <row r="34" spans="2:8" x14ac:dyDescent="0.25">
      <c r="B34" s="209">
        <v>12</v>
      </c>
      <c r="C34" s="207" t="s">
        <v>241</v>
      </c>
      <c r="D34" s="207" t="s">
        <v>367</v>
      </c>
      <c r="E34" s="207" t="s">
        <v>367</v>
      </c>
      <c r="F34" s="207" t="s">
        <v>367</v>
      </c>
      <c r="G34" s="207" t="s">
        <v>367</v>
      </c>
      <c r="H34" s="208" t="s">
        <v>367</v>
      </c>
    </row>
    <row r="35" spans="2:8" x14ac:dyDescent="0.25">
      <c r="B35" s="209">
        <v>13</v>
      </c>
      <c r="C35" s="207" t="s">
        <v>6</v>
      </c>
      <c r="D35" s="207" t="s">
        <v>367</v>
      </c>
      <c r="E35" s="207" t="s">
        <v>150</v>
      </c>
      <c r="F35" s="207" t="s">
        <v>367</v>
      </c>
      <c r="G35" s="207" t="s">
        <v>367</v>
      </c>
      <c r="H35" s="208" t="s">
        <v>367</v>
      </c>
    </row>
    <row r="36" spans="2:8" x14ac:dyDescent="0.25">
      <c r="B36" s="209">
        <v>14</v>
      </c>
      <c r="C36" s="207" t="s">
        <v>8</v>
      </c>
      <c r="D36" s="207" t="s">
        <v>367</v>
      </c>
      <c r="E36" s="207" t="s">
        <v>367</v>
      </c>
      <c r="F36" s="207" t="s">
        <v>367</v>
      </c>
      <c r="G36" s="207" t="s">
        <v>367</v>
      </c>
      <c r="H36" s="207" t="s">
        <v>367</v>
      </c>
    </row>
    <row r="37" spans="2:8" x14ac:dyDescent="0.25">
      <c r="B37" s="209">
        <v>15</v>
      </c>
      <c r="C37" s="207" t="s">
        <v>9</v>
      </c>
      <c r="D37" s="207" t="s">
        <v>367</v>
      </c>
      <c r="E37" s="207" t="s">
        <v>367</v>
      </c>
      <c r="F37" s="207" t="s">
        <v>367</v>
      </c>
      <c r="G37" s="207" t="s">
        <v>367</v>
      </c>
      <c r="H37" s="208" t="s">
        <v>367</v>
      </c>
    </row>
    <row r="38" spans="2:8" ht="15.75" thickBot="1" x14ac:dyDescent="0.3">
      <c r="B38" s="210">
        <v>16</v>
      </c>
      <c r="C38" s="211" t="s">
        <v>10</v>
      </c>
      <c r="D38" s="211" t="s">
        <v>367</v>
      </c>
      <c r="E38" s="211" t="s">
        <v>367</v>
      </c>
      <c r="F38" s="211" t="s">
        <v>367</v>
      </c>
      <c r="G38" s="211" t="s">
        <v>367</v>
      </c>
      <c r="H38" s="212" t="s">
        <v>367</v>
      </c>
    </row>
    <row r="39" spans="2:8" ht="15.75" thickBot="1" x14ac:dyDescent="0.3"/>
    <row r="40" spans="2:8" x14ac:dyDescent="0.25">
      <c r="B40" s="492" t="s">
        <v>0</v>
      </c>
      <c r="C40" s="494" t="s">
        <v>1</v>
      </c>
      <c r="D40" s="496" t="s">
        <v>371</v>
      </c>
      <c r="E40" s="496"/>
      <c r="F40" s="496"/>
      <c r="G40" s="496"/>
      <c r="H40" s="497"/>
    </row>
    <row r="41" spans="2:8" x14ac:dyDescent="0.25">
      <c r="B41" s="493"/>
      <c r="C41" s="495"/>
      <c r="D41" s="207" t="s">
        <v>357</v>
      </c>
      <c r="E41" s="207" t="s">
        <v>358</v>
      </c>
      <c r="F41" s="207" t="s">
        <v>359</v>
      </c>
      <c r="G41" s="207" t="s">
        <v>360</v>
      </c>
      <c r="H41" s="208" t="s">
        <v>361</v>
      </c>
    </row>
    <row r="42" spans="2:8" ht="15.75" thickBot="1" x14ac:dyDescent="0.3">
      <c r="B42" s="209">
        <v>1</v>
      </c>
      <c r="C42" s="207" t="s">
        <v>17</v>
      </c>
      <c r="D42" s="211" t="s">
        <v>367</v>
      </c>
      <c r="E42" s="211" t="s">
        <v>367</v>
      </c>
      <c r="F42" s="211" t="s">
        <v>367</v>
      </c>
      <c r="G42" s="211" t="s">
        <v>367</v>
      </c>
      <c r="H42" s="211" t="s">
        <v>367</v>
      </c>
    </row>
    <row r="43" spans="2:8" ht="15.75" thickBot="1" x14ac:dyDescent="0.3">
      <c r="B43" s="209">
        <v>2</v>
      </c>
      <c r="C43" s="207" t="s">
        <v>18</v>
      </c>
      <c r="D43" s="211" t="s">
        <v>367</v>
      </c>
      <c r="E43" s="211" t="s">
        <v>367</v>
      </c>
      <c r="F43" s="211" t="s">
        <v>367</v>
      </c>
      <c r="G43" s="211" t="s">
        <v>367</v>
      </c>
      <c r="H43" s="211" t="s">
        <v>367</v>
      </c>
    </row>
    <row r="44" spans="2:8" ht="15.75" thickBot="1" x14ac:dyDescent="0.3">
      <c r="B44" s="209">
        <v>3</v>
      </c>
      <c r="C44" s="207" t="s">
        <v>19</v>
      </c>
      <c r="D44" s="211" t="s">
        <v>367</v>
      </c>
      <c r="E44" s="211" t="s">
        <v>367</v>
      </c>
      <c r="F44" s="211" t="s">
        <v>367</v>
      </c>
      <c r="G44" s="211" t="s">
        <v>367</v>
      </c>
      <c r="H44" s="211" t="s">
        <v>367</v>
      </c>
    </row>
    <row r="45" spans="2:8" ht="15.75" thickBot="1" x14ac:dyDescent="0.3">
      <c r="B45" s="209">
        <v>4</v>
      </c>
      <c r="C45" s="207" t="s">
        <v>20</v>
      </c>
      <c r="D45" s="211" t="s">
        <v>367</v>
      </c>
      <c r="E45" s="211" t="s">
        <v>367</v>
      </c>
      <c r="F45" s="211" t="s">
        <v>367</v>
      </c>
      <c r="G45" s="211" t="s">
        <v>367</v>
      </c>
      <c r="H45" s="211" t="s">
        <v>367</v>
      </c>
    </row>
    <row r="46" spans="2:8" ht="15.75" thickBot="1" x14ac:dyDescent="0.3">
      <c r="B46" s="209">
        <v>5</v>
      </c>
      <c r="C46" s="207" t="s">
        <v>165</v>
      </c>
      <c r="D46" s="211" t="s">
        <v>367</v>
      </c>
      <c r="E46" s="211" t="s">
        <v>367</v>
      </c>
      <c r="F46" s="211" t="s">
        <v>367</v>
      </c>
      <c r="G46" s="211" t="s">
        <v>367</v>
      </c>
      <c r="H46" s="211" t="s">
        <v>367</v>
      </c>
    </row>
    <row r="47" spans="2:8" ht="15.75" thickBot="1" x14ac:dyDescent="0.3">
      <c r="B47" s="209">
        <v>6</v>
      </c>
      <c r="C47" s="207" t="s">
        <v>166</v>
      </c>
      <c r="D47" s="211" t="s">
        <v>367</v>
      </c>
      <c r="E47" s="211" t="s">
        <v>367</v>
      </c>
      <c r="F47" s="211" t="s">
        <v>367</v>
      </c>
      <c r="G47" s="211" t="s">
        <v>367</v>
      </c>
      <c r="H47" s="211" t="s">
        <v>367</v>
      </c>
    </row>
    <row r="48" spans="2:8" x14ac:dyDescent="0.25">
      <c r="B48" s="209">
        <v>7</v>
      </c>
      <c r="C48" s="207" t="s">
        <v>20</v>
      </c>
      <c r="D48" s="228" t="s">
        <v>194</v>
      </c>
      <c r="E48" s="228" t="s">
        <v>194</v>
      </c>
      <c r="F48" s="228" t="s">
        <v>194</v>
      </c>
      <c r="G48" s="228" t="s">
        <v>194</v>
      </c>
      <c r="H48" s="234" t="s">
        <v>194</v>
      </c>
    </row>
    <row r="49" spans="2:8" ht="15.75" thickBot="1" x14ac:dyDescent="0.3">
      <c r="B49" s="209">
        <v>8</v>
      </c>
      <c r="C49" s="207" t="s">
        <v>197</v>
      </c>
      <c r="D49" s="211" t="s">
        <v>367</v>
      </c>
      <c r="E49" s="211" t="s">
        <v>367</v>
      </c>
      <c r="F49" s="211" t="s">
        <v>367</v>
      </c>
      <c r="G49" s="211" t="s">
        <v>367</v>
      </c>
      <c r="H49" s="211" t="s">
        <v>367</v>
      </c>
    </row>
    <row r="50" spans="2:8" ht="15.75" thickBot="1" x14ac:dyDescent="0.3">
      <c r="B50" s="209">
        <v>9</v>
      </c>
      <c r="C50" s="207" t="s">
        <v>219</v>
      </c>
      <c r="D50" s="211" t="s">
        <v>367</v>
      </c>
      <c r="E50" s="211" t="s">
        <v>367</v>
      </c>
      <c r="F50" s="211" t="s">
        <v>367</v>
      </c>
      <c r="G50" s="211" t="s">
        <v>367</v>
      </c>
      <c r="H50" s="211" t="s">
        <v>367</v>
      </c>
    </row>
    <row r="51" spans="2:8" ht="15.75" thickBot="1" x14ac:dyDescent="0.3">
      <c r="B51" s="209">
        <v>10</v>
      </c>
      <c r="C51" s="207" t="s">
        <v>10</v>
      </c>
      <c r="D51" s="211" t="s">
        <v>367</v>
      </c>
      <c r="E51" s="211" t="s">
        <v>367</v>
      </c>
      <c r="F51" s="211" t="s">
        <v>367</v>
      </c>
      <c r="G51" s="211" t="s">
        <v>367</v>
      </c>
      <c r="H51" s="211" t="s">
        <v>367</v>
      </c>
    </row>
    <row r="52" spans="2:8" ht="15.75" thickBot="1" x14ac:dyDescent="0.3">
      <c r="B52" s="209">
        <v>11</v>
      </c>
      <c r="C52" s="207" t="s">
        <v>240</v>
      </c>
      <c r="D52" s="211" t="s">
        <v>367</v>
      </c>
      <c r="E52" s="211" t="s">
        <v>367</v>
      </c>
      <c r="F52" s="211" t="s">
        <v>367</v>
      </c>
      <c r="G52" s="211" t="s">
        <v>367</v>
      </c>
      <c r="H52" s="211" t="s">
        <v>367</v>
      </c>
    </row>
    <row r="53" spans="2:8" ht="15.75" thickBot="1" x14ac:dyDescent="0.3">
      <c r="B53" s="209">
        <v>12</v>
      </c>
      <c r="C53" s="207" t="s">
        <v>241</v>
      </c>
      <c r="D53" s="211" t="s">
        <v>367</v>
      </c>
      <c r="E53" s="211" t="s">
        <v>367</v>
      </c>
      <c r="F53" s="211" t="s">
        <v>367</v>
      </c>
      <c r="G53" s="211" t="s">
        <v>367</v>
      </c>
      <c r="H53" s="211" t="s">
        <v>367</v>
      </c>
    </row>
    <row r="54" spans="2:8" ht="15.75" thickBot="1" x14ac:dyDescent="0.3">
      <c r="B54" s="209">
        <v>13</v>
      </c>
      <c r="C54" s="207" t="s">
        <v>6</v>
      </c>
      <c r="D54" s="211" t="s">
        <v>367</v>
      </c>
      <c r="E54" s="211" t="s">
        <v>367</v>
      </c>
      <c r="F54" s="211" t="s">
        <v>367</v>
      </c>
      <c r="G54" s="211" t="s">
        <v>367</v>
      </c>
      <c r="H54" s="211" t="s">
        <v>367</v>
      </c>
    </row>
    <row r="55" spans="2:8" ht="15.75" thickBot="1" x14ac:dyDescent="0.3">
      <c r="B55" s="209">
        <v>14</v>
      </c>
      <c r="C55" s="207" t="s">
        <v>8</v>
      </c>
      <c r="D55" s="211" t="s">
        <v>367</v>
      </c>
      <c r="E55" s="211" t="s">
        <v>367</v>
      </c>
      <c r="F55" s="211" t="s">
        <v>367</v>
      </c>
      <c r="G55" s="211" t="s">
        <v>367</v>
      </c>
      <c r="H55" s="211" t="s">
        <v>367</v>
      </c>
    </row>
    <row r="56" spans="2:8" ht="15.75" thickBot="1" x14ac:dyDescent="0.3">
      <c r="B56" s="209">
        <v>15</v>
      </c>
      <c r="C56" s="207" t="s">
        <v>9</v>
      </c>
      <c r="D56" s="211" t="s">
        <v>367</v>
      </c>
      <c r="E56" s="211" t="s">
        <v>367</v>
      </c>
      <c r="F56" s="211" t="s">
        <v>367</v>
      </c>
      <c r="G56" s="211" t="s">
        <v>367</v>
      </c>
      <c r="H56" s="211" t="s">
        <v>367</v>
      </c>
    </row>
    <row r="57" spans="2:8" ht="15.75" thickBot="1" x14ac:dyDescent="0.3">
      <c r="B57" s="210">
        <v>16</v>
      </c>
      <c r="C57" s="211" t="s">
        <v>10</v>
      </c>
      <c r="D57" s="211" t="s">
        <v>367</v>
      </c>
      <c r="E57" s="211" t="s">
        <v>367</v>
      </c>
      <c r="F57" s="211" t="s">
        <v>367</v>
      </c>
      <c r="G57" s="211" t="s">
        <v>367</v>
      </c>
      <c r="H57" s="211" t="s">
        <v>367</v>
      </c>
    </row>
  </sheetData>
  <mergeCells count="9">
    <mergeCell ref="B40:B41"/>
    <mergeCell ref="C40:C41"/>
    <mergeCell ref="D40:H40"/>
    <mergeCell ref="B2:B3"/>
    <mergeCell ref="C2:C3"/>
    <mergeCell ref="D2:H2"/>
    <mergeCell ref="B21:B22"/>
    <mergeCell ref="C21:C22"/>
    <mergeCell ref="D21: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W10" zoomScale="70" zoomScaleNormal="70" workbookViewId="0">
      <selection activeCell="AD26" sqref="AD26:AI26"/>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22" width="16.5703125" style="31" customWidth="1"/>
    <col min="23" max="24" width="18.140625" style="31" customWidth="1"/>
    <col min="25"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t="s">
        <v>39</v>
      </c>
      <c r="Q4" s="270"/>
      <c r="R4" s="270"/>
      <c r="S4" s="270"/>
      <c r="T4" s="37"/>
      <c r="U4" s="37"/>
      <c r="V4" s="37"/>
      <c r="W4" s="37"/>
      <c r="X4" s="37"/>
      <c r="Y4" s="37"/>
      <c r="Z4" s="37"/>
      <c r="AA4" s="37"/>
      <c r="AB4" s="38"/>
      <c r="AC4" s="39"/>
      <c r="AD4" s="39"/>
      <c r="AE4" s="39"/>
      <c r="AF4" s="40"/>
      <c r="AG4" s="40"/>
      <c r="AH4" s="40"/>
      <c r="AI4" s="41"/>
    </row>
    <row r="5" spans="1:35" ht="109.5" customHeight="1" thickBot="1" x14ac:dyDescent="0.25">
      <c r="A5" s="295" t="s">
        <v>41</v>
      </c>
      <c r="B5" s="297"/>
      <c r="C5" s="301"/>
      <c r="D5" s="302"/>
      <c r="E5" s="302"/>
      <c r="F5" s="303"/>
      <c r="G5" s="304"/>
      <c r="H5" s="305"/>
      <c r="I5" s="273"/>
      <c r="J5" s="274"/>
      <c r="K5" s="248"/>
      <c r="L5" s="248"/>
      <c r="M5" s="248"/>
      <c r="N5" s="248"/>
      <c r="O5" s="307"/>
      <c r="P5" s="271"/>
      <c r="Q5" s="272"/>
      <c r="R5" s="272"/>
      <c r="S5" s="272"/>
      <c r="T5" s="43"/>
      <c r="U5" s="43"/>
      <c r="V5" s="43"/>
      <c r="W5" s="43"/>
      <c r="X5" s="43"/>
      <c r="Y5" s="43"/>
      <c r="Z5" s="43"/>
      <c r="AA5" s="43"/>
      <c r="AB5" s="44"/>
      <c r="AC5" s="45"/>
      <c r="AD5" s="45"/>
      <c r="AE5" s="45"/>
      <c r="AF5" s="46"/>
      <c r="AG5" s="46"/>
      <c r="AH5" s="46"/>
      <c r="AI5" s="40"/>
    </row>
    <row r="6" spans="1:35" ht="48" customHeight="1" thickBot="1" x14ac:dyDescent="0.25">
      <c r="A6" s="47">
        <v>1</v>
      </c>
      <c r="B6" s="48" t="s">
        <v>17</v>
      </c>
      <c r="C6" s="275" t="s">
        <v>42</v>
      </c>
      <c r="D6" s="275"/>
      <c r="E6" s="276" t="s">
        <v>43</v>
      </c>
      <c r="F6" s="277"/>
      <c r="G6" s="278" t="s">
        <v>373</v>
      </c>
      <c r="H6" s="279"/>
      <c r="I6" s="279"/>
      <c r="J6" s="279"/>
      <c r="K6" s="279"/>
      <c r="L6" s="279"/>
      <c r="M6" s="280"/>
      <c r="N6" s="253"/>
      <c r="O6" s="253"/>
      <c r="P6" s="281"/>
      <c r="Q6" s="281"/>
      <c r="R6" s="281"/>
      <c r="S6" s="281"/>
      <c r="T6" s="50"/>
      <c r="U6" s="50"/>
      <c r="V6" s="50"/>
      <c r="W6" s="50"/>
      <c r="X6" s="50"/>
      <c r="Y6" s="50"/>
      <c r="Z6" s="50"/>
      <c r="AA6" s="50"/>
      <c r="AB6" s="51"/>
      <c r="AC6" s="52"/>
      <c r="AD6" s="52"/>
      <c r="AE6" s="52"/>
      <c r="AF6" s="53"/>
      <c r="AG6" s="53"/>
      <c r="AH6" s="53"/>
      <c r="AI6" s="40"/>
    </row>
    <row r="7" spans="1:35" ht="47.25" customHeight="1" thickTop="1" thickBot="1" x14ac:dyDescent="0.25">
      <c r="A7" s="28" t="s">
        <v>45</v>
      </c>
      <c r="B7" s="54" t="s">
        <v>21</v>
      </c>
      <c r="C7" s="308">
        <v>0.51</v>
      </c>
      <c r="D7" s="308"/>
      <c r="E7" s="283" t="s">
        <v>46</v>
      </c>
      <c r="F7" s="284"/>
      <c r="G7" s="309" t="s">
        <v>367</v>
      </c>
      <c r="H7" s="310"/>
      <c r="I7" s="310"/>
      <c r="J7" s="310"/>
      <c r="K7" s="310"/>
      <c r="L7" s="310"/>
      <c r="M7" s="311"/>
      <c r="N7" s="65"/>
      <c r="O7" s="65"/>
      <c r="P7" s="281"/>
      <c r="Q7" s="281"/>
      <c r="R7" s="281"/>
      <c r="S7" s="281"/>
      <c r="T7" s="50"/>
      <c r="U7" s="50"/>
      <c r="V7" s="50"/>
      <c r="W7" s="50"/>
      <c r="X7" s="50"/>
      <c r="Y7" s="50"/>
      <c r="Z7" s="50"/>
      <c r="AA7" s="50"/>
      <c r="AB7" s="51"/>
      <c r="AC7" s="52"/>
      <c r="AD7" s="52"/>
      <c r="AE7" s="52"/>
      <c r="AF7" s="55"/>
      <c r="AG7" s="55"/>
      <c r="AH7" s="55"/>
      <c r="AI7" s="40"/>
    </row>
    <row r="8" spans="1:35" ht="29.25" customHeight="1" x14ac:dyDescent="0.2">
      <c r="A8" s="29" t="s">
        <v>48</v>
      </c>
      <c r="B8" s="56" t="s">
        <v>23</v>
      </c>
      <c r="C8" s="282">
        <v>0.49</v>
      </c>
      <c r="D8" s="282"/>
      <c r="E8" s="283" t="s">
        <v>49</v>
      </c>
      <c r="F8" s="284"/>
      <c r="G8" s="285"/>
      <c r="H8" s="286"/>
      <c r="I8" s="287"/>
      <c r="J8" s="287"/>
      <c r="K8" s="254"/>
      <c r="L8" s="254"/>
      <c r="M8" s="255"/>
      <c r="N8" s="65"/>
      <c r="O8" s="65"/>
      <c r="P8" s="281"/>
      <c r="Q8" s="281"/>
      <c r="R8" s="281"/>
      <c r="S8" s="281"/>
      <c r="T8" s="50"/>
      <c r="U8" s="50"/>
      <c r="V8" s="50"/>
      <c r="W8" s="50"/>
      <c r="X8" s="50"/>
      <c r="Y8" s="50"/>
      <c r="Z8" s="50"/>
      <c r="AA8" s="50"/>
      <c r="AB8" s="51"/>
      <c r="AC8" s="52"/>
      <c r="AD8" s="52"/>
      <c r="AE8" s="52"/>
      <c r="AF8" s="55"/>
      <c r="AG8" s="55"/>
      <c r="AH8" s="55"/>
      <c r="AI8" s="40"/>
    </row>
    <row r="9" spans="1:35" ht="27.75" customHeight="1" x14ac:dyDescent="0.2">
      <c r="A9" s="29" t="s">
        <v>50</v>
      </c>
      <c r="B9" s="56">
        <v>0</v>
      </c>
      <c r="C9" s="282">
        <v>0</v>
      </c>
      <c r="D9" s="282"/>
      <c r="E9" s="283" t="s">
        <v>49</v>
      </c>
      <c r="F9" s="284"/>
      <c r="G9" s="288"/>
      <c r="H9" s="289"/>
      <c r="I9" s="290"/>
      <c r="J9" s="290"/>
      <c r="K9" s="249"/>
      <c r="L9" s="249"/>
      <c r="M9" s="250"/>
      <c r="N9" s="65"/>
      <c r="O9" s="251"/>
      <c r="P9" s="281"/>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3"/>
      <c r="G10" s="288"/>
      <c r="H10" s="289"/>
      <c r="I10" s="290"/>
      <c r="J10" s="290"/>
      <c r="K10" s="249"/>
      <c r="L10" s="249"/>
      <c r="M10" s="249"/>
      <c r="N10" s="65"/>
      <c r="O10" s="65"/>
      <c r="P10" s="281"/>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G11" s="252"/>
      <c r="H11" s="252"/>
      <c r="I11" s="65"/>
      <c r="J11" s="65"/>
      <c r="K11" s="252"/>
      <c r="L11" s="252"/>
      <c r="M11" s="252"/>
      <c r="N11" s="252"/>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v>
      </c>
      <c r="B16" s="70" t="s">
        <v>17</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45</v>
      </c>
      <c r="B17" s="77" t="s">
        <v>21</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63.75" customHeight="1" thickBot="1" x14ac:dyDescent="0.25">
      <c r="A25" s="357" t="s">
        <v>21</v>
      </c>
      <c r="B25" s="358"/>
      <c r="C25" s="359" t="s">
        <v>46</v>
      </c>
      <c r="D25" s="360"/>
      <c r="E25" s="359">
        <v>1</v>
      </c>
      <c r="F25" s="360"/>
      <c r="G25" s="361" t="s">
        <v>78</v>
      </c>
      <c r="H25" s="362"/>
      <c r="I25" s="362"/>
      <c r="J25" s="362"/>
      <c r="K25" s="363"/>
      <c r="L25" s="102" t="s">
        <v>79</v>
      </c>
      <c r="M25" s="57" t="s">
        <v>80</v>
      </c>
      <c r="N25" s="103">
        <v>39351</v>
      </c>
      <c r="O25" s="103">
        <v>40050</v>
      </c>
      <c r="P25" s="104">
        <v>0.6</v>
      </c>
      <c r="Q25" s="105">
        <v>2410.8587417991544</v>
      </c>
      <c r="R25" s="105" t="s">
        <v>95</v>
      </c>
      <c r="S25" s="105" t="s">
        <v>95</v>
      </c>
      <c r="T25" s="105" t="s">
        <v>95</v>
      </c>
      <c r="U25" s="105" t="s">
        <v>95</v>
      </c>
      <c r="V25" s="105" t="s">
        <v>95</v>
      </c>
      <c r="W25" s="364" t="s">
        <v>95</v>
      </c>
      <c r="X25" s="364" t="s">
        <v>95</v>
      </c>
      <c r="Y25" s="364" t="s">
        <v>95</v>
      </c>
      <c r="Z25" s="364" t="s">
        <v>95</v>
      </c>
      <c r="AA25" s="364" t="s">
        <v>95</v>
      </c>
      <c r="AB25" s="106" t="s">
        <v>81</v>
      </c>
      <c r="AC25" s="107" t="s">
        <v>82</v>
      </c>
      <c r="AD25" s="367" t="s">
        <v>83</v>
      </c>
      <c r="AE25" s="367"/>
      <c r="AF25" s="367"/>
      <c r="AG25" s="367"/>
      <c r="AH25" s="367"/>
      <c r="AI25" s="367"/>
    </row>
    <row r="26" spans="1:35" ht="63.75" customHeight="1" thickBot="1" x14ac:dyDescent="0.25">
      <c r="A26" s="375" t="s">
        <v>21</v>
      </c>
      <c r="B26" s="376"/>
      <c r="C26" s="359" t="s">
        <v>46</v>
      </c>
      <c r="D26" s="360"/>
      <c r="E26" s="377">
        <v>2</v>
      </c>
      <c r="F26" s="378"/>
      <c r="G26" s="361" t="s">
        <v>84</v>
      </c>
      <c r="H26" s="362"/>
      <c r="I26" s="362"/>
      <c r="J26" s="362"/>
      <c r="K26" s="363"/>
      <c r="L26" s="102" t="s">
        <v>79</v>
      </c>
      <c r="M26" s="57" t="s">
        <v>80</v>
      </c>
      <c r="N26" s="103">
        <v>40331</v>
      </c>
      <c r="O26" s="103">
        <v>41215</v>
      </c>
      <c r="P26" s="108">
        <v>0.5</v>
      </c>
      <c r="Q26" s="109">
        <v>3762.5713543320981</v>
      </c>
      <c r="R26" s="105" t="s">
        <v>95</v>
      </c>
      <c r="S26" s="105" t="s">
        <v>95</v>
      </c>
      <c r="T26" s="105" t="s">
        <v>95</v>
      </c>
      <c r="U26" s="105" t="s">
        <v>95</v>
      </c>
      <c r="V26" s="105" t="s">
        <v>95</v>
      </c>
      <c r="W26" s="365"/>
      <c r="X26" s="365"/>
      <c r="Y26" s="365"/>
      <c r="Z26" s="365"/>
      <c r="AA26" s="365"/>
      <c r="AB26" s="106">
        <v>322</v>
      </c>
      <c r="AC26" s="107" t="s">
        <v>82</v>
      </c>
      <c r="AD26" s="367" t="s">
        <v>85</v>
      </c>
      <c r="AE26" s="367"/>
      <c r="AF26" s="367"/>
      <c r="AG26" s="367"/>
      <c r="AH26" s="367"/>
      <c r="AI26" s="367"/>
    </row>
    <row r="27" spans="1:35" s="116" customFormat="1" ht="63.75" customHeight="1" thickBot="1" x14ac:dyDescent="0.25">
      <c r="A27" s="368" t="s">
        <v>23</v>
      </c>
      <c r="B27" s="369"/>
      <c r="C27" s="359" t="s">
        <v>49</v>
      </c>
      <c r="D27" s="360"/>
      <c r="E27" s="370">
        <v>3</v>
      </c>
      <c r="F27" s="371"/>
      <c r="G27" s="379" t="s">
        <v>86</v>
      </c>
      <c r="H27" s="380"/>
      <c r="I27" s="380"/>
      <c r="J27" s="380"/>
      <c r="K27" s="381"/>
      <c r="L27" s="110" t="s">
        <v>79</v>
      </c>
      <c r="M27" s="111" t="s">
        <v>87</v>
      </c>
      <c r="N27" s="112">
        <v>38733</v>
      </c>
      <c r="O27" s="112">
        <v>39950</v>
      </c>
      <c r="P27" s="113">
        <v>0.25</v>
      </c>
      <c r="Q27" s="109">
        <v>924.53242352586028</v>
      </c>
      <c r="R27" s="105" t="s">
        <v>95</v>
      </c>
      <c r="S27" s="105" t="s">
        <v>95</v>
      </c>
      <c r="T27" s="105" t="s">
        <v>95</v>
      </c>
      <c r="U27" s="105" t="s">
        <v>95</v>
      </c>
      <c r="V27" s="105" t="s">
        <v>95</v>
      </c>
      <c r="W27" s="365"/>
      <c r="X27" s="365"/>
      <c r="Y27" s="365"/>
      <c r="Z27" s="365"/>
      <c r="AA27" s="365"/>
      <c r="AB27" s="114">
        <v>82</v>
      </c>
      <c r="AC27" s="115" t="s">
        <v>82</v>
      </c>
      <c r="AD27" s="367"/>
      <c r="AE27" s="367"/>
      <c r="AF27" s="367"/>
      <c r="AG27" s="367"/>
      <c r="AH27" s="367"/>
      <c r="AI27" s="367"/>
    </row>
    <row r="28" spans="1:35" s="116" customFormat="1" ht="44.25" customHeight="1" x14ac:dyDescent="0.2">
      <c r="A28" s="368" t="s">
        <v>23</v>
      </c>
      <c r="B28" s="369"/>
      <c r="C28" s="359" t="s">
        <v>49</v>
      </c>
      <c r="D28" s="360"/>
      <c r="E28" s="370">
        <v>4</v>
      </c>
      <c r="F28" s="371"/>
      <c r="G28" s="372" t="s">
        <v>88</v>
      </c>
      <c r="H28" s="373"/>
      <c r="I28" s="373"/>
      <c r="J28" s="373"/>
      <c r="K28" s="374"/>
      <c r="L28" s="117" t="s">
        <v>79</v>
      </c>
      <c r="M28" s="117" t="s">
        <v>87</v>
      </c>
      <c r="N28" s="118">
        <v>40114</v>
      </c>
      <c r="O28" s="118">
        <v>40742</v>
      </c>
      <c r="P28" s="119">
        <v>0.5</v>
      </c>
      <c r="Q28" s="109">
        <v>801.12517363704262</v>
      </c>
      <c r="R28" s="105" t="s">
        <v>95</v>
      </c>
      <c r="S28" s="105" t="s">
        <v>95</v>
      </c>
      <c r="T28" s="105" t="s">
        <v>95</v>
      </c>
      <c r="U28" s="105" t="s">
        <v>95</v>
      </c>
      <c r="V28" s="105" t="s">
        <v>95</v>
      </c>
      <c r="W28" s="366"/>
      <c r="X28" s="366"/>
      <c r="Y28" s="366"/>
      <c r="Z28" s="366"/>
      <c r="AA28" s="366"/>
      <c r="AB28" s="114">
        <v>9</v>
      </c>
      <c r="AC28" s="115" t="s">
        <v>82</v>
      </c>
      <c r="AD28" s="367"/>
      <c r="AE28" s="367"/>
      <c r="AF28" s="367"/>
      <c r="AG28" s="367"/>
      <c r="AH28" s="367"/>
      <c r="AI28" s="367"/>
    </row>
    <row r="29" spans="1:35" x14ac:dyDescent="0.2">
      <c r="P29" s="31" t="s">
        <v>89</v>
      </c>
      <c r="Q29" s="120">
        <v>7899.0876932941555</v>
      </c>
      <c r="R29" s="121" t="s">
        <v>95</v>
      </c>
      <c r="S29" s="121" t="s">
        <v>95</v>
      </c>
      <c r="T29" s="121" t="s">
        <v>95</v>
      </c>
      <c r="U29" s="121" t="s">
        <v>95</v>
      </c>
      <c r="V29" s="121" t="s">
        <v>95</v>
      </c>
      <c r="W29" s="122"/>
      <c r="X29" s="32"/>
      <c r="AE29" s="33"/>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265" t="s">
        <v>39</v>
      </c>
      <c r="Z34" s="266"/>
      <c r="AA34" s="124"/>
      <c r="AB34" s="124"/>
      <c r="AC34" s="125" t="s">
        <v>39</v>
      </c>
      <c r="AD34" s="125"/>
      <c r="AE34" s="125"/>
      <c r="AF34" s="125"/>
      <c r="AG34" s="125"/>
      <c r="AH34" s="125"/>
      <c r="AI34" s="125"/>
    </row>
    <row r="35" spans="1:35" ht="63.75" customHeight="1" thickBot="1" x14ac:dyDescent="0.25">
      <c r="A35" s="357" t="s">
        <v>21</v>
      </c>
      <c r="B35" s="358"/>
      <c r="C35" s="359" t="s">
        <v>46</v>
      </c>
      <c r="D35" s="360"/>
      <c r="E35" s="359">
        <v>1</v>
      </c>
      <c r="F35" s="360"/>
      <c r="G35" s="361" t="s">
        <v>93</v>
      </c>
      <c r="H35" s="362"/>
      <c r="I35" s="362"/>
      <c r="J35" s="362"/>
      <c r="K35" s="363"/>
      <c r="L35" s="102" t="s">
        <v>79</v>
      </c>
      <c r="M35" s="57" t="s">
        <v>94</v>
      </c>
      <c r="N35" s="103">
        <v>41075</v>
      </c>
      <c r="O35" s="103">
        <v>43997</v>
      </c>
      <c r="P35" s="104">
        <v>0.4</v>
      </c>
      <c r="Q35" s="104" t="s">
        <v>150</v>
      </c>
      <c r="R35" s="104" t="s">
        <v>95</v>
      </c>
      <c r="S35" s="126">
        <v>11931.800809497945</v>
      </c>
      <c r="T35" s="126" t="s">
        <v>95</v>
      </c>
      <c r="U35" s="126" t="s">
        <v>95</v>
      </c>
      <c r="V35" s="126" t="s">
        <v>95</v>
      </c>
      <c r="W35" s="126" t="s">
        <v>95</v>
      </c>
      <c r="X35" s="126" t="s">
        <v>95</v>
      </c>
      <c r="Y35" s="267">
        <v>1</v>
      </c>
      <c r="Z35" s="267"/>
      <c r="AA35" s="127">
        <v>1</v>
      </c>
      <c r="AB35" s="127">
        <v>1</v>
      </c>
      <c r="AC35" s="127">
        <v>1</v>
      </c>
      <c r="AD35" s="128"/>
      <c r="AE35" s="128"/>
      <c r="AF35" s="128"/>
      <c r="AG35" s="128"/>
      <c r="AH35" s="128"/>
      <c r="AI35" s="128"/>
    </row>
    <row r="36" spans="1:35" ht="63.75" customHeight="1" thickBot="1" x14ac:dyDescent="0.25">
      <c r="A36" s="375" t="s">
        <v>21</v>
      </c>
      <c r="B36" s="376"/>
      <c r="C36" s="359" t="s">
        <v>46</v>
      </c>
      <c r="D36" s="360"/>
      <c r="E36" s="377">
        <v>2</v>
      </c>
      <c r="F36" s="378"/>
      <c r="G36" s="361" t="s">
        <v>84</v>
      </c>
      <c r="H36" s="362"/>
      <c r="I36" s="362"/>
      <c r="J36" s="362"/>
      <c r="K36" s="363"/>
      <c r="L36" s="102" t="s">
        <v>79</v>
      </c>
      <c r="M36" s="57" t="s">
        <v>80</v>
      </c>
      <c r="N36" s="103">
        <v>40331</v>
      </c>
      <c r="O36" s="103">
        <v>41215</v>
      </c>
      <c r="P36" s="108">
        <v>0.5</v>
      </c>
      <c r="Q36" s="108" t="s">
        <v>150</v>
      </c>
      <c r="R36" s="108" t="s">
        <v>95</v>
      </c>
      <c r="S36" s="109">
        <v>3762.5713543320981</v>
      </c>
      <c r="T36" s="126" t="s">
        <v>95</v>
      </c>
      <c r="U36" s="126" t="s">
        <v>95</v>
      </c>
      <c r="V36" s="126" t="s">
        <v>95</v>
      </c>
      <c r="W36" s="126" t="s">
        <v>95</v>
      </c>
      <c r="X36" s="126" t="s">
        <v>95</v>
      </c>
      <c r="Y36" s="267">
        <v>1</v>
      </c>
      <c r="Z36" s="267"/>
      <c r="AA36" s="127">
        <v>1</v>
      </c>
      <c r="AB36" s="127">
        <v>1</v>
      </c>
      <c r="AC36" s="127">
        <v>1</v>
      </c>
      <c r="AD36" s="128"/>
      <c r="AE36" s="128"/>
      <c r="AF36" s="128"/>
      <c r="AG36" s="128"/>
      <c r="AH36" s="128"/>
      <c r="AI36" s="128"/>
    </row>
    <row r="37" spans="1:35" s="221" customFormat="1" ht="96" customHeight="1" thickBot="1" x14ac:dyDescent="0.3">
      <c r="A37" s="382" t="s">
        <v>23</v>
      </c>
      <c r="B37" s="383"/>
      <c r="C37" s="384" t="s">
        <v>49</v>
      </c>
      <c r="D37" s="385"/>
      <c r="E37" s="386">
        <v>3</v>
      </c>
      <c r="F37" s="387"/>
      <c r="G37" s="388" t="s">
        <v>96</v>
      </c>
      <c r="H37" s="389"/>
      <c r="I37" s="389"/>
      <c r="J37" s="389"/>
      <c r="K37" s="390"/>
      <c r="L37" s="213" t="s">
        <v>79</v>
      </c>
      <c r="M37" s="214" t="s">
        <v>97</v>
      </c>
      <c r="N37" s="215">
        <v>40049</v>
      </c>
      <c r="O37" s="215">
        <v>40553</v>
      </c>
      <c r="P37" s="216">
        <v>1</v>
      </c>
      <c r="Q37" s="216" t="s">
        <v>150</v>
      </c>
      <c r="R37" s="216" t="s">
        <v>150</v>
      </c>
      <c r="S37" s="217">
        <v>317.7481702763256</v>
      </c>
      <c r="T37" s="218" t="s">
        <v>95</v>
      </c>
      <c r="U37" s="218" t="s">
        <v>95</v>
      </c>
      <c r="V37" s="218" t="s">
        <v>95</v>
      </c>
      <c r="W37" s="218" t="s">
        <v>95</v>
      </c>
      <c r="X37" s="218" t="s">
        <v>95</v>
      </c>
      <c r="Y37" s="268" t="s">
        <v>363</v>
      </c>
      <c r="Z37" s="268"/>
      <c r="AA37" s="219">
        <v>1</v>
      </c>
      <c r="AB37" s="219">
        <v>1</v>
      </c>
      <c r="AC37" s="219">
        <v>1</v>
      </c>
      <c r="AD37" s="220"/>
      <c r="AE37" s="220"/>
      <c r="AF37" s="220"/>
      <c r="AG37" s="220"/>
      <c r="AH37" s="220"/>
      <c r="AI37" s="220"/>
    </row>
    <row r="38" spans="1:35" s="116" customFormat="1" ht="88.5" customHeight="1" x14ac:dyDescent="0.2">
      <c r="A38" s="368" t="s">
        <v>21</v>
      </c>
      <c r="B38" s="369"/>
      <c r="C38" s="359" t="s">
        <v>46</v>
      </c>
      <c r="D38" s="360"/>
      <c r="E38" s="370">
        <v>4</v>
      </c>
      <c r="F38" s="371"/>
      <c r="G38" s="372" t="s">
        <v>98</v>
      </c>
      <c r="H38" s="373"/>
      <c r="I38" s="373"/>
      <c r="J38" s="373"/>
      <c r="K38" s="374"/>
      <c r="L38" s="117" t="s">
        <v>79</v>
      </c>
      <c r="M38" s="117" t="s">
        <v>80</v>
      </c>
      <c r="N38" s="118">
        <v>39351</v>
      </c>
      <c r="O38" s="118">
        <v>40051</v>
      </c>
      <c r="P38" s="119">
        <v>0.6</v>
      </c>
      <c r="Q38" s="119" t="s">
        <v>150</v>
      </c>
      <c r="R38" s="119" t="s">
        <v>95</v>
      </c>
      <c r="S38" s="130">
        <v>2410.8587417991544</v>
      </c>
      <c r="T38" s="126" t="s">
        <v>95</v>
      </c>
      <c r="U38" s="126" t="s">
        <v>95</v>
      </c>
      <c r="V38" s="126" t="s">
        <v>95</v>
      </c>
      <c r="W38" s="126" t="s">
        <v>95</v>
      </c>
      <c r="X38" s="126" t="s">
        <v>95</v>
      </c>
      <c r="Y38" s="267">
        <v>1</v>
      </c>
      <c r="Z38" s="267"/>
      <c r="AA38" s="127">
        <v>1</v>
      </c>
      <c r="AB38" s="127">
        <v>1</v>
      </c>
      <c r="AC38" s="127">
        <v>1</v>
      </c>
      <c r="AD38" s="128"/>
      <c r="AE38" s="128"/>
      <c r="AF38" s="128"/>
      <c r="AG38" s="128"/>
      <c r="AH38" s="128"/>
      <c r="AI38" s="128"/>
    </row>
    <row r="39" spans="1:35" x14ac:dyDescent="0.2">
      <c r="Q39" s="31" t="s">
        <v>130</v>
      </c>
      <c r="R39" s="31" t="s">
        <v>95</v>
      </c>
      <c r="S39" s="131">
        <v>18422.979075905521</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12">
    <mergeCell ref="A38:B38"/>
    <mergeCell ref="C38:D38"/>
    <mergeCell ref="E38:F38"/>
    <mergeCell ref="G38:K38"/>
    <mergeCell ref="A36:B36"/>
    <mergeCell ref="C36:D36"/>
    <mergeCell ref="E36:F36"/>
    <mergeCell ref="G36:K36"/>
    <mergeCell ref="A37:B37"/>
    <mergeCell ref="C37:D37"/>
    <mergeCell ref="E37:F37"/>
    <mergeCell ref="G37:K37"/>
    <mergeCell ref="A34:B34"/>
    <mergeCell ref="C34:D34"/>
    <mergeCell ref="E34:F34"/>
    <mergeCell ref="G34:K34"/>
    <mergeCell ref="A35:B35"/>
    <mergeCell ref="C35:D35"/>
    <mergeCell ref="E35:F35"/>
    <mergeCell ref="G35:K35"/>
    <mergeCell ref="A27:B27"/>
    <mergeCell ref="C27:D27"/>
    <mergeCell ref="E27:F27"/>
    <mergeCell ref="G27:K27"/>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L20:Q20"/>
    <mergeCell ref="A24:B24"/>
    <mergeCell ref="C24:D24"/>
    <mergeCell ref="E24:F24"/>
    <mergeCell ref="G24:K24"/>
    <mergeCell ref="C18:D18"/>
    <mergeCell ref="E18:F18"/>
    <mergeCell ref="G18:H18"/>
    <mergeCell ref="L18:Q18"/>
    <mergeCell ref="C19:D19"/>
    <mergeCell ref="E19:F19"/>
    <mergeCell ref="G19:H19"/>
    <mergeCell ref="L19:Q19"/>
    <mergeCell ref="A14:A15"/>
    <mergeCell ref="B14:B15"/>
    <mergeCell ref="C14:F15"/>
    <mergeCell ref="G14:H15"/>
    <mergeCell ref="I14:J14"/>
    <mergeCell ref="K14:K15"/>
    <mergeCell ref="C20:D20"/>
    <mergeCell ref="E20:F20"/>
    <mergeCell ref="G20:H20"/>
    <mergeCell ref="G10:H10"/>
    <mergeCell ref="I10:J10"/>
    <mergeCell ref="P10:S10"/>
    <mergeCell ref="L14:Q15"/>
    <mergeCell ref="C16:D16"/>
    <mergeCell ref="E16:F16"/>
    <mergeCell ref="L16:Q16"/>
    <mergeCell ref="C17:D17"/>
    <mergeCell ref="E17:F17"/>
    <mergeCell ref="G17:H17"/>
    <mergeCell ref="L17:Q17"/>
    <mergeCell ref="A4:A5"/>
    <mergeCell ref="B4:B5"/>
    <mergeCell ref="C4:F5"/>
    <mergeCell ref="G4:H5"/>
    <mergeCell ref="I4:N4"/>
    <mergeCell ref="O4:O5"/>
    <mergeCell ref="C7:D7"/>
    <mergeCell ref="E7:F7"/>
    <mergeCell ref="G7:M7"/>
    <mergeCell ref="Y34:Z34"/>
    <mergeCell ref="Y35:Z35"/>
    <mergeCell ref="Y36:Z36"/>
    <mergeCell ref="Y37:Z37"/>
    <mergeCell ref="Y38:Z38"/>
    <mergeCell ref="P4:S5"/>
    <mergeCell ref="I5:J5"/>
    <mergeCell ref="C6:D6"/>
    <mergeCell ref="E6:F6"/>
    <mergeCell ref="G6:M6"/>
    <mergeCell ref="P6:S6"/>
    <mergeCell ref="P7:S7"/>
    <mergeCell ref="C8:D8"/>
    <mergeCell ref="E8:F8"/>
    <mergeCell ref="G8:H8"/>
    <mergeCell ref="I8:J8"/>
    <mergeCell ref="P8:S8"/>
    <mergeCell ref="C9:D9"/>
    <mergeCell ref="E9:F9"/>
    <mergeCell ref="G9:H9"/>
    <mergeCell ref="I9:J9"/>
    <mergeCell ref="P9:S9"/>
    <mergeCell ref="C10:D10"/>
    <mergeCell ref="E10:F10"/>
  </mergeCells>
  <conditionalFormatting sqref="N6 J16 W25:AA25 Y35:Y36 AA35:AC38 Y38">
    <cfRule type="cellIs" dxfId="30" priority="1" stopIfTrue="1" operator="equal">
      <formula>"NO HABIL"</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A29" zoomScale="50" zoomScaleNormal="5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21.42578125" style="31" customWidth="1"/>
    <col min="14" max="14" width="17.42578125" style="31" bestFit="1" customWidth="1"/>
    <col min="15" max="15" width="15.42578125" style="31" customWidth="1"/>
    <col min="16" max="16" width="19.42578125" style="31" bestFit="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2</v>
      </c>
      <c r="B6" s="48" t="s">
        <v>18</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106</v>
      </c>
      <c r="B7" s="54" t="s">
        <v>24</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107</v>
      </c>
      <c r="B8" s="56" t="s">
        <v>25</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t="s">
        <v>108</v>
      </c>
      <c r="B9" s="56">
        <v>0</v>
      </c>
      <c r="C9" s="282">
        <v>0</v>
      </c>
      <c r="D9" s="282"/>
      <c r="E9" s="283" t="s">
        <v>49</v>
      </c>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2</v>
      </c>
      <c r="B16" s="70" t="s">
        <v>18</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106</v>
      </c>
      <c r="B17" s="77" t="s">
        <v>24</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84" customHeight="1" thickBot="1" x14ac:dyDescent="0.25">
      <c r="A25" s="357" t="s">
        <v>24</v>
      </c>
      <c r="B25" s="358"/>
      <c r="C25" s="359" t="s">
        <v>46</v>
      </c>
      <c r="D25" s="360"/>
      <c r="E25" s="359">
        <v>1</v>
      </c>
      <c r="F25" s="360"/>
      <c r="G25" s="361" t="s">
        <v>109</v>
      </c>
      <c r="H25" s="362"/>
      <c r="I25" s="362"/>
      <c r="J25" s="362"/>
      <c r="K25" s="363"/>
      <c r="L25" s="102" t="s">
        <v>79</v>
      </c>
      <c r="M25" s="57" t="s">
        <v>110</v>
      </c>
      <c r="N25" s="103">
        <v>38321</v>
      </c>
      <c r="O25" s="103">
        <v>39901</v>
      </c>
      <c r="P25" s="104">
        <v>1</v>
      </c>
      <c r="Q25" s="105">
        <v>3373.3152082914066</v>
      </c>
      <c r="R25" s="105" t="s">
        <v>95</v>
      </c>
      <c r="S25" s="105" t="s">
        <v>95</v>
      </c>
      <c r="T25" s="105" t="s">
        <v>95</v>
      </c>
      <c r="U25" s="105" t="s">
        <v>95</v>
      </c>
      <c r="V25" s="105" t="s">
        <v>95</v>
      </c>
      <c r="W25" s="364" t="s">
        <v>95</v>
      </c>
      <c r="X25" s="364" t="s">
        <v>95</v>
      </c>
      <c r="Y25" s="364" t="s">
        <v>95</v>
      </c>
      <c r="Z25" s="364" t="s">
        <v>95</v>
      </c>
      <c r="AA25" s="364" t="s">
        <v>95</v>
      </c>
      <c r="AB25" s="106">
        <v>38</v>
      </c>
      <c r="AC25" s="107" t="s">
        <v>82</v>
      </c>
      <c r="AD25" s="367"/>
      <c r="AE25" s="367"/>
      <c r="AF25" s="367"/>
      <c r="AG25" s="367"/>
      <c r="AH25" s="367"/>
      <c r="AI25" s="367"/>
    </row>
    <row r="26" spans="1:35" ht="101.25" customHeight="1" thickBot="1" x14ac:dyDescent="0.25">
      <c r="A26" s="375" t="s">
        <v>24</v>
      </c>
      <c r="B26" s="376"/>
      <c r="C26" s="359" t="s">
        <v>46</v>
      </c>
      <c r="D26" s="360"/>
      <c r="E26" s="377">
        <v>2</v>
      </c>
      <c r="F26" s="378"/>
      <c r="G26" s="361" t="s">
        <v>111</v>
      </c>
      <c r="H26" s="362"/>
      <c r="I26" s="362"/>
      <c r="J26" s="362"/>
      <c r="K26" s="363"/>
      <c r="L26" s="102" t="s">
        <v>79</v>
      </c>
      <c r="M26" s="57" t="s">
        <v>87</v>
      </c>
      <c r="N26" s="103">
        <v>38658</v>
      </c>
      <c r="O26" s="103">
        <v>39813</v>
      </c>
      <c r="P26" s="108">
        <v>1</v>
      </c>
      <c r="Q26" s="109">
        <v>6294.4891332611051</v>
      </c>
      <c r="R26" s="105" t="s">
        <v>95</v>
      </c>
      <c r="S26" s="105" t="s">
        <v>95</v>
      </c>
      <c r="T26" s="105" t="s">
        <v>95</v>
      </c>
      <c r="U26" s="105" t="s">
        <v>95</v>
      </c>
      <c r="V26" s="105" t="s">
        <v>95</v>
      </c>
      <c r="W26" s="365"/>
      <c r="X26" s="365"/>
      <c r="Y26" s="365"/>
      <c r="Z26" s="365"/>
      <c r="AA26" s="365"/>
      <c r="AB26" s="106">
        <v>38</v>
      </c>
      <c r="AC26" s="107" t="s">
        <v>82</v>
      </c>
      <c r="AD26" s="367"/>
      <c r="AE26" s="367"/>
      <c r="AF26" s="367"/>
      <c r="AG26" s="367"/>
      <c r="AH26" s="367"/>
      <c r="AI26" s="367"/>
    </row>
    <row r="27" spans="1:35" s="116" customFormat="1" ht="63.75" customHeight="1" thickBot="1" x14ac:dyDescent="0.25">
      <c r="A27" s="368" t="s">
        <v>24</v>
      </c>
      <c r="B27" s="369"/>
      <c r="C27" s="359" t="s">
        <v>46</v>
      </c>
      <c r="D27" s="360"/>
      <c r="E27" s="370">
        <v>3</v>
      </c>
      <c r="F27" s="371"/>
      <c r="G27" s="379" t="s">
        <v>112</v>
      </c>
      <c r="H27" s="380"/>
      <c r="I27" s="380"/>
      <c r="J27" s="380"/>
      <c r="K27" s="381"/>
      <c r="L27" s="110" t="s">
        <v>79</v>
      </c>
      <c r="M27" s="111" t="s">
        <v>113</v>
      </c>
      <c r="N27" s="112">
        <v>39792</v>
      </c>
      <c r="O27" s="112">
        <v>40977</v>
      </c>
      <c r="P27" s="113">
        <v>0.33</v>
      </c>
      <c r="Q27" s="109">
        <v>2876.5870933298042</v>
      </c>
      <c r="R27" s="105" t="s">
        <v>95</v>
      </c>
      <c r="S27" s="105" t="s">
        <v>95</v>
      </c>
      <c r="T27" s="105" t="s">
        <v>95</v>
      </c>
      <c r="U27" s="105" t="s">
        <v>95</v>
      </c>
      <c r="V27" s="105" t="s">
        <v>95</v>
      </c>
      <c r="W27" s="365"/>
      <c r="X27" s="365"/>
      <c r="Y27" s="365"/>
      <c r="Z27" s="365"/>
      <c r="AA27" s="365"/>
      <c r="AB27" s="114">
        <v>45</v>
      </c>
      <c r="AC27" s="115" t="s">
        <v>82</v>
      </c>
      <c r="AD27" s="367"/>
      <c r="AE27" s="367"/>
      <c r="AF27" s="367"/>
      <c r="AG27" s="367"/>
      <c r="AH27" s="367"/>
      <c r="AI27" s="367"/>
    </row>
    <row r="28" spans="1:35" s="116" customFormat="1" ht="62.25" customHeight="1" x14ac:dyDescent="0.2">
      <c r="A28" s="368" t="s">
        <v>25</v>
      </c>
      <c r="B28" s="369"/>
      <c r="C28" s="359" t="s">
        <v>49</v>
      </c>
      <c r="D28" s="360"/>
      <c r="E28" s="370">
        <v>4</v>
      </c>
      <c r="F28" s="371"/>
      <c r="G28" s="372" t="s">
        <v>114</v>
      </c>
      <c r="H28" s="373"/>
      <c r="I28" s="373"/>
      <c r="J28" s="373"/>
      <c r="K28" s="374"/>
      <c r="L28" s="117" t="s">
        <v>115</v>
      </c>
      <c r="M28" s="117" t="s">
        <v>116</v>
      </c>
      <c r="N28" s="118">
        <v>36281</v>
      </c>
      <c r="O28" s="118">
        <v>37468</v>
      </c>
      <c r="P28" s="119">
        <v>1</v>
      </c>
      <c r="Q28" s="109">
        <v>14302.926335889968</v>
      </c>
      <c r="R28" s="105" t="s">
        <v>95</v>
      </c>
      <c r="S28" s="105" t="s">
        <v>95</v>
      </c>
      <c r="T28" s="105" t="s">
        <v>95</v>
      </c>
      <c r="U28" s="105" t="s">
        <v>95</v>
      </c>
      <c r="V28" s="105" t="s">
        <v>95</v>
      </c>
      <c r="W28" s="366"/>
      <c r="X28" s="366"/>
      <c r="Y28" s="366"/>
      <c r="Z28" s="366"/>
      <c r="AA28" s="366"/>
      <c r="AB28" s="114">
        <v>69</v>
      </c>
      <c r="AC28" s="115" t="s">
        <v>82</v>
      </c>
      <c r="AD28" s="367"/>
      <c r="AE28" s="367"/>
      <c r="AF28" s="367"/>
      <c r="AG28" s="367"/>
      <c r="AH28" s="367"/>
      <c r="AI28" s="367"/>
    </row>
    <row r="29" spans="1:35" x14ac:dyDescent="0.2">
      <c r="P29" s="31" t="s">
        <v>89</v>
      </c>
      <c r="Q29" s="120">
        <v>26847.317770772286</v>
      </c>
      <c r="R29" s="121" t="s">
        <v>95</v>
      </c>
      <c r="S29" s="121" t="s">
        <v>95</v>
      </c>
      <c r="T29" s="121" t="s">
        <v>95</v>
      </c>
      <c r="U29" s="121" t="s">
        <v>95</v>
      </c>
      <c r="V29" s="121" t="s">
        <v>95</v>
      </c>
      <c r="W29" s="122"/>
      <c r="X29" s="32"/>
      <c r="AE29" s="33"/>
    </row>
    <row r="31" spans="1:35" x14ac:dyDescent="0.2">
      <c r="N31" s="138"/>
      <c r="P31" s="139"/>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87" customHeight="1" thickBot="1" x14ac:dyDescent="0.25">
      <c r="A35" s="357" t="s">
        <v>24</v>
      </c>
      <c r="B35" s="358"/>
      <c r="C35" s="359" t="s">
        <v>46</v>
      </c>
      <c r="D35" s="360"/>
      <c r="E35" s="359">
        <v>1</v>
      </c>
      <c r="F35" s="360"/>
      <c r="G35" s="395" t="s">
        <v>109</v>
      </c>
      <c r="H35" s="396"/>
      <c r="I35" s="396"/>
      <c r="J35" s="396"/>
      <c r="K35" s="397"/>
      <c r="L35" s="102" t="s">
        <v>79</v>
      </c>
      <c r="M35" s="57" t="s">
        <v>110</v>
      </c>
      <c r="N35" s="103">
        <v>38321</v>
      </c>
      <c r="O35" s="103">
        <v>39901</v>
      </c>
      <c r="P35" s="104">
        <v>1</v>
      </c>
      <c r="Q35" s="104" t="s">
        <v>150</v>
      </c>
      <c r="R35" s="104" t="s">
        <v>95</v>
      </c>
      <c r="S35" s="126">
        <v>3373.3152082914066</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92.25" customHeight="1" thickBot="1" x14ac:dyDescent="0.25">
      <c r="A36" s="375" t="s">
        <v>24</v>
      </c>
      <c r="B36" s="376"/>
      <c r="C36" s="359" t="s">
        <v>46</v>
      </c>
      <c r="D36" s="360"/>
      <c r="E36" s="377">
        <v>2</v>
      </c>
      <c r="F36" s="378"/>
      <c r="G36" s="361" t="s">
        <v>111</v>
      </c>
      <c r="H36" s="362"/>
      <c r="I36" s="362"/>
      <c r="J36" s="362"/>
      <c r="K36" s="363"/>
      <c r="L36" s="102" t="s">
        <v>79</v>
      </c>
      <c r="M36" s="57" t="s">
        <v>87</v>
      </c>
      <c r="N36" s="103">
        <v>38658</v>
      </c>
      <c r="O36" s="103">
        <v>39813</v>
      </c>
      <c r="P36" s="108">
        <v>1</v>
      </c>
      <c r="Q36" s="108" t="s">
        <v>150</v>
      </c>
      <c r="R36" s="108" t="s">
        <v>150</v>
      </c>
      <c r="S36" s="109">
        <v>6294.4891332611051</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94.5" customHeight="1" thickBot="1" x14ac:dyDescent="0.25">
      <c r="A37" s="368" t="s">
        <v>24</v>
      </c>
      <c r="B37" s="369"/>
      <c r="C37" s="359" t="s">
        <v>46</v>
      </c>
      <c r="D37" s="360"/>
      <c r="E37" s="370">
        <v>3</v>
      </c>
      <c r="F37" s="371"/>
      <c r="G37" s="379" t="s">
        <v>117</v>
      </c>
      <c r="H37" s="380"/>
      <c r="I37" s="380"/>
      <c r="J37" s="380"/>
      <c r="K37" s="381"/>
      <c r="L37" s="110" t="s">
        <v>79</v>
      </c>
      <c r="M37" s="111" t="s">
        <v>113</v>
      </c>
      <c r="N37" s="112">
        <v>39792</v>
      </c>
      <c r="O37" s="112">
        <v>40977</v>
      </c>
      <c r="P37" s="113">
        <v>0.33</v>
      </c>
      <c r="Q37" s="113" t="s">
        <v>150</v>
      </c>
      <c r="R37" s="113" t="s">
        <v>95</v>
      </c>
      <c r="S37" s="129">
        <v>2876.5870933298042</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88.5" customHeight="1" x14ac:dyDescent="0.2">
      <c r="A38" s="368" t="s">
        <v>25</v>
      </c>
      <c r="B38" s="369"/>
      <c r="C38" s="359" t="s">
        <v>49</v>
      </c>
      <c r="D38" s="360"/>
      <c r="E38" s="370">
        <v>4</v>
      </c>
      <c r="F38" s="371"/>
      <c r="G38" s="379" t="s">
        <v>118</v>
      </c>
      <c r="H38" s="380"/>
      <c r="I38" s="380"/>
      <c r="J38" s="380"/>
      <c r="K38" s="381"/>
      <c r="L38" s="117" t="s">
        <v>115</v>
      </c>
      <c r="M38" s="117" t="s">
        <v>119</v>
      </c>
      <c r="N38" s="118">
        <v>38384</v>
      </c>
      <c r="O38" s="118">
        <v>40513</v>
      </c>
      <c r="P38" s="119">
        <v>0.6</v>
      </c>
      <c r="Q38" s="119" t="s">
        <v>95</v>
      </c>
      <c r="R38" s="119" t="s">
        <v>150</v>
      </c>
      <c r="S38" s="130">
        <v>69073.453075392245</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95</v>
      </c>
      <c r="R39" s="31" t="s">
        <v>95</v>
      </c>
      <c r="S39" s="131">
        <v>81617.844510274561</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07">
    <mergeCell ref="A38:B38"/>
    <mergeCell ref="C38:D38"/>
    <mergeCell ref="E38:F38"/>
    <mergeCell ref="G38:K38"/>
    <mergeCell ref="A36:B36"/>
    <mergeCell ref="C36:D36"/>
    <mergeCell ref="E36:F36"/>
    <mergeCell ref="G36:K36"/>
    <mergeCell ref="A37:B37"/>
    <mergeCell ref="C37:D37"/>
    <mergeCell ref="E37:F37"/>
    <mergeCell ref="G37:K37"/>
    <mergeCell ref="A34:B34"/>
    <mergeCell ref="C34:D34"/>
    <mergeCell ref="E34:F34"/>
    <mergeCell ref="G34:K34"/>
    <mergeCell ref="A35:B35"/>
    <mergeCell ref="C35:D35"/>
    <mergeCell ref="E35:F35"/>
    <mergeCell ref="G35:K35"/>
    <mergeCell ref="A27:B27"/>
    <mergeCell ref="C27:D27"/>
    <mergeCell ref="E27:F27"/>
    <mergeCell ref="G27:K27"/>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9:D9"/>
    <mergeCell ref="E9:F9"/>
    <mergeCell ref="G9:H9"/>
    <mergeCell ref="I9:J9"/>
    <mergeCell ref="P9:S9"/>
    <mergeCell ref="C10:D10"/>
    <mergeCell ref="E10:F10"/>
    <mergeCell ref="G10:H10"/>
    <mergeCell ref="I10:J10"/>
    <mergeCell ref="P10:S10"/>
    <mergeCell ref="C7:D7"/>
    <mergeCell ref="E7:F7"/>
    <mergeCell ref="P7:S7"/>
    <mergeCell ref="C8:D8"/>
    <mergeCell ref="E8:F8"/>
    <mergeCell ref="G8:H8"/>
    <mergeCell ref="I8:J8"/>
    <mergeCell ref="P8:S8"/>
    <mergeCell ref="G7:M7"/>
    <mergeCell ref="P4:S5"/>
    <mergeCell ref="I5:J5"/>
    <mergeCell ref="C6:D6"/>
    <mergeCell ref="E6:F6"/>
    <mergeCell ref="G6:M6"/>
    <mergeCell ref="P6:S6"/>
    <mergeCell ref="A4:A5"/>
    <mergeCell ref="B4:B5"/>
    <mergeCell ref="C4:F5"/>
    <mergeCell ref="G4:H5"/>
    <mergeCell ref="I4:N4"/>
    <mergeCell ref="O4:O5"/>
  </mergeCells>
  <conditionalFormatting sqref="J16 W25:AA25 Y35:AC38">
    <cfRule type="cellIs" dxfId="29" priority="2" stopIfTrue="1" operator="equal">
      <formula>"NO HABIL"</formula>
    </cfRule>
  </conditionalFormatting>
  <conditionalFormatting sqref="N6">
    <cfRule type="cellIs" dxfId="28" priority="1" stopIfTrue="1" operator="equal">
      <formula>"NO HABIL"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A32" zoomScale="60" zoomScaleNormal="60" workbookViewId="0">
      <selection activeCell="G38" sqref="G38:K38"/>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21.42578125" style="31" customWidth="1"/>
    <col min="14" max="14" width="17.42578125" style="31" bestFit="1" customWidth="1"/>
    <col min="15" max="15" width="15.42578125" style="31" customWidth="1"/>
    <col min="16" max="16" width="19.42578125" style="31" bestFit="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398"/>
      <c r="T4" s="35"/>
      <c r="U4" s="35"/>
      <c r="V4" s="35"/>
      <c r="W4" s="35"/>
      <c r="X4" s="35"/>
      <c r="Y4" s="35"/>
      <c r="Z4" s="35"/>
      <c r="AA4" s="35"/>
      <c r="AB4" s="35"/>
      <c r="AC4" s="35"/>
      <c r="AD4" s="35"/>
      <c r="AE4" s="35"/>
      <c r="AF4" s="35"/>
      <c r="AG4" s="35"/>
      <c r="AH4" s="35"/>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399"/>
      <c r="T5" s="35"/>
      <c r="U5" s="35"/>
      <c r="V5" s="35"/>
      <c r="W5" s="35"/>
      <c r="X5" s="35"/>
      <c r="Y5" s="35"/>
      <c r="Z5" s="35"/>
      <c r="AA5" s="35"/>
      <c r="AB5" s="35"/>
      <c r="AC5" s="35"/>
      <c r="AD5" s="35"/>
      <c r="AE5" s="35"/>
      <c r="AF5" s="35"/>
      <c r="AG5" s="35"/>
      <c r="AH5" s="35"/>
      <c r="AI5" s="40">
        <v>1</v>
      </c>
    </row>
    <row r="6" spans="1:35" ht="48" customHeight="1" thickBot="1" x14ac:dyDescent="0.25">
      <c r="A6" s="47">
        <v>3</v>
      </c>
      <c r="B6" s="48" t="s">
        <v>19</v>
      </c>
      <c r="C6" s="275" t="s">
        <v>42</v>
      </c>
      <c r="D6" s="275"/>
      <c r="E6" s="276" t="s">
        <v>43</v>
      </c>
      <c r="F6" s="276"/>
      <c r="G6" s="278" t="s">
        <v>373</v>
      </c>
      <c r="H6" s="279"/>
      <c r="I6" s="279"/>
      <c r="J6" s="279"/>
      <c r="K6" s="279"/>
      <c r="L6" s="279"/>
      <c r="M6" s="280"/>
      <c r="N6" s="253"/>
      <c r="O6" s="253"/>
      <c r="P6" s="393"/>
      <c r="Q6" s="281"/>
      <c r="R6" s="281"/>
      <c r="S6" s="400"/>
      <c r="T6" s="35"/>
      <c r="U6" s="35"/>
      <c r="V6" s="35"/>
      <c r="W6" s="35"/>
      <c r="X6" s="35"/>
      <c r="Y6" s="35"/>
      <c r="Z6" s="35"/>
      <c r="AA6" s="35"/>
      <c r="AB6" s="35"/>
      <c r="AC6" s="35"/>
      <c r="AD6" s="35"/>
      <c r="AE6" s="35"/>
      <c r="AF6" s="35"/>
      <c r="AG6" s="35"/>
      <c r="AH6" s="35"/>
      <c r="AI6" s="40">
        <v>2</v>
      </c>
    </row>
    <row r="7" spans="1:35" ht="47.25" customHeight="1" thickTop="1" thickBot="1" x14ac:dyDescent="0.25">
      <c r="A7" s="28" t="s">
        <v>120</v>
      </c>
      <c r="B7" s="54" t="s">
        <v>27</v>
      </c>
      <c r="C7" s="308">
        <v>0.51</v>
      </c>
      <c r="D7" s="308"/>
      <c r="E7" s="283" t="s">
        <v>46</v>
      </c>
      <c r="F7" s="283"/>
      <c r="G7" s="309" t="s">
        <v>367</v>
      </c>
      <c r="H7" s="310"/>
      <c r="I7" s="310"/>
      <c r="J7" s="310"/>
      <c r="K7" s="310"/>
      <c r="L7" s="310"/>
      <c r="M7" s="311"/>
      <c r="N7" s="65"/>
      <c r="O7" s="65"/>
      <c r="P7" s="393"/>
      <c r="Q7" s="281"/>
      <c r="R7" s="281"/>
      <c r="S7" s="400"/>
      <c r="T7" s="35"/>
      <c r="U7" s="35"/>
      <c r="V7" s="35"/>
      <c r="W7" s="35"/>
      <c r="X7" s="35"/>
      <c r="Y7" s="35"/>
      <c r="Z7" s="35"/>
      <c r="AA7" s="35"/>
      <c r="AB7" s="35"/>
      <c r="AC7" s="35"/>
      <c r="AD7" s="35"/>
      <c r="AE7" s="35"/>
      <c r="AF7" s="35"/>
      <c r="AG7" s="35"/>
      <c r="AH7" s="35"/>
      <c r="AI7" s="40"/>
    </row>
    <row r="8" spans="1:35" ht="29.25" customHeight="1" x14ac:dyDescent="0.2">
      <c r="A8" s="29" t="s">
        <v>121</v>
      </c>
      <c r="B8" s="56" t="s">
        <v>28</v>
      </c>
      <c r="C8" s="282">
        <v>0.28999999999999998</v>
      </c>
      <c r="D8" s="282"/>
      <c r="E8" s="283" t="s">
        <v>49</v>
      </c>
      <c r="F8" s="283"/>
      <c r="G8" s="285"/>
      <c r="H8" s="286"/>
      <c r="I8" s="287"/>
      <c r="J8" s="287"/>
      <c r="K8" s="254"/>
      <c r="L8" s="254"/>
      <c r="M8" s="255"/>
      <c r="N8" s="65"/>
      <c r="O8" s="65"/>
      <c r="P8" s="393"/>
      <c r="Q8" s="281"/>
      <c r="R8" s="281"/>
      <c r="S8" s="400"/>
      <c r="T8" s="35"/>
      <c r="U8" s="35"/>
      <c r="V8" s="35"/>
      <c r="W8" s="35"/>
      <c r="X8" s="35"/>
      <c r="Y8" s="35"/>
      <c r="Z8" s="35"/>
      <c r="AA8" s="35"/>
      <c r="AB8" s="35"/>
      <c r="AC8" s="35"/>
      <c r="AD8" s="35"/>
      <c r="AE8" s="35"/>
      <c r="AF8" s="35"/>
      <c r="AG8" s="35"/>
      <c r="AH8" s="35"/>
      <c r="AI8" s="40"/>
    </row>
    <row r="9" spans="1:35" ht="27.75" customHeight="1" x14ac:dyDescent="0.2">
      <c r="A9" s="29" t="s">
        <v>122</v>
      </c>
      <c r="B9" s="56" t="s">
        <v>29</v>
      </c>
      <c r="C9" s="282">
        <v>0.2</v>
      </c>
      <c r="D9" s="282"/>
      <c r="E9" s="283" t="s">
        <v>49</v>
      </c>
      <c r="F9" s="283"/>
      <c r="G9" s="288"/>
      <c r="H9" s="289"/>
      <c r="I9" s="290"/>
      <c r="J9" s="290"/>
      <c r="K9" s="249"/>
      <c r="L9" s="249"/>
      <c r="M9" s="250"/>
      <c r="N9" s="65"/>
      <c r="O9" s="251"/>
      <c r="P9" s="393"/>
      <c r="Q9" s="281"/>
      <c r="R9" s="281"/>
      <c r="S9" s="400"/>
      <c r="T9" s="35"/>
      <c r="U9" s="35"/>
      <c r="V9" s="35"/>
      <c r="W9" s="35"/>
      <c r="X9" s="35"/>
      <c r="Y9" s="35"/>
      <c r="Z9" s="35"/>
      <c r="AA9" s="35"/>
      <c r="AB9" s="35"/>
      <c r="AC9" s="35"/>
      <c r="AD9" s="35"/>
      <c r="AE9" s="35"/>
      <c r="AF9" s="35"/>
      <c r="AG9" s="35"/>
      <c r="AH9" s="3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401"/>
      <c r="Q10" s="402"/>
      <c r="R10" s="402"/>
      <c r="S10" s="403"/>
      <c r="T10" s="35"/>
      <c r="U10" s="35"/>
      <c r="V10" s="35"/>
      <c r="W10" s="35"/>
      <c r="X10" s="35"/>
      <c r="Y10" s="35"/>
      <c r="Z10" s="35"/>
      <c r="AA10" s="35"/>
      <c r="AB10" s="35"/>
      <c r="AC10" s="35"/>
      <c r="AD10" s="35"/>
      <c r="AE10" s="35"/>
      <c r="AF10" s="35"/>
      <c r="AG10" s="35"/>
      <c r="AH10" s="35"/>
      <c r="AI10" s="40"/>
    </row>
    <row r="11" spans="1:35" ht="29.25" customHeight="1" x14ac:dyDescent="0.2">
      <c r="A11" s="62"/>
      <c r="B11" s="63"/>
      <c r="C11" s="64"/>
      <c r="D11" s="64"/>
      <c r="E11" s="65"/>
      <c r="F11" s="65"/>
      <c r="I11" s="65"/>
      <c r="J11" s="65"/>
      <c r="O11" s="65"/>
      <c r="P11" s="66"/>
      <c r="Q11" s="66"/>
      <c r="R11" s="66"/>
      <c r="S11" s="66"/>
      <c r="T11" s="35"/>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3</v>
      </c>
      <c r="B16" s="70" t="s">
        <v>19</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120</v>
      </c>
      <c r="B17" s="77" t="s">
        <v>27</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56</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138.75" customHeight="1" thickBot="1" x14ac:dyDescent="0.25">
      <c r="A25" s="357" t="s">
        <v>27</v>
      </c>
      <c r="B25" s="358"/>
      <c r="C25" s="359" t="s">
        <v>46</v>
      </c>
      <c r="D25" s="360"/>
      <c r="E25" s="359">
        <v>1</v>
      </c>
      <c r="F25" s="360"/>
      <c r="G25" s="361" t="s">
        <v>123</v>
      </c>
      <c r="H25" s="362"/>
      <c r="I25" s="362"/>
      <c r="J25" s="362"/>
      <c r="K25" s="363"/>
      <c r="L25" s="102" t="s">
        <v>79</v>
      </c>
      <c r="M25" s="140" t="s">
        <v>124</v>
      </c>
      <c r="N25" s="141">
        <v>39615</v>
      </c>
      <c r="O25" s="141">
        <v>41152</v>
      </c>
      <c r="P25" s="142">
        <v>0.1</v>
      </c>
      <c r="Q25" s="105">
        <v>3378.5515244397388</v>
      </c>
      <c r="R25" s="105" t="s">
        <v>95</v>
      </c>
      <c r="S25" s="105" t="s">
        <v>95</v>
      </c>
      <c r="T25" s="105" t="s">
        <v>95</v>
      </c>
      <c r="U25" s="105" t="s">
        <v>95</v>
      </c>
      <c r="V25" s="105" t="s">
        <v>95</v>
      </c>
      <c r="W25" s="364" t="s">
        <v>95</v>
      </c>
      <c r="X25" s="364" t="s">
        <v>95</v>
      </c>
      <c r="Y25" s="364" t="s">
        <v>95</v>
      </c>
      <c r="Z25" s="364" t="s">
        <v>95</v>
      </c>
      <c r="AA25" s="364" t="s">
        <v>95</v>
      </c>
      <c r="AB25" s="106">
        <v>47</v>
      </c>
      <c r="AC25" s="107" t="s">
        <v>82</v>
      </c>
      <c r="AD25" s="367"/>
      <c r="AE25" s="367"/>
      <c r="AF25" s="367"/>
      <c r="AG25" s="367"/>
      <c r="AH25" s="367"/>
      <c r="AI25" s="367"/>
    </row>
    <row r="26" spans="1:35" s="243" customFormat="1" ht="84" customHeight="1" thickBot="1" x14ac:dyDescent="0.3">
      <c r="A26" s="405" t="s">
        <v>27</v>
      </c>
      <c r="B26" s="406"/>
      <c r="C26" s="407" t="s">
        <v>46</v>
      </c>
      <c r="D26" s="408"/>
      <c r="E26" s="409">
        <v>2</v>
      </c>
      <c r="F26" s="410"/>
      <c r="G26" s="411" t="s">
        <v>125</v>
      </c>
      <c r="H26" s="412"/>
      <c r="I26" s="412"/>
      <c r="J26" s="412"/>
      <c r="K26" s="413"/>
      <c r="L26" s="235" t="s">
        <v>79</v>
      </c>
      <c r="M26" s="236" t="s">
        <v>126</v>
      </c>
      <c r="N26" s="237">
        <v>38650</v>
      </c>
      <c r="O26" s="237">
        <v>39808</v>
      </c>
      <c r="P26" s="238">
        <v>0.23</v>
      </c>
      <c r="Q26" s="239">
        <v>842.01135479956667</v>
      </c>
      <c r="R26" s="240" t="s">
        <v>95</v>
      </c>
      <c r="S26" s="240" t="s">
        <v>95</v>
      </c>
      <c r="T26" s="240" t="s">
        <v>95</v>
      </c>
      <c r="U26" s="240" t="s">
        <v>95</v>
      </c>
      <c r="V26" s="240" t="s">
        <v>95</v>
      </c>
      <c r="W26" s="365"/>
      <c r="X26" s="365"/>
      <c r="Y26" s="365"/>
      <c r="Z26" s="365"/>
      <c r="AA26" s="365"/>
      <c r="AB26" s="241"/>
      <c r="AC26" s="242"/>
      <c r="AD26" s="414"/>
      <c r="AE26" s="414"/>
      <c r="AF26" s="414"/>
      <c r="AG26" s="414"/>
      <c r="AH26" s="414"/>
      <c r="AI26" s="414"/>
    </row>
    <row r="27" spans="1:35" s="116" customFormat="1" ht="83.25" customHeight="1" thickBot="1" x14ac:dyDescent="0.25">
      <c r="A27" s="368" t="s">
        <v>28</v>
      </c>
      <c r="B27" s="369"/>
      <c r="C27" s="359" t="s">
        <v>49</v>
      </c>
      <c r="D27" s="360"/>
      <c r="E27" s="370">
        <v>3</v>
      </c>
      <c r="F27" s="371"/>
      <c r="G27" s="379" t="s">
        <v>127</v>
      </c>
      <c r="H27" s="380"/>
      <c r="I27" s="380"/>
      <c r="J27" s="380"/>
      <c r="K27" s="381"/>
      <c r="L27" s="110" t="s">
        <v>115</v>
      </c>
      <c r="M27" s="140" t="s">
        <v>368</v>
      </c>
      <c r="N27" s="141">
        <v>39328</v>
      </c>
      <c r="O27" s="141">
        <v>41486</v>
      </c>
      <c r="P27" s="142">
        <v>0.5</v>
      </c>
      <c r="Q27" s="109">
        <v>6212.8210598999995</v>
      </c>
      <c r="R27" s="105" t="s">
        <v>95</v>
      </c>
      <c r="S27" s="105" t="s">
        <v>95</v>
      </c>
      <c r="T27" s="105" t="s">
        <v>95</v>
      </c>
      <c r="U27" s="105" t="s">
        <v>95</v>
      </c>
      <c r="V27" s="105" t="s">
        <v>95</v>
      </c>
      <c r="W27" s="365"/>
      <c r="X27" s="365"/>
      <c r="Y27" s="365"/>
      <c r="Z27" s="365"/>
      <c r="AA27" s="365"/>
      <c r="AB27" s="114">
        <v>76</v>
      </c>
      <c r="AC27" s="115" t="s">
        <v>82</v>
      </c>
      <c r="AD27" s="404" t="s">
        <v>128</v>
      </c>
      <c r="AE27" s="404"/>
      <c r="AF27" s="404"/>
      <c r="AG27" s="404"/>
      <c r="AH27" s="404"/>
      <c r="AI27" s="404"/>
    </row>
    <row r="28" spans="1:35" s="116" customFormat="1" ht="62.25" customHeight="1" x14ac:dyDescent="0.2">
      <c r="A28" s="368" t="s">
        <v>29</v>
      </c>
      <c r="B28" s="369"/>
      <c r="C28" s="359" t="s">
        <v>49</v>
      </c>
      <c r="D28" s="360"/>
      <c r="E28" s="370">
        <v>4</v>
      </c>
      <c r="F28" s="371"/>
      <c r="G28" s="372" t="s">
        <v>129</v>
      </c>
      <c r="H28" s="373"/>
      <c r="I28" s="373"/>
      <c r="J28" s="373"/>
      <c r="K28" s="374"/>
      <c r="L28" s="117" t="s">
        <v>79</v>
      </c>
      <c r="M28" s="143" t="s">
        <v>79</v>
      </c>
      <c r="N28" s="141">
        <v>40875</v>
      </c>
      <c r="O28" s="141">
        <v>41236</v>
      </c>
      <c r="P28" s="142">
        <v>0.3</v>
      </c>
      <c r="Q28" s="109">
        <v>278.98853573319218</v>
      </c>
      <c r="R28" s="105" t="s">
        <v>95</v>
      </c>
      <c r="S28" s="105" t="s">
        <v>95</v>
      </c>
      <c r="T28" s="105" t="s">
        <v>95</v>
      </c>
      <c r="U28" s="105" t="s">
        <v>95</v>
      </c>
      <c r="V28" s="105" t="s">
        <v>95</v>
      </c>
      <c r="W28" s="366"/>
      <c r="X28" s="366"/>
      <c r="Y28" s="366"/>
      <c r="Z28" s="366"/>
      <c r="AA28" s="366"/>
      <c r="AB28" s="114">
        <v>97</v>
      </c>
      <c r="AC28" s="115" t="s">
        <v>82</v>
      </c>
      <c r="AD28" s="367"/>
      <c r="AE28" s="367"/>
      <c r="AF28" s="367"/>
      <c r="AG28" s="367"/>
      <c r="AH28" s="367"/>
      <c r="AI28" s="367"/>
    </row>
    <row r="29" spans="1:35" x14ac:dyDescent="0.2">
      <c r="P29" s="31" t="s">
        <v>89</v>
      </c>
      <c r="Q29" s="120">
        <v>10712.372474872496</v>
      </c>
      <c r="R29" s="121" t="s">
        <v>95</v>
      </c>
      <c r="S29" s="121" t="s">
        <v>95</v>
      </c>
      <c r="T29" s="121" t="s">
        <v>95</v>
      </c>
      <c r="U29" s="121" t="s">
        <v>95</v>
      </c>
      <c r="V29" s="121" t="s">
        <v>95</v>
      </c>
      <c r="W29" s="122"/>
      <c r="X29" s="32"/>
      <c r="AE29" s="33"/>
    </row>
    <row r="31" spans="1:35" x14ac:dyDescent="0.2">
      <c r="N31" s="138"/>
      <c r="P31" s="139"/>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87" customHeight="1" thickBot="1" x14ac:dyDescent="0.25">
      <c r="A35" s="357" t="s">
        <v>27</v>
      </c>
      <c r="B35" s="358"/>
      <c r="C35" s="359" t="s">
        <v>46</v>
      </c>
      <c r="D35" s="360"/>
      <c r="E35" s="359">
        <v>1</v>
      </c>
      <c r="F35" s="360"/>
      <c r="G35" s="395" t="s">
        <v>123</v>
      </c>
      <c r="H35" s="396"/>
      <c r="I35" s="396"/>
      <c r="J35" s="396"/>
      <c r="K35" s="397"/>
      <c r="L35" s="140" t="s">
        <v>79</v>
      </c>
      <c r="M35" s="140" t="s">
        <v>124</v>
      </c>
      <c r="N35" s="141">
        <v>39615</v>
      </c>
      <c r="O35" s="141">
        <v>41152</v>
      </c>
      <c r="P35" s="142">
        <v>0.1</v>
      </c>
      <c r="Q35" s="104" t="s">
        <v>150</v>
      </c>
      <c r="R35" s="104" t="s">
        <v>150</v>
      </c>
      <c r="S35" s="105">
        <v>3378.5515244397388</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92.25" customHeight="1" thickBot="1" x14ac:dyDescent="0.25">
      <c r="A36" s="375" t="s">
        <v>27</v>
      </c>
      <c r="B36" s="376"/>
      <c r="C36" s="359" t="s">
        <v>46</v>
      </c>
      <c r="D36" s="360"/>
      <c r="E36" s="377">
        <v>2</v>
      </c>
      <c r="F36" s="378"/>
      <c r="G36" s="361" t="s">
        <v>131</v>
      </c>
      <c r="H36" s="362"/>
      <c r="I36" s="362"/>
      <c r="J36" s="362"/>
      <c r="K36" s="363"/>
      <c r="L36" s="140" t="s">
        <v>79</v>
      </c>
      <c r="M36" s="140" t="s">
        <v>126</v>
      </c>
      <c r="N36" s="144">
        <v>38684</v>
      </c>
      <c r="O36" s="144">
        <v>38959</v>
      </c>
      <c r="P36" s="145">
        <v>0.23</v>
      </c>
      <c r="Q36" s="108" t="s">
        <v>150</v>
      </c>
      <c r="R36" s="108" t="s">
        <v>150</v>
      </c>
      <c r="S36" s="109">
        <v>781.49549738377948</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189.75" customHeight="1" thickBot="1" x14ac:dyDescent="0.25">
      <c r="A37" s="368" t="s">
        <v>29</v>
      </c>
      <c r="B37" s="369"/>
      <c r="C37" s="359" t="s">
        <v>49</v>
      </c>
      <c r="D37" s="360"/>
      <c r="E37" s="370">
        <v>3</v>
      </c>
      <c r="F37" s="371"/>
      <c r="G37" s="379" t="s">
        <v>132</v>
      </c>
      <c r="H37" s="380"/>
      <c r="I37" s="380"/>
      <c r="J37" s="380"/>
      <c r="K37" s="381"/>
      <c r="L37" s="143" t="s">
        <v>79</v>
      </c>
      <c r="M37" s="140" t="s">
        <v>133</v>
      </c>
      <c r="N37" s="141">
        <v>41192</v>
      </c>
      <c r="O37" s="143" t="s">
        <v>134</v>
      </c>
      <c r="P37" s="146">
        <v>2.5000000000000001E-2</v>
      </c>
      <c r="Q37" s="113" t="s">
        <v>150</v>
      </c>
      <c r="R37" s="113" t="s">
        <v>95</v>
      </c>
      <c r="S37" s="109">
        <v>201.65227386624318</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88.5" customHeight="1" x14ac:dyDescent="0.2">
      <c r="A38" s="368" t="s">
        <v>28</v>
      </c>
      <c r="B38" s="369"/>
      <c r="C38" s="359" t="s">
        <v>49</v>
      </c>
      <c r="D38" s="360"/>
      <c r="E38" s="370">
        <v>4</v>
      </c>
      <c r="F38" s="371"/>
      <c r="G38" s="361" t="s">
        <v>135</v>
      </c>
      <c r="H38" s="362"/>
      <c r="I38" s="362"/>
      <c r="J38" s="362"/>
      <c r="K38" s="363"/>
      <c r="L38" s="143" t="s">
        <v>115</v>
      </c>
      <c r="M38" s="143" t="s">
        <v>136</v>
      </c>
      <c r="N38" s="141">
        <v>38196</v>
      </c>
      <c r="O38" s="143" t="s">
        <v>134</v>
      </c>
      <c r="P38" s="142">
        <v>1</v>
      </c>
      <c r="Q38" s="119" t="s">
        <v>95</v>
      </c>
      <c r="R38" s="119" t="s">
        <v>150</v>
      </c>
      <c r="S38" s="130">
        <v>1113.360045455355</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95</v>
      </c>
      <c r="R39" s="31" t="s">
        <v>95</v>
      </c>
      <c r="S39" s="131">
        <v>5475.0593411451173</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07">
    <mergeCell ref="A38:B38"/>
    <mergeCell ref="C38:D38"/>
    <mergeCell ref="E38:F38"/>
    <mergeCell ref="G38:K38"/>
    <mergeCell ref="A36:B36"/>
    <mergeCell ref="C36:D36"/>
    <mergeCell ref="E36:F36"/>
    <mergeCell ref="G36:K36"/>
    <mergeCell ref="A37:B37"/>
    <mergeCell ref="C37:D37"/>
    <mergeCell ref="E37:F37"/>
    <mergeCell ref="G37:K37"/>
    <mergeCell ref="A34:B34"/>
    <mergeCell ref="C34:D34"/>
    <mergeCell ref="E34:F34"/>
    <mergeCell ref="G34:K34"/>
    <mergeCell ref="A35:B35"/>
    <mergeCell ref="C35:D35"/>
    <mergeCell ref="E35:F35"/>
    <mergeCell ref="G35:K35"/>
    <mergeCell ref="A27:B27"/>
    <mergeCell ref="C27:D27"/>
    <mergeCell ref="E27:F27"/>
    <mergeCell ref="G27:K27"/>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9:D9"/>
    <mergeCell ref="E9:F9"/>
    <mergeCell ref="G9:H9"/>
    <mergeCell ref="I9:J9"/>
    <mergeCell ref="P9:S9"/>
    <mergeCell ref="C10:D10"/>
    <mergeCell ref="E10:F10"/>
    <mergeCell ref="G10:H10"/>
    <mergeCell ref="I10:J10"/>
    <mergeCell ref="P10:S10"/>
    <mergeCell ref="C7:D7"/>
    <mergeCell ref="E7:F7"/>
    <mergeCell ref="P7:S7"/>
    <mergeCell ref="C8:D8"/>
    <mergeCell ref="E8:F8"/>
    <mergeCell ref="G8:H8"/>
    <mergeCell ref="I8:J8"/>
    <mergeCell ref="P8:S8"/>
    <mergeCell ref="G7:M7"/>
    <mergeCell ref="P4:S5"/>
    <mergeCell ref="I5:J5"/>
    <mergeCell ref="C6:D6"/>
    <mergeCell ref="E6:F6"/>
    <mergeCell ref="G6:M6"/>
    <mergeCell ref="P6:S6"/>
    <mergeCell ref="A4:A5"/>
    <mergeCell ref="B4:B5"/>
    <mergeCell ref="C4:F5"/>
    <mergeCell ref="G4:H5"/>
    <mergeCell ref="I4:N4"/>
    <mergeCell ref="O4:O5"/>
  </mergeCells>
  <conditionalFormatting sqref="J16 W25:AA25 Y35:AC38">
    <cfRule type="cellIs" dxfId="27" priority="2" stopIfTrue="1" operator="equal">
      <formula>"NO HABIL"</formula>
    </cfRule>
  </conditionalFormatting>
  <conditionalFormatting sqref="N6">
    <cfRule type="cellIs" dxfId="26" priority="1" stopIfTrue="1" operator="equal">
      <formula>"NO HABIL"</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K32" zoomScale="60" zoomScaleNormal="60" workbookViewId="0">
      <selection activeCell="Q35" sqref="Q35:X39"/>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21.42578125" style="31" customWidth="1"/>
    <col min="14" max="14" width="17.42578125" style="31" bestFit="1" customWidth="1"/>
    <col min="15" max="15" width="15.42578125" style="31" customWidth="1"/>
    <col min="16" max="16" width="19.42578125" style="31" bestFit="1" customWidth="1"/>
    <col min="17" max="17" width="30.42578125" style="31" customWidth="1"/>
    <col min="18"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398"/>
      <c r="T4" s="35"/>
      <c r="U4" s="35"/>
      <c r="V4" s="35"/>
      <c r="W4" s="35"/>
      <c r="X4" s="35"/>
      <c r="Y4" s="35"/>
      <c r="Z4" s="35"/>
      <c r="AA4" s="35"/>
      <c r="AB4" s="35"/>
      <c r="AC4" s="35"/>
      <c r="AD4" s="35"/>
      <c r="AE4" s="35"/>
      <c r="AF4" s="35"/>
      <c r="AG4" s="35"/>
      <c r="AH4" s="35"/>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399"/>
      <c r="T5" s="35"/>
      <c r="U5" s="35"/>
      <c r="V5" s="35"/>
      <c r="W5" s="35"/>
      <c r="X5" s="35"/>
      <c r="Y5" s="35"/>
      <c r="Z5" s="35"/>
      <c r="AA5" s="35"/>
      <c r="AB5" s="35"/>
      <c r="AC5" s="35"/>
      <c r="AD5" s="35"/>
      <c r="AE5" s="35"/>
      <c r="AF5" s="35"/>
      <c r="AG5" s="35"/>
      <c r="AH5" s="35"/>
      <c r="AI5" s="40">
        <v>1</v>
      </c>
    </row>
    <row r="6" spans="1:35" ht="48" customHeight="1" thickBot="1" x14ac:dyDescent="0.25">
      <c r="A6" s="47">
        <v>4</v>
      </c>
      <c r="B6" s="48" t="s">
        <v>20</v>
      </c>
      <c r="C6" s="275" t="s">
        <v>42</v>
      </c>
      <c r="D6" s="275"/>
      <c r="E6" s="276" t="s">
        <v>43</v>
      </c>
      <c r="F6" s="276"/>
      <c r="G6" s="278" t="s">
        <v>373</v>
      </c>
      <c r="H6" s="279"/>
      <c r="I6" s="279"/>
      <c r="J6" s="279"/>
      <c r="K6" s="279"/>
      <c r="L6" s="279"/>
      <c r="M6" s="280"/>
      <c r="N6" s="253"/>
      <c r="O6" s="253"/>
      <c r="P6" s="393"/>
      <c r="Q6" s="281"/>
      <c r="R6" s="281"/>
      <c r="S6" s="400"/>
      <c r="T6" s="35"/>
      <c r="U6" s="35"/>
      <c r="V6" s="35"/>
      <c r="W6" s="35"/>
      <c r="X6" s="35"/>
      <c r="Y6" s="35"/>
      <c r="Z6" s="35"/>
      <c r="AA6" s="35"/>
      <c r="AB6" s="35"/>
      <c r="AC6" s="35"/>
      <c r="AD6" s="35"/>
      <c r="AE6" s="35"/>
      <c r="AF6" s="35"/>
      <c r="AG6" s="35"/>
      <c r="AH6" s="35"/>
      <c r="AI6" s="40">
        <v>2</v>
      </c>
    </row>
    <row r="7" spans="1:35" ht="47.25" customHeight="1" thickTop="1" thickBot="1" x14ac:dyDescent="0.25">
      <c r="A7" s="28" t="s">
        <v>137</v>
      </c>
      <c r="B7" s="54" t="s">
        <v>30</v>
      </c>
      <c r="C7" s="308">
        <v>0.51</v>
      </c>
      <c r="D7" s="308"/>
      <c r="E7" s="283" t="s">
        <v>46</v>
      </c>
      <c r="F7" s="283"/>
      <c r="G7" s="309" t="s">
        <v>367</v>
      </c>
      <c r="H7" s="310"/>
      <c r="I7" s="310"/>
      <c r="J7" s="310"/>
      <c r="K7" s="310"/>
      <c r="L7" s="310"/>
      <c r="M7" s="311"/>
      <c r="N7" s="65"/>
      <c r="O7" s="65"/>
      <c r="P7" s="393"/>
      <c r="Q7" s="281"/>
      <c r="R7" s="281"/>
      <c r="S7" s="400"/>
      <c r="T7" s="35"/>
      <c r="U7" s="35"/>
      <c r="V7" s="35"/>
      <c r="W7" s="35"/>
      <c r="X7" s="35"/>
      <c r="Y7" s="35"/>
      <c r="Z7" s="35"/>
      <c r="AA7" s="35"/>
      <c r="AB7" s="35"/>
      <c r="AC7" s="35"/>
      <c r="AD7" s="35"/>
      <c r="AE7" s="35"/>
      <c r="AF7" s="35"/>
      <c r="AG7" s="35"/>
      <c r="AH7" s="35"/>
      <c r="AI7" s="40"/>
    </row>
    <row r="8" spans="1:35" ht="29.25" customHeight="1" x14ac:dyDescent="0.2">
      <c r="A8" s="29" t="s">
        <v>138</v>
      </c>
      <c r="B8" s="56" t="s">
        <v>31</v>
      </c>
      <c r="C8" s="282">
        <v>0.49</v>
      </c>
      <c r="D8" s="282"/>
      <c r="E8" s="283" t="s">
        <v>49</v>
      </c>
      <c r="F8" s="283"/>
      <c r="G8" s="285"/>
      <c r="H8" s="286"/>
      <c r="I8" s="287"/>
      <c r="J8" s="287"/>
      <c r="K8" s="254"/>
      <c r="L8" s="254"/>
      <c r="M8" s="255"/>
      <c r="N8" s="65"/>
      <c r="O8" s="65"/>
      <c r="P8" s="393"/>
      <c r="Q8" s="281"/>
      <c r="R8" s="281"/>
      <c r="S8" s="400"/>
      <c r="T8" s="35"/>
      <c r="U8" s="35"/>
      <c r="V8" s="35"/>
      <c r="W8" s="35"/>
      <c r="X8" s="35"/>
      <c r="Y8" s="35"/>
      <c r="Z8" s="35"/>
      <c r="AA8" s="35"/>
      <c r="AB8" s="35"/>
      <c r="AC8" s="35"/>
      <c r="AD8" s="35"/>
      <c r="AE8" s="35"/>
      <c r="AF8" s="35"/>
      <c r="AG8" s="35"/>
      <c r="AH8" s="35"/>
      <c r="AI8" s="40"/>
    </row>
    <row r="9" spans="1:35" ht="27.75" customHeight="1" x14ac:dyDescent="0.2">
      <c r="A9" s="29"/>
      <c r="B9" s="56" t="s">
        <v>51</v>
      </c>
      <c r="C9" s="282" t="s">
        <v>51</v>
      </c>
      <c r="D9" s="282"/>
      <c r="E9" s="283"/>
      <c r="F9" s="283"/>
      <c r="G9" s="288"/>
      <c r="H9" s="289"/>
      <c r="I9" s="290"/>
      <c r="J9" s="290"/>
      <c r="K9" s="249"/>
      <c r="L9" s="249"/>
      <c r="M9" s="250"/>
      <c r="N9" s="65"/>
      <c r="O9" s="251"/>
      <c r="P9" s="393"/>
      <c r="Q9" s="281"/>
      <c r="R9" s="281"/>
      <c r="S9" s="400"/>
      <c r="T9" s="35"/>
      <c r="U9" s="35"/>
      <c r="V9" s="35"/>
      <c r="W9" s="35"/>
      <c r="X9" s="35"/>
      <c r="Y9" s="35"/>
      <c r="Z9" s="35"/>
      <c r="AA9" s="35"/>
      <c r="AB9" s="35"/>
      <c r="AC9" s="35"/>
      <c r="AD9" s="35"/>
      <c r="AE9" s="35"/>
      <c r="AF9" s="35"/>
      <c r="AG9" s="35"/>
      <c r="AH9" s="3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401"/>
      <c r="Q10" s="402"/>
      <c r="R10" s="402"/>
      <c r="S10" s="403"/>
      <c r="T10" s="35"/>
      <c r="U10" s="35"/>
      <c r="V10" s="35"/>
      <c r="W10" s="35"/>
      <c r="X10" s="35"/>
      <c r="Y10" s="35"/>
      <c r="Z10" s="35"/>
      <c r="AA10" s="35"/>
      <c r="AB10" s="35"/>
      <c r="AC10" s="35"/>
      <c r="AD10" s="35"/>
      <c r="AE10" s="35"/>
      <c r="AF10" s="35"/>
      <c r="AG10" s="35"/>
      <c r="AH10" s="35"/>
      <c r="AI10" s="40"/>
    </row>
    <row r="11" spans="1:35" ht="29.25" customHeight="1" x14ac:dyDescent="0.2">
      <c r="A11" s="62"/>
      <c r="B11" s="63"/>
      <c r="C11" s="64"/>
      <c r="D11" s="64"/>
      <c r="E11" s="65"/>
      <c r="F11" s="65"/>
      <c r="I11" s="65"/>
      <c r="J11" s="65"/>
      <c r="O11" s="65"/>
      <c r="P11" s="66"/>
      <c r="Q11" s="66"/>
      <c r="R11" s="66"/>
      <c r="S11" s="66"/>
      <c r="T11" s="35"/>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4</v>
      </c>
      <c r="B16" s="70" t="s">
        <v>20</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137</v>
      </c>
      <c r="B17" s="77" t="s">
        <v>30</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56</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77</v>
      </c>
      <c r="AD24" s="354" t="s">
        <v>39</v>
      </c>
      <c r="AE24" s="355"/>
      <c r="AF24" s="355"/>
      <c r="AG24" s="355"/>
      <c r="AH24" s="355"/>
      <c r="AI24" s="356"/>
    </row>
    <row r="25" spans="1:35" ht="138.75" customHeight="1" thickBot="1" x14ac:dyDescent="0.25">
      <c r="A25" s="357" t="s">
        <v>30</v>
      </c>
      <c r="B25" s="358"/>
      <c r="C25" s="359" t="s">
        <v>46</v>
      </c>
      <c r="D25" s="360"/>
      <c r="E25" s="359">
        <v>1</v>
      </c>
      <c r="F25" s="360"/>
      <c r="G25" s="395" t="s">
        <v>139</v>
      </c>
      <c r="H25" s="396"/>
      <c r="I25" s="396"/>
      <c r="J25" s="396"/>
      <c r="K25" s="397"/>
      <c r="L25" s="102" t="s">
        <v>79</v>
      </c>
      <c r="M25" s="147" t="s">
        <v>140</v>
      </c>
      <c r="N25" s="148">
        <v>38338</v>
      </c>
      <c r="O25" s="148">
        <v>40296</v>
      </c>
      <c r="P25" s="149">
        <v>0.5</v>
      </c>
      <c r="Q25" s="105">
        <v>5447.5800378640779</v>
      </c>
      <c r="R25" s="105" t="s">
        <v>95</v>
      </c>
      <c r="S25" s="105" t="s">
        <v>95</v>
      </c>
      <c r="T25" s="105" t="s">
        <v>95</v>
      </c>
      <c r="U25" s="105" t="s">
        <v>95</v>
      </c>
      <c r="V25" s="105" t="s">
        <v>95</v>
      </c>
      <c r="W25" s="364" t="s">
        <v>95</v>
      </c>
      <c r="X25" s="364" t="s">
        <v>95</v>
      </c>
      <c r="Y25" s="364" t="s">
        <v>95</v>
      </c>
      <c r="Z25" s="364" t="s">
        <v>95</v>
      </c>
      <c r="AA25" s="364" t="s">
        <v>95</v>
      </c>
      <c r="AB25" s="106">
        <v>65</v>
      </c>
      <c r="AC25" s="107" t="s">
        <v>82</v>
      </c>
      <c r="AD25" s="367"/>
      <c r="AE25" s="367"/>
      <c r="AF25" s="367"/>
      <c r="AG25" s="367"/>
      <c r="AH25" s="367"/>
      <c r="AI25" s="367"/>
    </row>
    <row r="26" spans="1:35" ht="101.25" customHeight="1" thickBot="1" x14ac:dyDescent="0.25">
      <c r="A26" s="375" t="s">
        <v>30</v>
      </c>
      <c r="B26" s="376"/>
      <c r="C26" s="359" t="s">
        <v>46</v>
      </c>
      <c r="D26" s="360"/>
      <c r="E26" s="377">
        <v>2</v>
      </c>
      <c r="F26" s="378"/>
      <c r="G26" s="361" t="s">
        <v>141</v>
      </c>
      <c r="H26" s="362"/>
      <c r="I26" s="362"/>
      <c r="J26" s="362"/>
      <c r="K26" s="363"/>
      <c r="L26" s="102" t="s">
        <v>79</v>
      </c>
      <c r="M26" s="150" t="s">
        <v>142</v>
      </c>
      <c r="N26" s="148">
        <v>36752</v>
      </c>
      <c r="O26" s="148" t="s">
        <v>143</v>
      </c>
      <c r="P26" s="149">
        <v>0.5</v>
      </c>
      <c r="Q26" s="109">
        <v>3698.7425475285172</v>
      </c>
      <c r="R26" s="105" t="s">
        <v>95</v>
      </c>
      <c r="S26" s="105" t="s">
        <v>95</v>
      </c>
      <c r="T26" s="105" t="s">
        <v>95</v>
      </c>
      <c r="U26" s="105" t="s">
        <v>95</v>
      </c>
      <c r="V26" s="105" t="s">
        <v>95</v>
      </c>
      <c r="W26" s="365"/>
      <c r="X26" s="365"/>
      <c r="Y26" s="365"/>
      <c r="Z26" s="365"/>
      <c r="AA26" s="365"/>
      <c r="AB26" s="106">
        <v>65</v>
      </c>
      <c r="AC26" s="107" t="s">
        <v>82</v>
      </c>
      <c r="AD26" s="404"/>
      <c r="AE26" s="404"/>
      <c r="AF26" s="404"/>
      <c r="AG26" s="404"/>
      <c r="AH26" s="404"/>
      <c r="AI26" s="404"/>
    </row>
    <row r="27" spans="1:35" s="116" customFormat="1" ht="63.75" customHeight="1" thickBot="1" x14ac:dyDescent="0.25">
      <c r="A27" s="368" t="s">
        <v>31</v>
      </c>
      <c r="B27" s="369"/>
      <c r="C27" s="359" t="s">
        <v>49</v>
      </c>
      <c r="D27" s="360"/>
      <c r="E27" s="370">
        <v>3</v>
      </c>
      <c r="F27" s="371"/>
      <c r="G27" s="379" t="s">
        <v>144</v>
      </c>
      <c r="H27" s="380"/>
      <c r="I27" s="380"/>
      <c r="J27" s="380"/>
      <c r="K27" s="381"/>
      <c r="L27" s="110" t="s">
        <v>79</v>
      </c>
      <c r="M27" s="147" t="s">
        <v>79</v>
      </c>
      <c r="N27" s="148">
        <v>41295</v>
      </c>
      <c r="O27" s="151">
        <v>41841</v>
      </c>
      <c r="P27" s="149">
        <v>1</v>
      </c>
      <c r="Q27" s="109">
        <v>5199.6832516233762</v>
      </c>
      <c r="R27" s="105" t="s">
        <v>95</v>
      </c>
      <c r="S27" s="105" t="s">
        <v>95</v>
      </c>
      <c r="T27" s="105" t="s">
        <v>95</v>
      </c>
      <c r="U27" s="105" t="s">
        <v>95</v>
      </c>
      <c r="V27" s="105" t="s">
        <v>95</v>
      </c>
      <c r="W27" s="365"/>
      <c r="X27" s="365"/>
      <c r="Y27" s="365"/>
      <c r="Z27" s="365"/>
      <c r="AA27" s="365"/>
      <c r="AB27" s="114">
        <v>47</v>
      </c>
      <c r="AC27" s="115" t="s">
        <v>82</v>
      </c>
      <c r="AD27" s="404"/>
      <c r="AE27" s="404"/>
      <c r="AF27" s="404"/>
      <c r="AG27" s="404"/>
      <c r="AH27" s="404"/>
      <c r="AI27" s="404"/>
    </row>
    <row r="28" spans="1:35" s="116" customFormat="1" ht="62.25" customHeight="1" x14ac:dyDescent="0.2">
      <c r="A28" s="368" t="s">
        <v>31</v>
      </c>
      <c r="B28" s="369"/>
      <c r="C28" s="359" t="s">
        <v>49</v>
      </c>
      <c r="D28" s="360"/>
      <c r="E28" s="370">
        <v>4</v>
      </c>
      <c r="F28" s="371"/>
      <c r="G28" s="372" t="s">
        <v>145</v>
      </c>
      <c r="H28" s="373"/>
      <c r="I28" s="373"/>
      <c r="J28" s="373"/>
      <c r="K28" s="374"/>
      <c r="L28" s="117" t="s">
        <v>79</v>
      </c>
      <c r="M28" s="147" t="s">
        <v>79</v>
      </c>
      <c r="N28" s="148">
        <v>40821</v>
      </c>
      <c r="O28" s="151">
        <v>40998</v>
      </c>
      <c r="P28" s="149">
        <v>0.99</v>
      </c>
      <c r="Q28" s="109">
        <v>992.84013128639492</v>
      </c>
      <c r="R28" s="105" t="s">
        <v>95</v>
      </c>
      <c r="S28" s="105" t="s">
        <v>95</v>
      </c>
      <c r="T28" s="105" t="s">
        <v>95</v>
      </c>
      <c r="U28" s="105" t="s">
        <v>95</v>
      </c>
      <c r="V28" s="105" t="s">
        <v>95</v>
      </c>
      <c r="W28" s="366"/>
      <c r="X28" s="366"/>
      <c r="Y28" s="366"/>
      <c r="Z28" s="366"/>
      <c r="AA28" s="366"/>
      <c r="AB28" s="114">
        <v>25</v>
      </c>
      <c r="AC28" s="115" t="s">
        <v>82</v>
      </c>
      <c r="AD28" s="367"/>
      <c r="AE28" s="367"/>
      <c r="AF28" s="367"/>
      <c r="AG28" s="367"/>
      <c r="AH28" s="367"/>
      <c r="AI28" s="367"/>
    </row>
    <row r="29" spans="1:35" x14ac:dyDescent="0.2">
      <c r="P29" s="31" t="s">
        <v>89</v>
      </c>
      <c r="Q29" s="120">
        <v>15338.845968302367</v>
      </c>
      <c r="R29" s="121" t="s">
        <v>95</v>
      </c>
      <c r="S29" s="121" t="s">
        <v>95</v>
      </c>
      <c r="T29" s="121" t="s">
        <v>95</v>
      </c>
      <c r="U29" s="121" t="s">
        <v>95</v>
      </c>
      <c r="V29" s="121" t="s">
        <v>95</v>
      </c>
      <c r="W29" s="122"/>
      <c r="X29" s="32"/>
      <c r="AE29" s="33"/>
    </row>
    <row r="31" spans="1:35" x14ac:dyDescent="0.2">
      <c r="N31" s="138"/>
      <c r="P31" s="139"/>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3" t="s">
        <v>149</v>
      </c>
      <c r="Z34" s="124"/>
      <c r="AA34" s="124"/>
      <c r="AB34" s="124"/>
      <c r="AC34" s="125" t="s">
        <v>39</v>
      </c>
      <c r="AD34" s="125"/>
      <c r="AE34" s="125"/>
      <c r="AF34" s="125"/>
      <c r="AG34" s="125"/>
      <c r="AH34" s="125"/>
      <c r="AI34" s="125"/>
    </row>
    <row r="35" spans="1:35" ht="87" customHeight="1" thickBot="1" x14ac:dyDescent="0.25">
      <c r="A35" s="357" t="s">
        <v>31</v>
      </c>
      <c r="B35" s="358"/>
      <c r="C35" s="359" t="s">
        <v>49</v>
      </c>
      <c r="D35" s="360"/>
      <c r="E35" s="359">
        <v>1</v>
      </c>
      <c r="F35" s="360"/>
      <c r="G35" s="395" t="s">
        <v>145</v>
      </c>
      <c r="H35" s="396"/>
      <c r="I35" s="396"/>
      <c r="J35" s="396"/>
      <c r="K35" s="397"/>
      <c r="L35" s="147" t="s">
        <v>79</v>
      </c>
      <c r="M35" s="150" t="s">
        <v>146</v>
      </c>
      <c r="N35" s="148">
        <v>40821</v>
      </c>
      <c r="O35" s="148">
        <v>41059</v>
      </c>
      <c r="P35" s="149">
        <v>0.99</v>
      </c>
      <c r="Q35" s="104" t="s">
        <v>150</v>
      </c>
      <c r="R35" s="104" t="s">
        <v>150</v>
      </c>
      <c r="S35" s="105">
        <v>33447.66009195341</v>
      </c>
      <c r="T35" s="256" t="s">
        <v>95</v>
      </c>
      <c r="U35" s="256" t="s">
        <v>95</v>
      </c>
      <c r="V35" s="256" t="s">
        <v>95</v>
      </c>
      <c r="W35" s="256" t="s">
        <v>95</v>
      </c>
      <c r="X35" s="256" t="s">
        <v>95</v>
      </c>
      <c r="Y35" s="152"/>
      <c r="Z35" s="152"/>
      <c r="AA35" s="127">
        <v>1</v>
      </c>
      <c r="AB35" s="127">
        <v>1</v>
      </c>
      <c r="AC35" s="127">
        <v>1</v>
      </c>
      <c r="AD35" s="127">
        <v>1</v>
      </c>
      <c r="AE35" s="128"/>
      <c r="AF35" s="128"/>
      <c r="AG35" s="128"/>
      <c r="AH35" s="128"/>
      <c r="AI35" s="128"/>
    </row>
    <row r="36" spans="1:35" s="243" customFormat="1" ht="92.25" customHeight="1" thickBot="1" x14ac:dyDescent="0.3">
      <c r="A36" s="405" t="s">
        <v>30</v>
      </c>
      <c r="B36" s="406"/>
      <c r="C36" s="407" t="s">
        <v>46</v>
      </c>
      <c r="D36" s="408"/>
      <c r="E36" s="409">
        <v>2</v>
      </c>
      <c r="F36" s="410"/>
      <c r="G36" s="411" t="s">
        <v>141</v>
      </c>
      <c r="H36" s="412"/>
      <c r="I36" s="412"/>
      <c r="J36" s="412"/>
      <c r="K36" s="413"/>
      <c r="L36" s="235" t="s">
        <v>79</v>
      </c>
      <c r="M36" s="236" t="s">
        <v>142</v>
      </c>
      <c r="N36" s="237">
        <v>36752</v>
      </c>
      <c r="O36" s="237">
        <v>44056</v>
      </c>
      <c r="P36" s="238">
        <v>0.5</v>
      </c>
      <c r="Q36" s="238" t="s">
        <v>150</v>
      </c>
      <c r="R36" s="238" t="s">
        <v>95</v>
      </c>
      <c r="S36" s="239">
        <v>1698.9032551821292</v>
      </c>
      <c r="T36" s="239" t="s">
        <v>95</v>
      </c>
      <c r="U36" s="239" t="s">
        <v>95</v>
      </c>
      <c r="V36" s="239" t="s">
        <v>95</v>
      </c>
      <c r="W36" s="239" t="s">
        <v>95</v>
      </c>
      <c r="X36" s="239" t="s">
        <v>95</v>
      </c>
      <c r="Y36" s="239"/>
      <c r="Z36" s="239"/>
      <c r="AA36" s="244">
        <v>1</v>
      </c>
      <c r="AB36" s="244">
        <v>1</v>
      </c>
      <c r="AC36" s="244">
        <v>1</v>
      </c>
      <c r="AD36" s="244">
        <v>1</v>
      </c>
      <c r="AE36" s="245"/>
      <c r="AF36" s="245"/>
      <c r="AG36" s="245"/>
      <c r="AH36" s="245"/>
      <c r="AI36" s="245"/>
    </row>
    <row r="37" spans="1:35" s="243" customFormat="1" ht="189.75" customHeight="1" thickBot="1" x14ac:dyDescent="0.3">
      <c r="A37" s="405" t="s">
        <v>31</v>
      </c>
      <c r="B37" s="406"/>
      <c r="C37" s="407" t="s">
        <v>49</v>
      </c>
      <c r="D37" s="408"/>
      <c r="E37" s="409">
        <v>3</v>
      </c>
      <c r="F37" s="410"/>
      <c r="G37" s="411" t="s">
        <v>147</v>
      </c>
      <c r="H37" s="412"/>
      <c r="I37" s="412"/>
      <c r="J37" s="412"/>
      <c r="K37" s="413"/>
      <c r="L37" s="235" t="s">
        <v>79</v>
      </c>
      <c r="M37" s="236" t="s">
        <v>148</v>
      </c>
      <c r="N37" s="237">
        <v>40273</v>
      </c>
      <c r="O37" s="237">
        <v>40574</v>
      </c>
      <c r="P37" s="238">
        <v>1</v>
      </c>
      <c r="Q37" s="246" t="s">
        <v>150</v>
      </c>
      <c r="R37" s="246" t="s">
        <v>150</v>
      </c>
      <c r="S37" s="239">
        <v>8066.0909546497269</v>
      </c>
      <c r="T37" s="239" t="s">
        <v>95</v>
      </c>
      <c r="U37" s="239" t="s">
        <v>95</v>
      </c>
      <c r="V37" s="239" t="s">
        <v>95</v>
      </c>
      <c r="W37" s="239" t="s">
        <v>95</v>
      </c>
      <c r="X37" s="239" t="s">
        <v>95</v>
      </c>
      <c r="Y37" s="247" t="s">
        <v>369</v>
      </c>
      <c r="Z37" s="239"/>
      <c r="AA37" s="244">
        <v>1</v>
      </c>
      <c r="AB37" s="244">
        <v>1</v>
      </c>
      <c r="AC37" s="244">
        <v>1</v>
      </c>
      <c r="AD37" s="244">
        <v>1</v>
      </c>
      <c r="AE37" s="245"/>
      <c r="AF37" s="245"/>
      <c r="AG37" s="245"/>
      <c r="AH37" s="245"/>
      <c r="AI37" s="245"/>
    </row>
    <row r="38" spans="1:35" s="116" customFormat="1" ht="88.5" customHeight="1" x14ac:dyDescent="0.2">
      <c r="A38" s="368" t="s">
        <v>30</v>
      </c>
      <c r="B38" s="369"/>
      <c r="C38" s="359" t="s">
        <v>46</v>
      </c>
      <c r="D38" s="360"/>
      <c r="E38" s="370">
        <v>4</v>
      </c>
      <c r="F38" s="371"/>
      <c r="G38" s="361" t="s">
        <v>139</v>
      </c>
      <c r="H38" s="362"/>
      <c r="I38" s="362"/>
      <c r="J38" s="362"/>
      <c r="K38" s="363"/>
      <c r="L38" s="147" t="s">
        <v>79</v>
      </c>
      <c r="M38" s="147" t="s">
        <v>140</v>
      </c>
      <c r="N38" s="148">
        <v>38338</v>
      </c>
      <c r="O38" s="148">
        <v>40296</v>
      </c>
      <c r="P38" s="149">
        <v>0.5</v>
      </c>
      <c r="Q38" s="104" t="s">
        <v>150</v>
      </c>
      <c r="R38" s="104" t="s">
        <v>150</v>
      </c>
      <c r="S38" s="130">
        <v>556.68002272767751</v>
      </c>
      <c r="T38" s="256" t="s">
        <v>95</v>
      </c>
      <c r="U38" s="256" t="s">
        <v>95</v>
      </c>
      <c r="V38" s="256" t="s">
        <v>95</v>
      </c>
      <c r="W38" s="256" t="s">
        <v>95</v>
      </c>
      <c r="X38" s="256" t="s">
        <v>95</v>
      </c>
      <c r="Y38" s="152"/>
      <c r="Z38" s="152"/>
      <c r="AA38" s="127">
        <v>1</v>
      </c>
      <c r="AB38" s="127">
        <v>1</v>
      </c>
      <c r="AC38" s="127">
        <v>1</v>
      </c>
      <c r="AD38" s="127">
        <v>1</v>
      </c>
      <c r="AE38" s="128"/>
      <c r="AF38" s="128"/>
      <c r="AG38" s="128"/>
      <c r="AH38" s="128"/>
      <c r="AI38" s="128"/>
    </row>
    <row r="39" spans="1:35" x14ac:dyDescent="0.2">
      <c r="Q39" s="257" t="s">
        <v>130</v>
      </c>
      <c r="R39" s="257" t="s">
        <v>95</v>
      </c>
      <c r="S39" s="258">
        <v>43769.334324512944</v>
      </c>
      <c r="T39" s="259"/>
      <c r="U39" s="259"/>
      <c r="V39" s="259"/>
      <c r="W39" s="259"/>
      <c r="X39" s="259"/>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ht="29.25" customHeight="1" x14ac:dyDescent="0.2"/>
  </sheetData>
  <mergeCells count="107">
    <mergeCell ref="A38:B38"/>
    <mergeCell ref="C38:D38"/>
    <mergeCell ref="E38:F38"/>
    <mergeCell ref="G38:K38"/>
    <mergeCell ref="A36:B36"/>
    <mergeCell ref="C36:D36"/>
    <mergeCell ref="E36:F36"/>
    <mergeCell ref="G36:K36"/>
    <mergeCell ref="A37:B37"/>
    <mergeCell ref="C37:D37"/>
    <mergeCell ref="E37:F37"/>
    <mergeCell ref="G37:K37"/>
    <mergeCell ref="A34:B34"/>
    <mergeCell ref="C34:D34"/>
    <mergeCell ref="E34:F34"/>
    <mergeCell ref="G34:K34"/>
    <mergeCell ref="A35:B35"/>
    <mergeCell ref="C35:D35"/>
    <mergeCell ref="E35:F35"/>
    <mergeCell ref="G35:K35"/>
    <mergeCell ref="A27:B27"/>
    <mergeCell ref="C27:D27"/>
    <mergeCell ref="E27:F27"/>
    <mergeCell ref="G27:K27"/>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9:D9"/>
    <mergeCell ref="E9:F9"/>
    <mergeCell ref="G9:H9"/>
    <mergeCell ref="I9:J9"/>
    <mergeCell ref="P9:S9"/>
    <mergeCell ref="C10:D10"/>
    <mergeCell ref="E10:F10"/>
    <mergeCell ref="G10:H10"/>
    <mergeCell ref="I10:J10"/>
    <mergeCell ref="P10:S10"/>
    <mergeCell ref="C7:D7"/>
    <mergeCell ref="E7:F7"/>
    <mergeCell ref="P7:S7"/>
    <mergeCell ref="C8:D8"/>
    <mergeCell ref="E8:F8"/>
    <mergeCell ref="G8:H8"/>
    <mergeCell ref="I8:J8"/>
    <mergeCell ref="P8:S8"/>
    <mergeCell ref="G7:M7"/>
    <mergeCell ref="P4:S5"/>
    <mergeCell ref="I5:J5"/>
    <mergeCell ref="C6:D6"/>
    <mergeCell ref="E6:F6"/>
    <mergeCell ref="G6:M6"/>
    <mergeCell ref="P6:S6"/>
    <mergeCell ref="A4:A5"/>
    <mergeCell ref="B4:B5"/>
    <mergeCell ref="C4:F5"/>
    <mergeCell ref="G4:H5"/>
    <mergeCell ref="I4:N4"/>
    <mergeCell ref="O4:O5"/>
  </mergeCells>
  <conditionalFormatting sqref="J16 W25:AA25 AA35:AD38">
    <cfRule type="cellIs" dxfId="25" priority="2" stopIfTrue="1" operator="equal">
      <formula>"NO HABIL"</formula>
    </cfRule>
  </conditionalFormatting>
  <conditionalFormatting sqref="N6">
    <cfRule type="cellIs" dxfId="24" priority="1" stopIfTrue="1" operator="equal">
      <formula>"NO HABIL"</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T8" zoomScale="70" zoomScaleNormal="70" workbookViewId="0">
      <selection activeCell="N7" sqref="N7"/>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20.85546875" style="31" customWidth="1"/>
    <col min="19"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5</v>
      </c>
      <c r="B6" s="49" t="s">
        <v>165</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264</v>
      </c>
      <c r="B7" s="54" t="s">
        <v>153</v>
      </c>
      <c r="C7" s="308">
        <v>0.65</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265</v>
      </c>
      <c r="B8" s="56" t="s">
        <v>160</v>
      </c>
      <c r="C8" s="282">
        <v>0.35</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c r="B9" s="56" t="s">
        <v>51</v>
      </c>
      <c r="C9" s="282"/>
      <c r="D9" s="282"/>
      <c r="E9" s="283"/>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1</v>
      </c>
      <c r="B16" s="70" t="s">
        <v>165</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45</v>
      </c>
      <c r="B17" s="77" t="s">
        <v>153</v>
      </c>
      <c r="C17" s="325">
        <v>0.65</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105</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152</v>
      </c>
      <c r="AD24" s="354" t="s">
        <v>39</v>
      </c>
      <c r="AE24" s="355"/>
      <c r="AF24" s="355"/>
      <c r="AG24" s="355"/>
      <c r="AH24" s="355"/>
      <c r="AI24" s="356"/>
    </row>
    <row r="25" spans="1:35" ht="63.75" customHeight="1" thickBot="1" x14ac:dyDescent="0.25">
      <c r="A25" s="357" t="s">
        <v>153</v>
      </c>
      <c r="B25" s="358"/>
      <c r="C25" s="359" t="s">
        <v>46</v>
      </c>
      <c r="D25" s="360"/>
      <c r="E25" s="359">
        <v>1</v>
      </c>
      <c r="F25" s="360"/>
      <c r="G25" s="361" t="s">
        <v>154</v>
      </c>
      <c r="H25" s="362"/>
      <c r="I25" s="362"/>
      <c r="J25" s="362"/>
      <c r="K25" s="363"/>
      <c r="L25" s="102" t="s">
        <v>79</v>
      </c>
      <c r="M25" s="57" t="s">
        <v>155</v>
      </c>
      <c r="N25" s="103">
        <v>40609</v>
      </c>
      <c r="O25" s="103">
        <v>41441</v>
      </c>
      <c r="P25" s="104">
        <v>1</v>
      </c>
      <c r="Q25" s="105">
        <v>2968.6105496183204</v>
      </c>
      <c r="R25" s="105" t="s">
        <v>95</v>
      </c>
      <c r="S25" s="105" t="s">
        <v>95</v>
      </c>
      <c r="T25" s="105" t="s">
        <v>95</v>
      </c>
      <c r="U25" s="105" t="s">
        <v>95</v>
      </c>
      <c r="V25" s="105" t="s">
        <v>95</v>
      </c>
      <c r="W25" s="364" t="s">
        <v>95</v>
      </c>
      <c r="X25" s="364" t="s">
        <v>95</v>
      </c>
      <c r="Y25" s="364" t="s">
        <v>95</v>
      </c>
      <c r="Z25" s="364" t="s">
        <v>95</v>
      </c>
      <c r="AA25" s="364" t="s">
        <v>95</v>
      </c>
      <c r="AB25" s="106">
        <v>69</v>
      </c>
      <c r="AC25" s="107" t="s">
        <v>82</v>
      </c>
      <c r="AD25" s="367"/>
      <c r="AE25" s="367"/>
      <c r="AF25" s="367"/>
      <c r="AG25" s="367"/>
      <c r="AH25" s="367"/>
      <c r="AI25" s="367"/>
    </row>
    <row r="26" spans="1:35" ht="63.75" customHeight="1" thickBot="1" x14ac:dyDescent="0.25">
      <c r="A26" s="375" t="s">
        <v>153</v>
      </c>
      <c r="B26" s="376"/>
      <c r="C26" s="359" t="s">
        <v>46</v>
      </c>
      <c r="D26" s="360"/>
      <c r="E26" s="377">
        <v>2</v>
      </c>
      <c r="F26" s="378"/>
      <c r="G26" s="361" t="s">
        <v>156</v>
      </c>
      <c r="H26" s="362"/>
      <c r="I26" s="362"/>
      <c r="J26" s="362"/>
      <c r="K26" s="363"/>
      <c r="L26" s="102" t="s">
        <v>79</v>
      </c>
      <c r="M26" s="57" t="s">
        <v>157</v>
      </c>
      <c r="N26" s="103">
        <v>38338</v>
      </c>
      <c r="O26" s="103">
        <v>40296</v>
      </c>
      <c r="P26" s="108">
        <v>0.5</v>
      </c>
      <c r="Q26" s="105">
        <v>5447.5800378640779</v>
      </c>
      <c r="R26" s="105" t="s">
        <v>95</v>
      </c>
      <c r="S26" s="105" t="s">
        <v>95</v>
      </c>
      <c r="T26" s="105" t="s">
        <v>95</v>
      </c>
      <c r="U26" s="105" t="s">
        <v>95</v>
      </c>
      <c r="V26" s="105" t="s">
        <v>95</v>
      </c>
      <c r="W26" s="365"/>
      <c r="X26" s="365"/>
      <c r="Y26" s="365"/>
      <c r="Z26" s="365"/>
      <c r="AA26" s="365"/>
      <c r="AB26" s="106">
        <v>147</v>
      </c>
      <c r="AC26" s="107" t="s">
        <v>82</v>
      </c>
      <c r="AD26" s="367"/>
      <c r="AE26" s="367"/>
      <c r="AF26" s="367"/>
      <c r="AG26" s="367"/>
      <c r="AH26" s="367"/>
      <c r="AI26" s="367"/>
    </row>
    <row r="27" spans="1:35" s="116" customFormat="1" ht="63.75" customHeight="1" thickBot="1" x14ac:dyDescent="0.25">
      <c r="A27" s="368" t="s">
        <v>153</v>
      </c>
      <c r="B27" s="369"/>
      <c r="C27" s="359" t="s">
        <v>46</v>
      </c>
      <c r="D27" s="360"/>
      <c r="E27" s="370">
        <v>3</v>
      </c>
      <c r="F27" s="371"/>
      <c r="G27" s="379" t="s">
        <v>158</v>
      </c>
      <c r="H27" s="380"/>
      <c r="I27" s="380"/>
      <c r="J27" s="380"/>
      <c r="K27" s="381"/>
      <c r="L27" s="110" t="s">
        <v>79</v>
      </c>
      <c r="M27" s="111" t="s">
        <v>159</v>
      </c>
      <c r="N27" s="112">
        <v>40899</v>
      </c>
      <c r="O27" s="112">
        <v>41446</v>
      </c>
      <c r="P27" s="113">
        <v>1</v>
      </c>
      <c r="Q27" s="105">
        <v>2693.8222476675151</v>
      </c>
      <c r="R27" s="105" t="s">
        <v>95</v>
      </c>
      <c r="S27" s="105" t="s">
        <v>95</v>
      </c>
      <c r="T27" s="105" t="s">
        <v>95</v>
      </c>
      <c r="U27" s="105" t="s">
        <v>95</v>
      </c>
      <c r="V27" s="105" t="s">
        <v>95</v>
      </c>
      <c r="W27" s="365"/>
      <c r="X27" s="365"/>
      <c r="Y27" s="365"/>
      <c r="Z27" s="365"/>
      <c r="AA27" s="365"/>
      <c r="AB27" s="114">
        <v>218</v>
      </c>
      <c r="AC27" s="115" t="s">
        <v>82</v>
      </c>
      <c r="AD27" s="367"/>
      <c r="AE27" s="367"/>
      <c r="AF27" s="367"/>
      <c r="AG27" s="367"/>
      <c r="AH27" s="367"/>
      <c r="AI27" s="367"/>
    </row>
    <row r="28" spans="1:35" s="116" customFormat="1" ht="44.25" customHeight="1" x14ac:dyDescent="0.2">
      <c r="A28" s="368" t="s">
        <v>160</v>
      </c>
      <c r="B28" s="369"/>
      <c r="C28" s="359" t="s">
        <v>49</v>
      </c>
      <c r="D28" s="360"/>
      <c r="E28" s="370">
        <v>4</v>
      </c>
      <c r="F28" s="371"/>
      <c r="G28" s="372" t="s">
        <v>161</v>
      </c>
      <c r="H28" s="373"/>
      <c r="I28" s="373"/>
      <c r="J28" s="373"/>
      <c r="K28" s="374"/>
      <c r="L28" s="117" t="s">
        <v>79</v>
      </c>
      <c r="M28" s="117" t="s">
        <v>113</v>
      </c>
      <c r="N28" s="118">
        <v>40939</v>
      </c>
      <c r="O28" s="118" t="s">
        <v>143</v>
      </c>
      <c r="P28" s="119">
        <v>0.05</v>
      </c>
      <c r="Q28" s="105">
        <v>21.120980212617368</v>
      </c>
      <c r="R28" s="105" t="s">
        <v>95</v>
      </c>
      <c r="S28" s="105" t="s">
        <v>95</v>
      </c>
      <c r="T28" s="105" t="s">
        <v>95</v>
      </c>
      <c r="U28" s="105" t="s">
        <v>95</v>
      </c>
      <c r="V28" s="105" t="s">
        <v>95</v>
      </c>
      <c r="W28" s="366"/>
      <c r="X28" s="366"/>
      <c r="Y28" s="366"/>
      <c r="Z28" s="366"/>
      <c r="AA28" s="366"/>
      <c r="AB28" s="114"/>
      <c r="AC28" s="115"/>
      <c r="AD28" s="415" t="s">
        <v>162</v>
      </c>
      <c r="AE28" s="416"/>
      <c r="AF28" s="416"/>
      <c r="AG28" s="416"/>
      <c r="AH28" s="416"/>
      <c r="AI28" s="417"/>
    </row>
    <row r="29" spans="1:35" x14ac:dyDescent="0.2">
      <c r="P29" s="31" t="s">
        <v>89</v>
      </c>
      <c r="Q29" s="120">
        <v>11131.133815362531</v>
      </c>
      <c r="R29" s="121" t="s">
        <v>95</v>
      </c>
      <c r="S29" s="121" t="s">
        <v>95</v>
      </c>
      <c r="T29" s="121" t="s">
        <v>95</v>
      </c>
      <c r="U29" s="121" t="s">
        <v>95</v>
      </c>
      <c r="V29" s="121" t="s">
        <v>95</v>
      </c>
      <c r="W29" s="122"/>
      <c r="X29" s="32"/>
      <c r="AE29" s="33"/>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88.5" customHeight="1" thickBot="1" x14ac:dyDescent="0.25">
      <c r="A35" s="357" t="s">
        <v>153</v>
      </c>
      <c r="B35" s="358"/>
      <c r="C35" s="359" t="s">
        <v>46</v>
      </c>
      <c r="D35" s="360"/>
      <c r="E35" s="359">
        <v>1</v>
      </c>
      <c r="F35" s="360"/>
      <c r="G35" s="361" t="s">
        <v>154</v>
      </c>
      <c r="H35" s="362"/>
      <c r="I35" s="362"/>
      <c r="J35" s="362"/>
      <c r="K35" s="363"/>
      <c r="L35" s="102" t="s">
        <v>79</v>
      </c>
      <c r="M35" s="57" t="s">
        <v>155</v>
      </c>
      <c r="N35" s="103">
        <v>40609</v>
      </c>
      <c r="O35" s="103">
        <v>41441</v>
      </c>
      <c r="P35" s="104">
        <v>1</v>
      </c>
      <c r="Q35" s="108" t="s">
        <v>150</v>
      </c>
      <c r="R35" s="108" t="s">
        <v>150</v>
      </c>
      <c r="S35" s="105">
        <v>2968.6105496183204</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63.75" customHeight="1" thickBot="1" x14ac:dyDescent="0.25">
      <c r="A36" s="375" t="s">
        <v>153</v>
      </c>
      <c r="B36" s="376"/>
      <c r="C36" s="359" t="s">
        <v>46</v>
      </c>
      <c r="D36" s="360"/>
      <c r="E36" s="377">
        <v>2</v>
      </c>
      <c r="F36" s="378"/>
      <c r="G36" s="361" t="s">
        <v>156</v>
      </c>
      <c r="H36" s="362"/>
      <c r="I36" s="362"/>
      <c r="J36" s="362"/>
      <c r="K36" s="363"/>
      <c r="L36" s="102" t="s">
        <v>79</v>
      </c>
      <c r="M36" s="57" t="s">
        <v>157</v>
      </c>
      <c r="N36" s="103">
        <v>38338</v>
      </c>
      <c r="O36" s="103">
        <v>40296</v>
      </c>
      <c r="P36" s="104">
        <v>0.5</v>
      </c>
      <c r="Q36" s="108" t="s">
        <v>150</v>
      </c>
      <c r="R36" s="108" t="s">
        <v>150</v>
      </c>
      <c r="S36" s="105">
        <v>5447.5800378640779</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63.75" customHeight="1" thickBot="1" x14ac:dyDescent="0.25">
      <c r="A37" s="368" t="s">
        <v>153</v>
      </c>
      <c r="B37" s="369"/>
      <c r="C37" s="359" t="s">
        <v>46</v>
      </c>
      <c r="D37" s="360"/>
      <c r="E37" s="370">
        <v>3</v>
      </c>
      <c r="F37" s="371"/>
      <c r="G37" s="361" t="s">
        <v>164</v>
      </c>
      <c r="H37" s="362"/>
      <c r="I37" s="362"/>
      <c r="J37" s="362"/>
      <c r="K37" s="363"/>
      <c r="L37" s="102" t="s">
        <v>79</v>
      </c>
      <c r="M37" s="57" t="s">
        <v>157</v>
      </c>
      <c r="N37" s="103">
        <v>36902</v>
      </c>
      <c r="O37" s="103">
        <v>37053</v>
      </c>
      <c r="P37" s="104">
        <v>1</v>
      </c>
      <c r="Q37" s="108" t="s">
        <v>150</v>
      </c>
      <c r="R37" s="113" t="s">
        <v>95</v>
      </c>
      <c r="S37" s="105">
        <v>540.25371678321676</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76.5" customHeight="1" x14ac:dyDescent="0.2">
      <c r="A38" s="368" t="s">
        <v>160</v>
      </c>
      <c r="B38" s="369"/>
      <c r="C38" s="359" t="s">
        <v>49</v>
      </c>
      <c r="D38" s="360"/>
      <c r="E38" s="370">
        <v>4</v>
      </c>
      <c r="F38" s="371"/>
      <c r="G38" s="361" t="s">
        <v>161</v>
      </c>
      <c r="H38" s="362"/>
      <c r="I38" s="362"/>
      <c r="J38" s="362"/>
      <c r="K38" s="363"/>
      <c r="L38" s="102" t="s">
        <v>79</v>
      </c>
      <c r="M38" s="57" t="s">
        <v>113</v>
      </c>
      <c r="N38" s="103">
        <v>40939</v>
      </c>
      <c r="O38" s="103" t="s">
        <v>143</v>
      </c>
      <c r="P38" s="104">
        <v>0.05</v>
      </c>
      <c r="Q38" s="119" t="s">
        <v>95</v>
      </c>
      <c r="R38" s="119" t="s">
        <v>95</v>
      </c>
      <c r="S38" s="105">
        <v>21.120980212617368</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95</v>
      </c>
      <c r="R39" s="31" t="s">
        <v>95</v>
      </c>
      <c r="S39" s="131">
        <v>8977.5652844782326</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23" priority="2" stopIfTrue="1" operator="equal">
      <formula>"NO HABIL"</formula>
    </cfRule>
  </conditionalFormatting>
  <conditionalFormatting sqref="N6">
    <cfRule type="cellIs" dxfId="22" priority="1" stopIfTrue="1" operator="equal">
      <formula>"NO HABIL"</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A24" zoomScale="40" zoomScaleNormal="4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20.85546875" style="31" customWidth="1"/>
    <col min="19"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6</v>
      </c>
      <c r="B6" s="49" t="s">
        <v>166</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266</v>
      </c>
      <c r="B7" s="54" t="s">
        <v>167</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267</v>
      </c>
      <c r="B8" s="56" t="s">
        <v>168</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c r="B9" s="56" t="s">
        <v>51</v>
      </c>
      <c r="C9" s="282"/>
      <c r="D9" s="282"/>
      <c r="E9" s="283"/>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2</v>
      </c>
      <c r="B16" s="70" t="s">
        <v>166</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106</v>
      </c>
      <c r="B17" s="77" t="s">
        <v>167</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181</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152</v>
      </c>
      <c r="AD24" s="354" t="s">
        <v>39</v>
      </c>
      <c r="AE24" s="355"/>
      <c r="AF24" s="355"/>
      <c r="AG24" s="355"/>
      <c r="AH24" s="355"/>
      <c r="AI24" s="356"/>
    </row>
    <row r="25" spans="1:35" ht="69" customHeight="1" thickBot="1" x14ac:dyDescent="0.25">
      <c r="A25" s="357" t="s">
        <v>167</v>
      </c>
      <c r="B25" s="358"/>
      <c r="C25" s="359" t="s">
        <v>46</v>
      </c>
      <c r="D25" s="360"/>
      <c r="E25" s="423">
        <v>1</v>
      </c>
      <c r="F25" s="424"/>
      <c r="G25" s="425" t="s">
        <v>169</v>
      </c>
      <c r="H25" s="426"/>
      <c r="I25" s="426"/>
      <c r="J25" s="426"/>
      <c r="K25" s="427"/>
      <c r="L25" s="154" t="s">
        <v>79</v>
      </c>
      <c r="M25" s="155" t="s">
        <v>170</v>
      </c>
      <c r="N25" s="156">
        <v>35730</v>
      </c>
      <c r="O25" s="156">
        <v>36459</v>
      </c>
      <c r="P25" s="157">
        <v>0.9</v>
      </c>
      <c r="Q25" s="105">
        <v>5115.1650699126203</v>
      </c>
      <c r="R25" s="105" t="s">
        <v>95</v>
      </c>
      <c r="S25" s="105" t="s">
        <v>95</v>
      </c>
      <c r="T25" s="105" t="s">
        <v>95</v>
      </c>
      <c r="U25" s="105" t="s">
        <v>95</v>
      </c>
      <c r="V25" s="105" t="s">
        <v>95</v>
      </c>
      <c r="W25" s="364" t="s">
        <v>95</v>
      </c>
      <c r="X25" s="364" t="s">
        <v>95</v>
      </c>
      <c r="Y25" s="364" t="s">
        <v>95</v>
      </c>
      <c r="Z25" s="364" t="s">
        <v>95</v>
      </c>
      <c r="AA25" s="364" t="s">
        <v>95</v>
      </c>
      <c r="AB25" s="106">
        <v>76</v>
      </c>
      <c r="AC25" s="107" t="s">
        <v>82</v>
      </c>
      <c r="AD25" s="367"/>
      <c r="AE25" s="367"/>
      <c r="AF25" s="367"/>
      <c r="AG25" s="367"/>
      <c r="AH25" s="367"/>
      <c r="AI25" s="367"/>
    </row>
    <row r="26" spans="1:35" ht="276.75" customHeight="1" thickBot="1" x14ac:dyDescent="0.25">
      <c r="A26" s="375" t="s">
        <v>167</v>
      </c>
      <c r="B26" s="376"/>
      <c r="C26" s="359" t="s">
        <v>46</v>
      </c>
      <c r="D26" s="360"/>
      <c r="E26" s="432">
        <v>2</v>
      </c>
      <c r="F26" s="433"/>
      <c r="G26" s="425" t="s">
        <v>171</v>
      </c>
      <c r="H26" s="426"/>
      <c r="I26" s="426"/>
      <c r="J26" s="426"/>
      <c r="K26" s="427"/>
      <c r="L26" s="154" t="s">
        <v>79</v>
      </c>
      <c r="M26" s="158" t="s">
        <v>172</v>
      </c>
      <c r="N26" s="159">
        <v>38772</v>
      </c>
      <c r="O26" s="159">
        <v>40656</v>
      </c>
      <c r="P26" s="160">
        <v>0.5</v>
      </c>
      <c r="Q26" s="105">
        <v>4372.8400177371177</v>
      </c>
      <c r="R26" s="105" t="s">
        <v>95</v>
      </c>
      <c r="S26" s="105" t="s">
        <v>95</v>
      </c>
      <c r="T26" s="105" t="s">
        <v>95</v>
      </c>
      <c r="U26" s="105" t="s">
        <v>95</v>
      </c>
      <c r="V26" s="105" t="s">
        <v>95</v>
      </c>
      <c r="W26" s="365"/>
      <c r="X26" s="365"/>
      <c r="Y26" s="365"/>
      <c r="Z26" s="365"/>
      <c r="AA26" s="365"/>
      <c r="AB26" s="106">
        <v>63</v>
      </c>
      <c r="AC26" s="107" t="s">
        <v>82</v>
      </c>
      <c r="AD26" s="428"/>
      <c r="AE26" s="428"/>
      <c r="AF26" s="428"/>
      <c r="AG26" s="428"/>
      <c r="AH26" s="428"/>
      <c r="AI26" s="428"/>
    </row>
    <row r="27" spans="1:35" s="116" customFormat="1" ht="121.5" customHeight="1" thickBot="1" x14ac:dyDescent="0.25">
      <c r="A27" s="368" t="s">
        <v>168</v>
      </c>
      <c r="B27" s="369"/>
      <c r="C27" s="359" t="s">
        <v>49</v>
      </c>
      <c r="D27" s="360"/>
      <c r="E27" s="418">
        <v>3</v>
      </c>
      <c r="F27" s="419"/>
      <c r="G27" s="420" t="s">
        <v>173</v>
      </c>
      <c r="H27" s="421"/>
      <c r="I27" s="421"/>
      <c r="J27" s="421"/>
      <c r="K27" s="422"/>
      <c r="L27" s="161" t="s">
        <v>115</v>
      </c>
      <c r="M27" s="162" t="s">
        <v>174</v>
      </c>
      <c r="N27" s="159">
        <v>38477</v>
      </c>
      <c r="O27" s="159">
        <v>40882</v>
      </c>
      <c r="P27" s="160">
        <v>0.09</v>
      </c>
      <c r="Q27" s="105">
        <v>233.32166516056759</v>
      </c>
      <c r="R27" s="105" t="s">
        <v>95</v>
      </c>
      <c r="S27" s="105" t="s">
        <v>95</v>
      </c>
      <c r="T27" s="105" t="s">
        <v>95</v>
      </c>
      <c r="U27" s="105" t="s">
        <v>95</v>
      </c>
      <c r="V27" s="105" t="s">
        <v>95</v>
      </c>
      <c r="W27" s="365"/>
      <c r="X27" s="365"/>
      <c r="Y27" s="365"/>
      <c r="Z27" s="365"/>
      <c r="AA27" s="365"/>
      <c r="AB27" s="114">
        <v>107</v>
      </c>
      <c r="AC27" s="115" t="s">
        <v>82</v>
      </c>
      <c r="AD27" s="428" t="s">
        <v>175</v>
      </c>
      <c r="AE27" s="428"/>
      <c r="AF27" s="428"/>
      <c r="AG27" s="428"/>
      <c r="AH27" s="428"/>
      <c r="AI27" s="428"/>
    </row>
    <row r="28" spans="1:35" s="116" customFormat="1" ht="105" customHeight="1" x14ac:dyDescent="0.2">
      <c r="A28" s="368" t="s">
        <v>168</v>
      </c>
      <c r="B28" s="369"/>
      <c r="C28" s="359" t="s">
        <v>49</v>
      </c>
      <c r="D28" s="360"/>
      <c r="E28" s="418">
        <v>4</v>
      </c>
      <c r="F28" s="419"/>
      <c r="G28" s="429" t="s">
        <v>176</v>
      </c>
      <c r="H28" s="430"/>
      <c r="I28" s="430"/>
      <c r="J28" s="430"/>
      <c r="K28" s="431"/>
      <c r="L28" s="163" t="s">
        <v>115</v>
      </c>
      <c r="M28" s="162" t="s">
        <v>177</v>
      </c>
      <c r="N28" s="159">
        <v>37839</v>
      </c>
      <c r="O28" s="159">
        <v>38869</v>
      </c>
      <c r="P28" s="160">
        <v>1</v>
      </c>
      <c r="Q28" s="105">
        <v>8715.8037034313729</v>
      </c>
      <c r="R28" s="105" t="s">
        <v>95</v>
      </c>
      <c r="S28" s="105" t="s">
        <v>95</v>
      </c>
      <c r="T28" s="105" t="s">
        <v>95</v>
      </c>
      <c r="U28" s="105" t="s">
        <v>95</v>
      </c>
      <c r="V28" s="105" t="s">
        <v>95</v>
      </c>
      <c r="W28" s="366"/>
      <c r="X28" s="366"/>
      <c r="Y28" s="366"/>
      <c r="Z28" s="366"/>
      <c r="AA28" s="366"/>
      <c r="AB28" s="114">
        <v>95</v>
      </c>
      <c r="AC28" s="115" t="s">
        <v>82</v>
      </c>
      <c r="AD28" s="367"/>
      <c r="AE28" s="367"/>
      <c r="AF28" s="367"/>
      <c r="AG28" s="367"/>
      <c r="AH28" s="367"/>
      <c r="AI28" s="367"/>
    </row>
    <row r="29" spans="1:35" x14ac:dyDescent="0.2">
      <c r="P29" s="31" t="s">
        <v>89</v>
      </c>
      <c r="Q29" s="120">
        <v>18437.130456241677</v>
      </c>
      <c r="R29" s="121" t="s">
        <v>95</v>
      </c>
      <c r="S29" s="121" t="s">
        <v>95</v>
      </c>
      <c r="T29" s="121" t="s">
        <v>95</v>
      </c>
      <c r="U29" s="121" t="s">
        <v>95</v>
      </c>
      <c r="V29" s="121" t="s">
        <v>95</v>
      </c>
      <c r="W29" s="122"/>
      <c r="X29" s="32"/>
      <c r="AE29" s="33"/>
    </row>
    <row r="33" spans="1:35" ht="16.5" thickBot="1" x14ac:dyDescent="0.25">
      <c r="A33" s="34" t="s">
        <v>182</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112.5" customHeight="1" thickBot="1" x14ac:dyDescent="0.25">
      <c r="A35" s="357" t="s">
        <v>168</v>
      </c>
      <c r="B35" s="358"/>
      <c r="C35" s="359" t="s">
        <v>49</v>
      </c>
      <c r="D35" s="360"/>
      <c r="E35" s="359">
        <v>1</v>
      </c>
      <c r="F35" s="360"/>
      <c r="G35" s="361" t="s">
        <v>178</v>
      </c>
      <c r="H35" s="362"/>
      <c r="I35" s="362"/>
      <c r="J35" s="362"/>
      <c r="K35" s="363"/>
      <c r="L35" s="154" t="s">
        <v>115</v>
      </c>
      <c r="M35" s="162" t="s">
        <v>174</v>
      </c>
      <c r="N35" s="159">
        <v>38477</v>
      </c>
      <c r="O35" s="159">
        <v>40882</v>
      </c>
      <c r="P35" s="164">
        <v>0.09</v>
      </c>
      <c r="Q35" s="164" t="s">
        <v>95</v>
      </c>
      <c r="R35" s="164" t="s">
        <v>150</v>
      </c>
      <c r="S35" s="105">
        <v>233.32166516056759</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63.75" customHeight="1" thickBot="1" x14ac:dyDescent="0.25">
      <c r="A36" s="375" t="s">
        <v>167</v>
      </c>
      <c r="B36" s="376"/>
      <c r="C36" s="359" t="s">
        <v>46</v>
      </c>
      <c r="D36" s="360"/>
      <c r="E36" s="377">
        <v>2</v>
      </c>
      <c r="F36" s="378"/>
      <c r="G36" s="361" t="s">
        <v>169</v>
      </c>
      <c r="H36" s="362"/>
      <c r="I36" s="362"/>
      <c r="J36" s="362"/>
      <c r="K36" s="363"/>
      <c r="L36" s="154" t="s">
        <v>79</v>
      </c>
      <c r="M36" s="155" t="s">
        <v>170</v>
      </c>
      <c r="N36" s="156">
        <v>35730</v>
      </c>
      <c r="O36" s="156">
        <v>36459</v>
      </c>
      <c r="P36" s="164">
        <v>0.9</v>
      </c>
      <c r="Q36" s="164" t="s">
        <v>150</v>
      </c>
      <c r="R36" s="164" t="s">
        <v>150</v>
      </c>
      <c r="S36" s="105">
        <v>5115.1650699126203</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63.75" customHeight="1" thickBot="1" x14ac:dyDescent="0.25">
      <c r="A37" s="368" t="s">
        <v>167</v>
      </c>
      <c r="B37" s="369"/>
      <c r="C37" s="359" t="s">
        <v>46</v>
      </c>
      <c r="D37" s="360"/>
      <c r="E37" s="370">
        <v>3</v>
      </c>
      <c r="F37" s="371"/>
      <c r="G37" s="361" t="s">
        <v>171</v>
      </c>
      <c r="H37" s="362"/>
      <c r="I37" s="362"/>
      <c r="J37" s="362"/>
      <c r="K37" s="363"/>
      <c r="L37" s="154" t="s">
        <v>79</v>
      </c>
      <c r="M37" s="158" t="s">
        <v>172</v>
      </c>
      <c r="N37" s="166">
        <v>38772</v>
      </c>
      <c r="O37" s="166">
        <v>40656</v>
      </c>
      <c r="P37" s="164">
        <v>0.5</v>
      </c>
      <c r="Q37" s="164" t="s">
        <v>150</v>
      </c>
      <c r="R37" s="167" t="s">
        <v>95</v>
      </c>
      <c r="S37" s="105">
        <v>4372.8400177371177</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60" customHeight="1" x14ac:dyDescent="0.2">
      <c r="A38" s="368" t="s">
        <v>167</v>
      </c>
      <c r="B38" s="369"/>
      <c r="C38" s="359" t="s">
        <v>46</v>
      </c>
      <c r="D38" s="360"/>
      <c r="E38" s="370">
        <v>4</v>
      </c>
      <c r="F38" s="371"/>
      <c r="G38" s="361" t="s">
        <v>179</v>
      </c>
      <c r="H38" s="362"/>
      <c r="I38" s="362"/>
      <c r="J38" s="362"/>
      <c r="K38" s="363"/>
      <c r="L38" s="154" t="s">
        <v>79</v>
      </c>
      <c r="M38" s="158" t="s">
        <v>180</v>
      </c>
      <c r="N38" s="166">
        <v>41568</v>
      </c>
      <c r="O38" s="166">
        <v>42663</v>
      </c>
      <c r="P38" s="164">
        <v>0.6</v>
      </c>
      <c r="Q38" s="164" t="s">
        <v>150</v>
      </c>
      <c r="R38" s="168" t="s">
        <v>95</v>
      </c>
      <c r="S38" s="105">
        <v>1393.2319466128658</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95</v>
      </c>
      <c r="R39" s="31" t="s">
        <v>95</v>
      </c>
      <c r="S39" s="131">
        <v>11114.558699423173</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21" priority="2" stopIfTrue="1" operator="equal">
      <formula>"NO HABIL"</formula>
    </cfRule>
  </conditionalFormatting>
  <conditionalFormatting sqref="N6">
    <cfRule type="cellIs" dxfId="20" priority="1" stopIfTrue="1" operator="equal">
      <formula>"NO HABIL"</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G22" zoomScale="50" zoomScaleNormal="50" workbookViewId="0">
      <selection activeCell="Q35" sqref="Q35:R35"/>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20.85546875" style="31" customWidth="1"/>
    <col min="19"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7</v>
      </c>
      <c r="B6" s="49" t="s">
        <v>20</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268</v>
      </c>
      <c r="B7" s="54" t="s">
        <v>183</v>
      </c>
      <c r="C7" s="308">
        <v>0.51</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269</v>
      </c>
      <c r="B8" s="56" t="s">
        <v>184</v>
      </c>
      <c r="C8" s="282">
        <v>0.49</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c r="B9" s="56" t="s">
        <v>51</v>
      </c>
      <c r="C9" s="282"/>
      <c r="D9" s="282"/>
      <c r="E9" s="283"/>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3</v>
      </c>
      <c r="B16" s="70" t="s">
        <v>20</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120</v>
      </c>
      <c r="B17" s="77" t="s">
        <v>183</v>
      </c>
      <c r="C17" s="325">
        <v>0.51</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196</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152</v>
      </c>
      <c r="AD24" s="354" t="s">
        <v>39</v>
      </c>
      <c r="AE24" s="355"/>
      <c r="AF24" s="355"/>
      <c r="AG24" s="355"/>
      <c r="AH24" s="355"/>
      <c r="AI24" s="356"/>
    </row>
    <row r="25" spans="1:35" ht="69" customHeight="1" thickBot="1" x14ac:dyDescent="0.25">
      <c r="A25" s="357" t="s">
        <v>183</v>
      </c>
      <c r="B25" s="358"/>
      <c r="C25" s="359" t="s">
        <v>46</v>
      </c>
      <c r="D25" s="360"/>
      <c r="E25" s="423">
        <v>1</v>
      </c>
      <c r="F25" s="424"/>
      <c r="G25" s="425" t="s">
        <v>185</v>
      </c>
      <c r="H25" s="426"/>
      <c r="I25" s="426"/>
      <c r="J25" s="426"/>
      <c r="K25" s="427"/>
      <c r="L25" s="154" t="s">
        <v>79</v>
      </c>
      <c r="M25" s="155" t="s">
        <v>186</v>
      </c>
      <c r="N25" s="156">
        <v>41278</v>
      </c>
      <c r="O25" s="156">
        <v>41389</v>
      </c>
      <c r="P25" s="157">
        <v>1</v>
      </c>
      <c r="Q25" s="105">
        <v>414.87918405428331</v>
      </c>
      <c r="R25" s="105" t="s">
        <v>95</v>
      </c>
      <c r="S25" s="105" t="s">
        <v>95</v>
      </c>
      <c r="T25" s="105" t="s">
        <v>95</v>
      </c>
      <c r="U25" s="105" t="s">
        <v>95</v>
      </c>
      <c r="V25" s="105" t="s">
        <v>95</v>
      </c>
      <c r="W25" s="364" t="s">
        <v>95</v>
      </c>
      <c r="X25" s="364" t="s">
        <v>95</v>
      </c>
      <c r="Y25" s="364" t="s">
        <v>95</v>
      </c>
      <c r="Z25" s="364" t="s">
        <v>95</v>
      </c>
      <c r="AA25" s="364" t="s">
        <v>95</v>
      </c>
      <c r="AB25" s="106">
        <v>40</v>
      </c>
      <c r="AC25" s="107" t="s">
        <v>82</v>
      </c>
      <c r="AD25" s="404" t="s">
        <v>187</v>
      </c>
      <c r="AE25" s="404"/>
      <c r="AF25" s="404"/>
      <c r="AG25" s="404"/>
      <c r="AH25" s="404"/>
      <c r="AI25" s="404"/>
    </row>
    <row r="26" spans="1:35" ht="54" customHeight="1" thickBot="1" x14ac:dyDescent="0.25">
      <c r="A26" s="375" t="s">
        <v>183</v>
      </c>
      <c r="B26" s="376"/>
      <c r="C26" s="359" t="s">
        <v>46</v>
      </c>
      <c r="D26" s="360"/>
      <c r="E26" s="432">
        <v>2</v>
      </c>
      <c r="F26" s="433"/>
      <c r="G26" s="425" t="s">
        <v>188</v>
      </c>
      <c r="H26" s="426"/>
      <c r="I26" s="426"/>
      <c r="J26" s="426"/>
      <c r="K26" s="427"/>
      <c r="L26" s="154" t="s">
        <v>79</v>
      </c>
      <c r="M26" s="158" t="s">
        <v>189</v>
      </c>
      <c r="N26" s="159">
        <v>41139</v>
      </c>
      <c r="O26" s="159">
        <v>41423</v>
      </c>
      <c r="P26" s="160">
        <v>1</v>
      </c>
      <c r="Q26" s="105">
        <v>576.15922533968592</v>
      </c>
      <c r="R26" s="169" t="s">
        <v>95</v>
      </c>
      <c r="S26" s="169" t="s">
        <v>95</v>
      </c>
      <c r="T26" s="169" t="s">
        <v>95</v>
      </c>
      <c r="U26" s="169" t="s">
        <v>95</v>
      </c>
      <c r="V26" s="169" t="s">
        <v>95</v>
      </c>
      <c r="W26" s="365"/>
      <c r="X26" s="365"/>
      <c r="Y26" s="365"/>
      <c r="Z26" s="365"/>
      <c r="AA26" s="365"/>
      <c r="AB26" s="106">
        <v>40</v>
      </c>
      <c r="AC26" s="107" t="s">
        <v>82</v>
      </c>
      <c r="AD26" s="428" t="s">
        <v>190</v>
      </c>
      <c r="AE26" s="428"/>
      <c r="AF26" s="428"/>
      <c r="AG26" s="428"/>
      <c r="AH26" s="428"/>
      <c r="AI26" s="428"/>
    </row>
    <row r="27" spans="1:35" s="116" customFormat="1" ht="64.5" customHeight="1" thickBot="1" x14ac:dyDescent="0.25">
      <c r="A27" s="368" t="s">
        <v>183</v>
      </c>
      <c r="B27" s="369"/>
      <c r="C27" s="359" t="s">
        <v>46</v>
      </c>
      <c r="D27" s="360"/>
      <c r="E27" s="418">
        <v>3</v>
      </c>
      <c r="F27" s="419"/>
      <c r="G27" s="420" t="s">
        <v>191</v>
      </c>
      <c r="H27" s="421"/>
      <c r="I27" s="421"/>
      <c r="J27" s="421"/>
      <c r="K27" s="422"/>
      <c r="L27" s="161" t="s">
        <v>79</v>
      </c>
      <c r="M27" s="162" t="s">
        <v>192</v>
      </c>
      <c r="N27" s="159">
        <v>41122</v>
      </c>
      <c r="O27" s="159">
        <v>41337</v>
      </c>
      <c r="P27" s="160">
        <v>0.7</v>
      </c>
      <c r="Q27" s="105">
        <v>382.80737913486007</v>
      </c>
      <c r="R27" s="169" t="s">
        <v>95</v>
      </c>
      <c r="S27" s="169" t="s">
        <v>95</v>
      </c>
      <c r="T27" s="169" t="s">
        <v>95</v>
      </c>
      <c r="U27" s="169" t="s">
        <v>95</v>
      </c>
      <c r="V27" s="169" t="s">
        <v>95</v>
      </c>
      <c r="W27" s="365"/>
      <c r="X27" s="365"/>
      <c r="Y27" s="365"/>
      <c r="Z27" s="365"/>
      <c r="AA27" s="365"/>
      <c r="AB27" s="114"/>
      <c r="AC27" s="115" t="s">
        <v>82</v>
      </c>
      <c r="AD27" s="428" t="s">
        <v>193</v>
      </c>
      <c r="AE27" s="428"/>
      <c r="AF27" s="428"/>
      <c r="AG27" s="428"/>
      <c r="AH27" s="428"/>
      <c r="AI27" s="428"/>
    </row>
    <row r="28" spans="1:35" s="116" customFormat="1" ht="105" customHeight="1" thickBot="1" x14ac:dyDescent="0.25">
      <c r="A28" s="368"/>
      <c r="B28" s="369"/>
      <c r="C28" s="359"/>
      <c r="D28" s="360"/>
      <c r="E28" s="418"/>
      <c r="F28" s="419"/>
      <c r="G28" s="429"/>
      <c r="H28" s="430"/>
      <c r="I28" s="430"/>
      <c r="J28" s="430"/>
      <c r="K28" s="431"/>
      <c r="L28" s="163"/>
      <c r="M28" s="162"/>
      <c r="N28" s="159"/>
      <c r="O28" s="159"/>
      <c r="P28" s="160"/>
      <c r="Q28" s="105"/>
      <c r="R28" s="105" t="s">
        <v>194</v>
      </c>
      <c r="S28" s="105" t="s">
        <v>194</v>
      </c>
      <c r="T28" s="105" t="s">
        <v>194</v>
      </c>
      <c r="U28" s="105" t="s">
        <v>194</v>
      </c>
      <c r="V28" s="105" t="s">
        <v>194</v>
      </c>
      <c r="W28" s="366"/>
      <c r="X28" s="366"/>
      <c r="Y28" s="366"/>
      <c r="Z28" s="366"/>
      <c r="AA28" s="366"/>
      <c r="AB28" s="114">
        <v>95</v>
      </c>
      <c r="AC28" s="115" t="s">
        <v>82</v>
      </c>
      <c r="AD28" s="367"/>
      <c r="AE28" s="367"/>
      <c r="AF28" s="367"/>
      <c r="AG28" s="367"/>
      <c r="AH28" s="367"/>
      <c r="AI28" s="367"/>
    </row>
    <row r="29" spans="1:35" x14ac:dyDescent="0.2">
      <c r="P29" s="31" t="s">
        <v>89</v>
      </c>
      <c r="Q29" s="120">
        <v>1373.8457885288294</v>
      </c>
      <c r="R29" s="105" t="s">
        <v>194</v>
      </c>
      <c r="S29" s="105" t="s">
        <v>194</v>
      </c>
      <c r="T29" s="105" t="s">
        <v>194</v>
      </c>
      <c r="U29" s="105" t="s">
        <v>194</v>
      </c>
      <c r="V29" s="105" t="s">
        <v>194</v>
      </c>
      <c r="W29" s="122"/>
      <c r="X29" s="32"/>
      <c r="AE29" s="33"/>
    </row>
    <row r="30" spans="1:35" x14ac:dyDescent="0.2">
      <c r="R30" s="31" t="s">
        <v>365</v>
      </c>
    </row>
    <row r="33" spans="1:35" ht="16.5" thickBot="1" x14ac:dyDescent="0.25">
      <c r="A33" s="34" t="s">
        <v>182</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71.25" customHeight="1" thickBot="1" x14ac:dyDescent="0.25">
      <c r="A35" s="357" t="s">
        <v>183</v>
      </c>
      <c r="B35" s="358"/>
      <c r="C35" s="359" t="s">
        <v>46</v>
      </c>
      <c r="D35" s="360"/>
      <c r="E35" s="359">
        <v>1</v>
      </c>
      <c r="F35" s="360"/>
      <c r="G35" s="425" t="s">
        <v>188</v>
      </c>
      <c r="H35" s="426"/>
      <c r="I35" s="426"/>
      <c r="J35" s="426"/>
      <c r="K35" s="427"/>
      <c r="L35" s="154" t="s">
        <v>79</v>
      </c>
      <c r="M35" s="158" t="s">
        <v>189</v>
      </c>
      <c r="N35" s="159">
        <v>41139</v>
      </c>
      <c r="O35" s="159">
        <v>41423</v>
      </c>
      <c r="P35" s="160">
        <v>1</v>
      </c>
      <c r="Q35" s="164" t="s">
        <v>195</v>
      </c>
      <c r="R35" s="164" t="s">
        <v>195</v>
      </c>
      <c r="S35" s="105">
        <v>57.615922004587965</v>
      </c>
      <c r="T35" s="126" t="s">
        <v>95</v>
      </c>
      <c r="U35" s="126" t="s">
        <v>95</v>
      </c>
      <c r="V35" s="126" t="s">
        <v>95</v>
      </c>
      <c r="W35" s="126" t="s">
        <v>95</v>
      </c>
      <c r="X35" s="126" t="s">
        <v>95</v>
      </c>
      <c r="Y35" s="127">
        <v>0</v>
      </c>
      <c r="Z35" s="127">
        <v>0</v>
      </c>
      <c r="AA35" s="127">
        <v>0</v>
      </c>
      <c r="AB35" s="127">
        <v>0</v>
      </c>
      <c r="AC35" s="127">
        <v>0</v>
      </c>
      <c r="AD35" s="128"/>
      <c r="AE35" s="128"/>
      <c r="AF35" s="128"/>
      <c r="AG35" s="128"/>
      <c r="AH35" s="128"/>
      <c r="AI35" s="128"/>
    </row>
    <row r="36" spans="1:35" ht="63.75" customHeight="1" thickBot="1" x14ac:dyDescent="0.25">
      <c r="A36" s="375"/>
      <c r="B36" s="376"/>
      <c r="C36" s="359" t="s">
        <v>151</v>
      </c>
      <c r="D36" s="360"/>
      <c r="E36" s="377">
        <v>2</v>
      </c>
      <c r="F36" s="378"/>
      <c r="G36" s="361"/>
      <c r="H36" s="362"/>
      <c r="I36" s="362"/>
      <c r="J36" s="362"/>
      <c r="K36" s="363"/>
      <c r="L36" s="154"/>
      <c r="M36" s="155"/>
      <c r="N36" s="156"/>
      <c r="O36" s="156"/>
      <c r="P36" s="164"/>
      <c r="Q36" s="165"/>
      <c r="R36" s="165"/>
      <c r="S36" s="105">
        <v>0</v>
      </c>
      <c r="T36" s="126" t="s">
        <v>130</v>
      </c>
      <c r="U36" s="126" t="s">
        <v>130</v>
      </c>
      <c r="V36" s="126" t="s">
        <v>130</v>
      </c>
      <c r="W36" s="126" t="s">
        <v>130</v>
      </c>
      <c r="X36" s="126" t="s">
        <v>130</v>
      </c>
      <c r="Y36" s="127">
        <v>0</v>
      </c>
      <c r="Z36" s="127">
        <v>0</v>
      </c>
      <c r="AA36" s="127">
        <v>0</v>
      </c>
      <c r="AB36" s="127">
        <v>0</v>
      </c>
      <c r="AC36" s="127">
        <v>0</v>
      </c>
      <c r="AD36" s="128"/>
      <c r="AE36" s="128"/>
      <c r="AF36" s="128"/>
      <c r="AG36" s="128"/>
      <c r="AH36" s="128"/>
      <c r="AI36" s="128"/>
    </row>
    <row r="37" spans="1:35" s="116" customFormat="1" ht="63.75" customHeight="1" thickBot="1" x14ac:dyDescent="0.25">
      <c r="A37" s="368"/>
      <c r="B37" s="369"/>
      <c r="C37" s="359" t="s">
        <v>151</v>
      </c>
      <c r="D37" s="360"/>
      <c r="E37" s="370">
        <v>3</v>
      </c>
      <c r="F37" s="371"/>
      <c r="G37" s="361"/>
      <c r="H37" s="362"/>
      <c r="I37" s="362"/>
      <c r="J37" s="362"/>
      <c r="K37" s="363"/>
      <c r="L37" s="154"/>
      <c r="M37" s="158"/>
      <c r="N37" s="166"/>
      <c r="O37" s="166"/>
      <c r="P37" s="164"/>
      <c r="Q37" s="167"/>
      <c r="R37" s="167"/>
      <c r="S37" s="105">
        <v>0</v>
      </c>
      <c r="T37" s="126" t="s">
        <v>130</v>
      </c>
      <c r="U37" s="126" t="s">
        <v>130</v>
      </c>
      <c r="V37" s="126" t="s">
        <v>130</v>
      </c>
      <c r="W37" s="126" t="s">
        <v>130</v>
      </c>
      <c r="X37" s="126" t="s">
        <v>130</v>
      </c>
      <c r="Y37" s="127">
        <v>0</v>
      </c>
      <c r="Z37" s="127">
        <v>0</v>
      </c>
      <c r="AA37" s="127">
        <v>0</v>
      </c>
      <c r="AB37" s="127">
        <v>0</v>
      </c>
      <c r="AC37" s="127">
        <v>0</v>
      </c>
      <c r="AD37" s="128"/>
      <c r="AE37" s="128"/>
      <c r="AF37" s="128"/>
      <c r="AG37" s="128"/>
      <c r="AH37" s="128"/>
      <c r="AI37" s="128"/>
    </row>
    <row r="38" spans="1:35" s="116" customFormat="1" ht="44.25" customHeight="1" x14ac:dyDescent="0.2">
      <c r="A38" s="368"/>
      <c r="B38" s="369"/>
      <c r="C38" s="359" t="s">
        <v>151</v>
      </c>
      <c r="D38" s="360"/>
      <c r="E38" s="370">
        <v>4</v>
      </c>
      <c r="F38" s="371"/>
      <c r="G38" s="361"/>
      <c r="H38" s="362"/>
      <c r="I38" s="362"/>
      <c r="J38" s="362"/>
      <c r="K38" s="363"/>
      <c r="L38" s="154"/>
      <c r="M38" s="158"/>
      <c r="N38" s="166"/>
      <c r="O38" s="166"/>
      <c r="P38" s="164"/>
      <c r="Q38" s="168"/>
      <c r="R38" s="168"/>
      <c r="S38" s="105">
        <v>0</v>
      </c>
      <c r="T38" s="126" t="s">
        <v>130</v>
      </c>
      <c r="U38" s="126" t="s">
        <v>130</v>
      </c>
      <c r="V38" s="126" t="s">
        <v>130</v>
      </c>
      <c r="W38" s="126" t="s">
        <v>130</v>
      </c>
      <c r="X38" s="126" t="s">
        <v>130</v>
      </c>
      <c r="Y38" s="127">
        <v>0</v>
      </c>
      <c r="Z38" s="127">
        <v>0</v>
      </c>
      <c r="AA38" s="127">
        <v>0</v>
      </c>
      <c r="AB38" s="127">
        <v>0</v>
      </c>
      <c r="AC38" s="127">
        <v>0</v>
      </c>
      <c r="AD38" s="128"/>
      <c r="AE38" s="128"/>
      <c r="AF38" s="128"/>
      <c r="AG38" s="128"/>
      <c r="AH38" s="128"/>
      <c r="AI38" s="128"/>
    </row>
    <row r="39" spans="1:35" x14ac:dyDescent="0.2">
      <c r="Q39" s="31" t="s">
        <v>130</v>
      </c>
      <c r="R39" s="31" t="s">
        <v>130</v>
      </c>
      <c r="S39" s="131">
        <v>57.615922004587965</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19" priority="2" stopIfTrue="1" operator="equal">
      <formula>"NO HABIL"</formula>
    </cfRule>
  </conditionalFormatting>
  <conditionalFormatting sqref="N6">
    <cfRule type="cellIs" dxfId="18" priority="1" stopIfTrue="1" operator="equal">
      <formula>"NO HABIL"</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G3" zoomScale="40" zoomScaleNormal="40" workbookViewId="0">
      <selection activeCell="G6" sqref="G6:O10"/>
    </sheetView>
  </sheetViews>
  <sheetFormatPr baseColWidth="10" defaultColWidth="11.5703125" defaultRowHeight="12.75" x14ac:dyDescent="0.2"/>
  <cols>
    <col min="1" max="1" width="13.5703125" style="31" customWidth="1"/>
    <col min="2" max="2" width="27.42578125" style="31" customWidth="1"/>
    <col min="3" max="3" width="6.85546875" style="31" customWidth="1"/>
    <col min="4" max="4" width="6.5703125" style="31" customWidth="1"/>
    <col min="5" max="5" width="6.28515625" style="31" customWidth="1"/>
    <col min="6" max="6" width="7.5703125" style="31" customWidth="1"/>
    <col min="7" max="7" width="6.140625" style="31" customWidth="1"/>
    <col min="8" max="8" width="5.7109375" style="31" customWidth="1"/>
    <col min="9" max="9" width="15.28515625" style="31" customWidth="1"/>
    <col min="10" max="10" width="15.7109375" style="31" customWidth="1"/>
    <col min="11" max="11" width="15.28515625" style="31" customWidth="1"/>
    <col min="12" max="12" width="21.140625" style="31" customWidth="1"/>
    <col min="13" max="13" width="19.28515625" style="31" customWidth="1"/>
    <col min="14" max="15" width="15.42578125" style="31" customWidth="1"/>
    <col min="16" max="16" width="17.28515625" style="31" customWidth="1"/>
    <col min="17" max="17" width="30.42578125" style="31" customWidth="1"/>
    <col min="18" max="18" width="20.85546875" style="31" customWidth="1"/>
    <col min="19" max="22" width="16.5703125" style="31" customWidth="1"/>
    <col min="23" max="24" width="18.140625" style="31" customWidth="1"/>
    <col min="25" max="25" width="20.85546875" style="32" bestFit="1" customWidth="1"/>
    <col min="26" max="27" width="20.85546875" style="32" customWidth="1"/>
    <col min="28" max="28" width="18.7109375" style="32" customWidth="1"/>
    <col min="29" max="29" width="9.85546875" style="32" customWidth="1"/>
    <col min="30" max="30" width="17.5703125" style="32" customWidth="1"/>
    <col min="31" max="31" width="10" style="32" customWidth="1"/>
    <col min="32" max="32" width="15.85546875" style="33" customWidth="1"/>
    <col min="33" max="33" width="8.5703125" style="33" customWidth="1"/>
    <col min="34" max="34" width="8" style="33" customWidth="1"/>
    <col min="35" max="35" width="20.42578125" style="33" customWidth="1"/>
    <col min="36" max="16384" width="11.5703125" style="31"/>
  </cols>
  <sheetData>
    <row r="1" spans="1:35" ht="21" customHeight="1" x14ac:dyDescent="0.2">
      <c r="A1" s="30" t="s">
        <v>32</v>
      </c>
    </row>
    <row r="2" spans="1:35" ht="8.25" customHeight="1" x14ac:dyDescent="0.2"/>
    <row r="3" spans="1:35" ht="22.5" customHeight="1" thickBot="1" x14ac:dyDescent="0.25">
      <c r="A3" s="34" t="s">
        <v>33</v>
      </c>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row>
    <row r="4" spans="1:35" ht="24" customHeight="1" x14ac:dyDescent="0.2">
      <c r="A4" s="294" t="s">
        <v>34</v>
      </c>
      <c r="B4" s="296" t="s">
        <v>35</v>
      </c>
      <c r="C4" s="298" t="s">
        <v>36</v>
      </c>
      <c r="D4" s="299"/>
      <c r="E4" s="299"/>
      <c r="F4" s="300"/>
      <c r="G4" s="298"/>
      <c r="H4" s="300"/>
      <c r="I4" s="298"/>
      <c r="J4" s="299"/>
      <c r="K4" s="299"/>
      <c r="L4" s="299"/>
      <c r="M4" s="299"/>
      <c r="N4" s="300"/>
      <c r="O4" s="306"/>
      <c r="P4" s="269"/>
      <c r="Q4" s="270"/>
      <c r="R4" s="270"/>
      <c r="S4" s="270"/>
      <c r="T4" s="37"/>
      <c r="U4" s="37"/>
      <c r="V4" s="37"/>
      <c r="W4" s="37"/>
      <c r="X4" s="37"/>
      <c r="Y4" s="37"/>
      <c r="Z4" s="37"/>
      <c r="AA4" s="37"/>
      <c r="AB4" s="38"/>
      <c r="AC4" s="39"/>
      <c r="AD4" s="39"/>
      <c r="AE4" s="39"/>
      <c r="AF4" s="40"/>
      <c r="AG4" s="40"/>
      <c r="AH4" s="40"/>
      <c r="AI4" s="41" t="s">
        <v>40</v>
      </c>
    </row>
    <row r="5" spans="1:35" ht="109.5" customHeight="1" thickBot="1" x14ac:dyDescent="0.25">
      <c r="A5" s="295" t="s">
        <v>41</v>
      </c>
      <c r="B5" s="297"/>
      <c r="C5" s="301"/>
      <c r="D5" s="302"/>
      <c r="E5" s="302"/>
      <c r="F5" s="303"/>
      <c r="G5" s="301"/>
      <c r="H5" s="303"/>
      <c r="I5" s="391"/>
      <c r="J5" s="392"/>
      <c r="K5" s="42"/>
      <c r="L5" s="42"/>
      <c r="M5" s="42"/>
      <c r="N5" s="42"/>
      <c r="O5" s="394"/>
      <c r="P5" s="271"/>
      <c r="Q5" s="272"/>
      <c r="R5" s="272"/>
      <c r="S5" s="272"/>
      <c r="T5" s="43"/>
      <c r="U5" s="43"/>
      <c r="V5" s="43"/>
      <c r="W5" s="43"/>
      <c r="X5" s="43"/>
      <c r="Y5" s="43"/>
      <c r="Z5" s="43"/>
      <c r="AA5" s="43"/>
      <c r="AB5" s="44"/>
      <c r="AC5" s="45"/>
      <c r="AD5" s="45"/>
      <c r="AE5" s="45"/>
      <c r="AF5" s="46"/>
      <c r="AG5" s="46"/>
      <c r="AH5" s="46"/>
      <c r="AI5" s="40">
        <v>1</v>
      </c>
    </row>
    <row r="6" spans="1:35" ht="48" customHeight="1" thickBot="1" x14ac:dyDescent="0.25">
      <c r="A6" s="47">
        <v>8</v>
      </c>
      <c r="B6" s="49" t="s">
        <v>197</v>
      </c>
      <c r="C6" s="275" t="s">
        <v>42</v>
      </c>
      <c r="D6" s="275"/>
      <c r="E6" s="276" t="s">
        <v>43</v>
      </c>
      <c r="F6" s="276"/>
      <c r="G6" s="278" t="s">
        <v>373</v>
      </c>
      <c r="H6" s="279"/>
      <c r="I6" s="279"/>
      <c r="J6" s="279"/>
      <c r="K6" s="279"/>
      <c r="L6" s="279"/>
      <c r="M6" s="280"/>
      <c r="N6" s="253"/>
      <c r="O6" s="253"/>
      <c r="P6" s="393"/>
      <c r="Q6" s="281"/>
      <c r="R6" s="281"/>
      <c r="S6" s="281"/>
      <c r="T6" s="50"/>
      <c r="U6" s="50"/>
      <c r="V6" s="50"/>
      <c r="W6" s="50"/>
      <c r="X6" s="50"/>
      <c r="Y6" s="50"/>
      <c r="Z6" s="50"/>
      <c r="AA6" s="50"/>
      <c r="AB6" s="51"/>
      <c r="AC6" s="52"/>
      <c r="AD6" s="52"/>
      <c r="AE6" s="52"/>
      <c r="AF6" s="53"/>
      <c r="AG6" s="53"/>
      <c r="AH6" s="53"/>
      <c r="AI6" s="40">
        <v>2</v>
      </c>
    </row>
    <row r="7" spans="1:35" ht="47.25" customHeight="1" thickTop="1" thickBot="1" x14ac:dyDescent="0.25">
      <c r="A7" s="28" t="s">
        <v>270</v>
      </c>
      <c r="B7" s="54" t="s">
        <v>198</v>
      </c>
      <c r="C7" s="308">
        <v>0.65</v>
      </c>
      <c r="D7" s="308"/>
      <c r="E7" s="283" t="s">
        <v>46</v>
      </c>
      <c r="F7" s="283"/>
      <c r="G7" s="309" t="s">
        <v>367</v>
      </c>
      <c r="H7" s="310"/>
      <c r="I7" s="310"/>
      <c r="J7" s="310"/>
      <c r="K7" s="310"/>
      <c r="L7" s="310"/>
      <c r="M7" s="311"/>
      <c r="N7" s="65"/>
      <c r="O7" s="65"/>
      <c r="P7" s="393"/>
      <c r="Q7" s="281"/>
      <c r="R7" s="281"/>
      <c r="S7" s="281"/>
      <c r="T7" s="50"/>
      <c r="U7" s="50"/>
      <c r="V7" s="50"/>
      <c r="W7" s="50"/>
      <c r="X7" s="50"/>
      <c r="Y7" s="50"/>
      <c r="Z7" s="50"/>
      <c r="AA7" s="50"/>
      <c r="AB7" s="51"/>
      <c r="AC7" s="52"/>
      <c r="AD7" s="52"/>
      <c r="AE7" s="52"/>
      <c r="AF7" s="55"/>
      <c r="AG7" s="55"/>
      <c r="AH7" s="55"/>
      <c r="AI7" s="40"/>
    </row>
    <row r="8" spans="1:35" ht="29.25" customHeight="1" x14ac:dyDescent="0.2">
      <c r="A8" s="29" t="s">
        <v>271</v>
      </c>
      <c r="B8" s="56" t="s">
        <v>199</v>
      </c>
      <c r="C8" s="282">
        <v>0.35</v>
      </c>
      <c r="D8" s="282"/>
      <c r="E8" s="283" t="s">
        <v>49</v>
      </c>
      <c r="F8" s="283"/>
      <c r="G8" s="285"/>
      <c r="H8" s="286"/>
      <c r="I8" s="287"/>
      <c r="J8" s="287"/>
      <c r="K8" s="254"/>
      <c r="L8" s="254"/>
      <c r="M8" s="255"/>
      <c r="N8" s="65"/>
      <c r="O8" s="65"/>
      <c r="P8" s="393"/>
      <c r="Q8" s="281"/>
      <c r="R8" s="281"/>
      <c r="S8" s="281"/>
      <c r="T8" s="50"/>
      <c r="U8" s="50"/>
      <c r="V8" s="50"/>
      <c r="W8" s="50"/>
      <c r="X8" s="50"/>
      <c r="Y8" s="50"/>
      <c r="Z8" s="50"/>
      <c r="AA8" s="50"/>
      <c r="AB8" s="51"/>
      <c r="AC8" s="52"/>
      <c r="AD8" s="52"/>
      <c r="AE8" s="52"/>
      <c r="AF8" s="55"/>
      <c r="AG8" s="55"/>
      <c r="AH8" s="55"/>
      <c r="AI8" s="40"/>
    </row>
    <row r="9" spans="1:35" ht="27.75" customHeight="1" x14ac:dyDescent="0.2">
      <c r="A9" s="29"/>
      <c r="B9" s="56" t="s">
        <v>51</v>
      </c>
      <c r="C9" s="282"/>
      <c r="D9" s="282"/>
      <c r="E9" s="283"/>
      <c r="F9" s="283"/>
      <c r="G9" s="288"/>
      <c r="H9" s="289"/>
      <c r="I9" s="290"/>
      <c r="J9" s="290"/>
      <c r="K9" s="249"/>
      <c r="L9" s="249"/>
      <c r="M9" s="250"/>
      <c r="N9" s="65"/>
      <c r="O9" s="251"/>
      <c r="P9" s="393"/>
      <c r="Q9" s="281"/>
      <c r="R9" s="281"/>
      <c r="S9" s="281"/>
      <c r="T9" s="50"/>
      <c r="U9" s="50"/>
      <c r="V9" s="50"/>
      <c r="W9" s="50"/>
      <c r="X9" s="50"/>
      <c r="Y9" s="50"/>
      <c r="Z9" s="50"/>
      <c r="AA9" s="50"/>
      <c r="AB9" s="51"/>
      <c r="AC9" s="52"/>
      <c r="AD9" s="52"/>
      <c r="AE9" s="52"/>
      <c r="AF9" s="55"/>
      <c r="AG9" s="55"/>
      <c r="AH9" s="55"/>
      <c r="AI9" s="40"/>
    </row>
    <row r="10" spans="1:35" ht="29.25" customHeight="1" thickBot="1" x14ac:dyDescent="0.25">
      <c r="A10" s="58"/>
      <c r="B10" s="59" t="s">
        <v>51</v>
      </c>
      <c r="C10" s="291" t="s">
        <v>51</v>
      </c>
      <c r="D10" s="291"/>
      <c r="E10" s="292"/>
      <c r="F10" s="292"/>
      <c r="G10" s="288"/>
      <c r="H10" s="289"/>
      <c r="I10" s="290"/>
      <c r="J10" s="290"/>
      <c r="K10" s="249"/>
      <c r="L10" s="249"/>
      <c r="M10" s="249"/>
      <c r="N10" s="65"/>
      <c r="O10" s="65"/>
      <c r="P10" s="393"/>
      <c r="Q10" s="281"/>
      <c r="R10" s="281"/>
      <c r="S10" s="281"/>
      <c r="T10" s="60"/>
      <c r="U10" s="60"/>
      <c r="V10" s="60"/>
      <c r="W10" s="60"/>
      <c r="X10" s="60"/>
      <c r="Y10" s="60"/>
      <c r="Z10" s="60"/>
      <c r="AA10" s="60"/>
      <c r="AB10" s="61"/>
      <c r="AC10" s="52"/>
      <c r="AD10" s="52"/>
      <c r="AE10" s="52"/>
      <c r="AF10" s="55"/>
      <c r="AG10" s="55"/>
      <c r="AH10" s="55"/>
      <c r="AI10" s="40"/>
    </row>
    <row r="11" spans="1:35" ht="29.25" customHeight="1" x14ac:dyDescent="0.2">
      <c r="A11" s="62"/>
      <c r="B11" s="63"/>
      <c r="C11" s="64"/>
      <c r="D11" s="64"/>
      <c r="E11" s="65"/>
      <c r="F11" s="65"/>
      <c r="I11" s="65"/>
      <c r="J11" s="65"/>
      <c r="O11" s="65"/>
      <c r="P11" s="66"/>
      <c r="Q11" s="66"/>
      <c r="R11" s="66"/>
      <c r="S11" s="66"/>
      <c r="T11" s="66"/>
      <c r="U11" s="66"/>
      <c r="V11" s="66"/>
      <c r="W11" s="66"/>
      <c r="X11" s="66"/>
      <c r="Y11" s="66"/>
      <c r="Z11" s="66"/>
      <c r="AA11" s="66"/>
      <c r="AB11" s="66"/>
      <c r="AC11" s="52"/>
      <c r="AD11" s="52"/>
      <c r="AE11" s="52"/>
      <c r="AF11" s="55"/>
      <c r="AG11" s="55"/>
      <c r="AH11" s="55"/>
      <c r="AI11" s="40"/>
    </row>
    <row r="12" spans="1:35" ht="32.25" hidden="1" customHeight="1" x14ac:dyDescent="0.2">
      <c r="AI12" s="40"/>
    </row>
    <row r="13" spans="1:35" ht="18" hidden="1" customHeight="1" x14ac:dyDescent="0.2">
      <c r="A13" s="34" t="s">
        <v>52</v>
      </c>
      <c r="Y13" s="31"/>
      <c r="Z13" s="31"/>
      <c r="AA13" s="31"/>
      <c r="AF13" s="32"/>
      <c r="AI13" s="40"/>
    </row>
    <row r="14" spans="1:35" ht="23.25" hidden="1" customHeight="1" x14ac:dyDescent="0.2">
      <c r="A14" s="327" t="s">
        <v>34</v>
      </c>
      <c r="B14" s="329" t="s">
        <v>35</v>
      </c>
      <c r="C14" s="331" t="s">
        <v>36</v>
      </c>
      <c r="D14" s="332"/>
      <c r="E14" s="332"/>
      <c r="F14" s="333"/>
      <c r="G14" s="331" t="s">
        <v>37</v>
      </c>
      <c r="H14" s="333"/>
      <c r="I14" s="337" t="s">
        <v>53</v>
      </c>
      <c r="J14" s="338"/>
      <c r="K14" s="339" t="s">
        <v>38</v>
      </c>
      <c r="L14" s="312" t="s">
        <v>39</v>
      </c>
      <c r="M14" s="313"/>
      <c r="N14" s="313"/>
      <c r="O14" s="313"/>
      <c r="P14" s="313"/>
      <c r="Q14" s="314"/>
      <c r="R14" s="67"/>
      <c r="S14" s="67"/>
      <c r="T14" s="67"/>
      <c r="U14" s="67"/>
      <c r="V14" s="67"/>
      <c r="Y14" s="31"/>
      <c r="Z14" s="31"/>
      <c r="AA14" s="31"/>
      <c r="AF14" s="32"/>
      <c r="AI14" s="40"/>
    </row>
    <row r="15" spans="1:35" ht="96.75" hidden="1" customHeight="1" x14ac:dyDescent="0.2">
      <c r="A15" s="328" t="s">
        <v>41</v>
      </c>
      <c r="B15" s="330"/>
      <c r="C15" s="334"/>
      <c r="D15" s="335"/>
      <c r="E15" s="335"/>
      <c r="F15" s="336"/>
      <c r="G15" s="334"/>
      <c r="H15" s="336"/>
      <c r="I15" s="68" t="s">
        <v>54</v>
      </c>
      <c r="J15" s="68" t="s">
        <v>55</v>
      </c>
      <c r="K15" s="340"/>
      <c r="L15" s="315"/>
      <c r="M15" s="316"/>
      <c r="N15" s="316"/>
      <c r="O15" s="316"/>
      <c r="P15" s="316"/>
      <c r="Q15" s="317"/>
      <c r="R15" s="67"/>
      <c r="S15" s="67"/>
      <c r="T15" s="67"/>
      <c r="U15" s="67"/>
      <c r="V15" s="67"/>
      <c r="Y15" s="31"/>
      <c r="Z15" s="31"/>
      <c r="AA15" s="31"/>
      <c r="AF15" s="32"/>
      <c r="AI15" s="40"/>
    </row>
    <row r="16" spans="1:35" ht="36.75" hidden="1" customHeight="1" x14ac:dyDescent="0.2">
      <c r="A16" s="69">
        <v>4</v>
      </c>
      <c r="B16" s="70" t="s">
        <v>197</v>
      </c>
      <c r="C16" s="318" t="s">
        <v>42</v>
      </c>
      <c r="D16" s="319"/>
      <c r="E16" s="320" t="s">
        <v>43</v>
      </c>
      <c r="F16" s="321"/>
      <c r="G16" s="71"/>
      <c r="H16" s="72"/>
      <c r="I16" s="73"/>
      <c r="J16" s="70" t="e">
        <v>#REF!</v>
      </c>
      <c r="K16" s="74"/>
      <c r="L16" s="322"/>
      <c r="M16" s="323"/>
      <c r="N16" s="323"/>
      <c r="O16" s="323"/>
      <c r="P16" s="323"/>
      <c r="Q16" s="324"/>
      <c r="R16" s="75"/>
      <c r="S16" s="75"/>
      <c r="T16" s="75"/>
      <c r="U16" s="75"/>
      <c r="V16" s="75"/>
      <c r="Y16" s="31"/>
      <c r="Z16" s="31"/>
      <c r="AA16" s="31"/>
      <c r="AF16" s="32"/>
    </row>
    <row r="17" spans="1:35" ht="50.25" hidden="1" customHeight="1" x14ac:dyDescent="0.2">
      <c r="A17" s="76" t="s">
        <v>137</v>
      </c>
      <c r="B17" s="77" t="s">
        <v>198</v>
      </c>
      <c r="C17" s="325">
        <v>0.65</v>
      </c>
      <c r="D17" s="283"/>
      <c r="E17" s="283" t="s">
        <v>46</v>
      </c>
      <c r="F17" s="283"/>
      <c r="G17" s="326" t="s">
        <v>47</v>
      </c>
      <c r="H17" s="283"/>
      <c r="I17" s="78">
        <v>25.963039999999999</v>
      </c>
      <c r="J17" s="79" t="s">
        <v>95</v>
      </c>
      <c r="K17" s="80">
        <v>34</v>
      </c>
      <c r="L17" s="322"/>
      <c r="M17" s="323"/>
      <c r="N17" s="323"/>
      <c r="O17" s="323"/>
      <c r="P17" s="323"/>
      <c r="Q17" s="324"/>
      <c r="R17" s="75"/>
      <c r="S17" s="75"/>
      <c r="T17" s="75"/>
      <c r="U17" s="75"/>
      <c r="V17" s="75"/>
      <c r="Y17" s="31"/>
      <c r="Z17" s="31"/>
      <c r="AA17" s="31"/>
      <c r="AF17" s="32"/>
    </row>
    <row r="18" spans="1:35" ht="39" hidden="1" customHeight="1" x14ac:dyDescent="0.2">
      <c r="A18" s="81"/>
      <c r="B18" s="77"/>
      <c r="C18" s="325"/>
      <c r="D18" s="283"/>
      <c r="E18" s="352"/>
      <c r="F18" s="352"/>
      <c r="G18" s="353"/>
      <c r="H18" s="352"/>
      <c r="I18" s="82"/>
      <c r="J18" s="83"/>
      <c r="K18" s="84"/>
      <c r="L18" s="322"/>
      <c r="M18" s="323"/>
      <c r="N18" s="323"/>
      <c r="O18" s="323"/>
      <c r="P18" s="323"/>
      <c r="Q18" s="324"/>
      <c r="R18" s="75"/>
      <c r="S18" s="75"/>
      <c r="T18" s="75"/>
      <c r="U18" s="75"/>
      <c r="V18" s="75"/>
      <c r="Y18" s="31"/>
      <c r="Z18" s="31"/>
      <c r="AA18" s="31"/>
      <c r="AF18" s="32"/>
    </row>
    <row r="19" spans="1:35" ht="27.75" hidden="1" customHeight="1" x14ac:dyDescent="0.2">
      <c r="A19" s="81"/>
      <c r="B19" s="77"/>
      <c r="C19" s="325"/>
      <c r="D19" s="283"/>
      <c r="E19" s="352"/>
      <c r="F19" s="352"/>
      <c r="G19" s="353"/>
      <c r="H19" s="352"/>
      <c r="I19" s="82"/>
      <c r="J19" s="83"/>
      <c r="K19" s="85"/>
      <c r="L19" s="322"/>
      <c r="M19" s="323"/>
      <c r="N19" s="323"/>
      <c r="O19" s="323"/>
      <c r="P19" s="323"/>
      <c r="Q19" s="324"/>
      <c r="R19" s="75"/>
      <c r="S19" s="75"/>
      <c r="T19" s="75"/>
      <c r="U19" s="75"/>
      <c r="V19" s="75"/>
      <c r="Y19" s="31"/>
      <c r="Z19" s="31"/>
      <c r="AA19" s="31"/>
      <c r="AF19" s="32"/>
    </row>
    <row r="20" spans="1:35" ht="29.25" hidden="1" customHeight="1" x14ac:dyDescent="0.2">
      <c r="A20" s="86"/>
      <c r="B20" s="87"/>
      <c r="C20" s="341"/>
      <c r="D20" s="292"/>
      <c r="E20" s="292"/>
      <c r="F20" s="292"/>
      <c r="G20" s="342"/>
      <c r="H20" s="292"/>
      <c r="I20" s="88"/>
      <c r="J20" s="89"/>
      <c r="K20" s="90"/>
      <c r="L20" s="343"/>
      <c r="M20" s="344"/>
      <c r="N20" s="344"/>
      <c r="O20" s="344"/>
      <c r="P20" s="344"/>
      <c r="Q20" s="345"/>
      <c r="R20" s="75"/>
      <c r="S20" s="75"/>
      <c r="T20" s="75"/>
      <c r="U20" s="75"/>
      <c r="V20" s="75"/>
      <c r="Y20" s="31"/>
      <c r="Z20" s="31"/>
      <c r="AA20" s="31"/>
      <c r="AF20" s="32"/>
    </row>
    <row r="21" spans="1:35" ht="29.25" hidden="1" customHeight="1" x14ac:dyDescent="0.2">
      <c r="A21" s="65"/>
      <c r="B21" s="91"/>
      <c r="C21" s="92"/>
      <c r="D21" s="65"/>
      <c r="E21" s="65"/>
      <c r="F21" s="65"/>
      <c r="G21" s="93"/>
      <c r="H21" s="65"/>
      <c r="I21" s="94"/>
      <c r="J21" s="95"/>
      <c r="K21" s="96"/>
      <c r="L21" s="75"/>
      <c r="M21" s="75"/>
      <c r="N21" s="75"/>
      <c r="O21" s="75"/>
      <c r="P21" s="75"/>
      <c r="Q21" s="75"/>
      <c r="R21" s="75"/>
      <c r="S21" s="75"/>
      <c r="T21" s="75"/>
      <c r="U21" s="75"/>
      <c r="V21" s="75"/>
      <c r="Y21" s="31"/>
      <c r="Z21" s="31"/>
      <c r="AA21" s="31"/>
      <c r="AF21" s="32"/>
    </row>
    <row r="22" spans="1:35" x14ac:dyDescent="0.2">
      <c r="Y22" s="31"/>
      <c r="Z22" s="31"/>
      <c r="AA22" s="31"/>
      <c r="AF22" s="32"/>
    </row>
    <row r="23" spans="1:35" ht="16.5" thickBot="1" x14ac:dyDescent="0.25">
      <c r="A23" s="34" t="s">
        <v>56</v>
      </c>
      <c r="Y23" s="31"/>
      <c r="Z23" s="31"/>
      <c r="AA23" s="31"/>
      <c r="AF23" s="32"/>
      <c r="AH23" s="97"/>
      <c r="AI23" s="97"/>
    </row>
    <row r="24" spans="1:35" ht="114" customHeight="1" thickBot="1" x14ac:dyDescent="0.25">
      <c r="A24" s="346" t="s">
        <v>57</v>
      </c>
      <c r="B24" s="347"/>
      <c r="C24" s="348" t="s">
        <v>58</v>
      </c>
      <c r="D24" s="347"/>
      <c r="E24" s="348" t="s">
        <v>59</v>
      </c>
      <c r="F24" s="347"/>
      <c r="G24" s="349" t="s">
        <v>60</v>
      </c>
      <c r="H24" s="350"/>
      <c r="I24" s="350"/>
      <c r="J24" s="350"/>
      <c r="K24" s="351"/>
      <c r="L24" s="98" t="s">
        <v>61</v>
      </c>
      <c r="M24" s="99" t="s">
        <v>62</v>
      </c>
      <c r="N24" s="99" t="s">
        <v>63</v>
      </c>
      <c r="O24" s="99" t="s">
        <v>64</v>
      </c>
      <c r="P24" s="100" t="s">
        <v>65</v>
      </c>
      <c r="Q24" s="100" t="s">
        <v>66</v>
      </c>
      <c r="R24" s="100" t="s">
        <v>67</v>
      </c>
      <c r="S24" s="100" t="s">
        <v>68</v>
      </c>
      <c r="T24" s="100" t="s">
        <v>69</v>
      </c>
      <c r="U24" s="100" t="s">
        <v>70</v>
      </c>
      <c r="V24" s="100" t="s">
        <v>71</v>
      </c>
      <c r="W24" s="100" t="s">
        <v>72</v>
      </c>
      <c r="X24" s="100" t="s">
        <v>73</v>
      </c>
      <c r="Y24" s="100" t="s">
        <v>74</v>
      </c>
      <c r="Z24" s="100" t="s">
        <v>75</v>
      </c>
      <c r="AA24" s="100" t="s">
        <v>76</v>
      </c>
      <c r="AB24" s="100" t="s">
        <v>38</v>
      </c>
      <c r="AC24" s="101" t="s">
        <v>152</v>
      </c>
      <c r="AD24" s="354" t="s">
        <v>39</v>
      </c>
      <c r="AE24" s="355"/>
      <c r="AF24" s="355"/>
      <c r="AG24" s="355"/>
      <c r="AH24" s="355"/>
      <c r="AI24" s="356"/>
    </row>
    <row r="25" spans="1:35" s="221" customFormat="1" ht="63.75" customHeight="1" thickBot="1" x14ac:dyDescent="0.3">
      <c r="A25" s="434" t="s">
        <v>198</v>
      </c>
      <c r="B25" s="435"/>
      <c r="C25" s="384" t="s">
        <v>46</v>
      </c>
      <c r="D25" s="385"/>
      <c r="E25" s="384">
        <v>1</v>
      </c>
      <c r="F25" s="385"/>
      <c r="G25" s="388" t="s">
        <v>200</v>
      </c>
      <c r="H25" s="389"/>
      <c r="I25" s="389"/>
      <c r="J25" s="389"/>
      <c r="K25" s="390"/>
      <c r="L25" s="222" t="s">
        <v>115</v>
      </c>
      <c r="M25" s="223" t="s">
        <v>201</v>
      </c>
      <c r="N25" s="229">
        <v>38338</v>
      </c>
      <c r="O25" s="229">
        <v>39082</v>
      </c>
      <c r="P25" s="224">
        <v>1</v>
      </c>
      <c r="Q25" s="225">
        <v>3381.3298088235292</v>
      </c>
      <c r="R25" s="225" t="s">
        <v>95</v>
      </c>
      <c r="S25" s="225" t="s">
        <v>95</v>
      </c>
      <c r="T25" s="225" t="s">
        <v>95</v>
      </c>
      <c r="U25" s="225" t="s">
        <v>95</v>
      </c>
      <c r="V25" s="225" t="s">
        <v>95</v>
      </c>
      <c r="W25" s="364" t="s">
        <v>95</v>
      </c>
      <c r="X25" s="364" t="s">
        <v>95</v>
      </c>
      <c r="Y25" s="364" t="s">
        <v>95</v>
      </c>
      <c r="Z25" s="364" t="s">
        <v>95</v>
      </c>
      <c r="AA25" s="364" t="s">
        <v>95</v>
      </c>
      <c r="AB25" s="226"/>
      <c r="AC25" s="227"/>
      <c r="AD25" s="437" t="s">
        <v>202</v>
      </c>
      <c r="AE25" s="437"/>
      <c r="AF25" s="437"/>
      <c r="AG25" s="437"/>
      <c r="AH25" s="437"/>
      <c r="AI25" s="437"/>
    </row>
    <row r="26" spans="1:35" ht="63.75" customHeight="1" thickBot="1" x14ac:dyDescent="0.25">
      <c r="A26" s="375" t="s">
        <v>198</v>
      </c>
      <c r="B26" s="376"/>
      <c r="C26" s="359" t="s">
        <v>46</v>
      </c>
      <c r="D26" s="360"/>
      <c r="E26" s="377">
        <v>2</v>
      </c>
      <c r="F26" s="378"/>
      <c r="G26" s="361" t="s">
        <v>203</v>
      </c>
      <c r="H26" s="362"/>
      <c r="I26" s="362"/>
      <c r="J26" s="362"/>
      <c r="K26" s="363"/>
      <c r="L26" s="102" t="s">
        <v>79</v>
      </c>
      <c r="M26" s="140" t="s">
        <v>204</v>
      </c>
      <c r="N26" s="171">
        <v>41282</v>
      </c>
      <c r="O26" s="143" t="s">
        <v>205</v>
      </c>
      <c r="P26" s="142">
        <v>0.4</v>
      </c>
      <c r="Q26" s="105">
        <v>5558.3849454489027</v>
      </c>
      <c r="R26" s="105" t="s">
        <v>95</v>
      </c>
      <c r="S26" s="105" t="s">
        <v>95</v>
      </c>
      <c r="T26" s="105" t="s">
        <v>95</v>
      </c>
      <c r="U26" s="105" t="s">
        <v>95</v>
      </c>
      <c r="V26" s="105" t="s">
        <v>95</v>
      </c>
      <c r="W26" s="365"/>
      <c r="X26" s="365"/>
      <c r="Y26" s="365"/>
      <c r="Z26" s="365"/>
      <c r="AA26" s="365"/>
      <c r="AB26" s="106"/>
      <c r="AC26" s="107"/>
      <c r="AD26" s="436" t="s">
        <v>206</v>
      </c>
      <c r="AE26" s="436"/>
      <c r="AF26" s="436"/>
      <c r="AG26" s="436"/>
      <c r="AH26" s="436"/>
      <c r="AI26" s="436"/>
    </row>
    <row r="27" spans="1:35" s="116" customFormat="1" ht="63.75" customHeight="1" thickBot="1" x14ac:dyDescent="0.25">
      <c r="A27" s="368" t="s">
        <v>199</v>
      </c>
      <c r="B27" s="369"/>
      <c r="C27" s="359" t="s">
        <v>49</v>
      </c>
      <c r="D27" s="360"/>
      <c r="E27" s="370">
        <v>3</v>
      </c>
      <c r="F27" s="371"/>
      <c r="G27" s="379" t="s">
        <v>207</v>
      </c>
      <c r="H27" s="380"/>
      <c r="I27" s="380"/>
      <c r="J27" s="380"/>
      <c r="K27" s="381"/>
      <c r="L27" s="110" t="s">
        <v>79</v>
      </c>
      <c r="M27" s="173" t="s">
        <v>208</v>
      </c>
      <c r="N27" s="174">
        <v>36312</v>
      </c>
      <c r="O27" s="174">
        <v>37833</v>
      </c>
      <c r="P27" s="175">
        <v>0.5</v>
      </c>
      <c r="Q27" s="105">
        <v>8033.1325301204815</v>
      </c>
      <c r="R27" s="105" t="s">
        <v>95</v>
      </c>
      <c r="S27" s="105" t="s">
        <v>95</v>
      </c>
      <c r="T27" s="105" t="s">
        <v>95</v>
      </c>
      <c r="U27" s="105" t="s">
        <v>95</v>
      </c>
      <c r="V27" s="105" t="s">
        <v>95</v>
      </c>
      <c r="W27" s="365"/>
      <c r="X27" s="365"/>
      <c r="Y27" s="365"/>
      <c r="Z27" s="365"/>
      <c r="AA27" s="365"/>
      <c r="AB27" s="114"/>
      <c r="AC27" s="115"/>
      <c r="AD27" s="436" t="s">
        <v>209</v>
      </c>
      <c r="AE27" s="436"/>
      <c r="AF27" s="436"/>
      <c r="AG27" s="436"/>
      <c r="AH27" s="436"/>
      <c r="AI27" s="436"/>
    </row>
    <row r="28" spans="1:35" s="116" customFormat="1" ht="44.25" customHeight="1" x14ac:dyDescent="0.2">
      <c r="A28" s="368" t="s">
        <v>199</v>
      </c>
      <c r="B28" s="369"/>
      <c r="C28" s="359" t="s">
        <v>49</v>
      </c>
      <c r="D28" s="360"/>
      <c r="E28" s="370">
        <v>4</v>
      </c>
      <c r="F28" s="371"/>
      <c r="G28" s="372" t="s">
        <v>210</v>
      </c>
      <c r="H28" s="373"/>
      <c r="I28" s="373"/>
      <c r="J28" s="373"/>
      <c r="K28" s="374"/>
      <c r="L28" s="117" t="s">
        <v>79</v>
      </c>
      <c r="M28" s="170" t="s">
        <v>208</v>
      </c>
      <c r="N28" s="171">
        <v>35612</v>
      </c>
      <c r="O28" s="171">
        <v>36311</v>
      </c>
      <c r="P28" s="176">
        <v>0.5</v>
      </c>
      <c r="Q28" s="105">
        <v>3489.2868320659118</v>
      </c>
      <c r="R28" s="105" t="s">
        <v>95</v>
      </c>
      <c r="S28" s="105" t="s">
        <v>95</v>
      </c>
      <c r="T28" s="105" t="s">
        <v>95</v>
      </c>
      <c r="U28" s="105" t="s">
        <v>95</v>
      </c>
      <c r="V28" s="105" t="s">
        <v>95</v>
      </c>
      <c r="W28" s="366"/>
      <c r="X28" s="366"/>
      <c r="Y28" s="366"/>
      <c r="Z28" s="366"/>
      <c r="AA28" s="366"/>
      <c r="AB28" s="114"/>
      <c r="AC28" s="115"/>
      <c r="AD28" s="436" t="s">
        <v>209</v>
      </c>
      <c r="AE28" s="436"/>
      <c r="AF28" s="436"/>
      <c r="AG28" s="436"/>
      <c r="AH28" s="436"/>
      <c r="AI28" s="436"/>
    </row>
    <row r="29" spans="1:35" x14ac:dyDescent="0.2">
      <c r="P29" s="31" t="s">
        <v>89</v>
      </c>
      <c r="Q29" s="120">
        <v>20462.134116458823</v>
      </c>
      <c r="R29" s="121" t="s">
        <v>95</v>
      </c>
      <c r="S29" s="121" t="s">
        <v>95</v>
      </c>
      <c r="T29" s="121" t="s">
        <v>95</v>
      </c>
      <c r="U29" s="121" t="s">
        <v>95</v>
      </c>
      <c r="V29" s="121" t="s">
        <v>95</v>
      </c>
      <c r="W29" s="122"/>
      <c r="X29" s="32"/>
      <c r="AE29" s="33"/>
    </row>
    <row r="33" spans="1:35" ht="16.5" thickBot="1" x14ac:dyDescent="0.25">
      <c r="A33" s="34" t="s">
        <v>90</v>
      </c>
      <c r="Y33" s="31"/>
      <c r="Z33" s="31"/>
      <c r="AA33" s="31"/>
      <c r="AF33" s="32"/>
      <c r="AH33" s="97"/>
      <c r="AI33" s="97"/>
    </row>
    <row r="34" spans="1:35" ht="114" customHeight="1" thickBot="1" x14ac:dyDescent="0.25">
      <c r="A34" s="346" t="s">
        <v>57</v>
      </c>
      <c r="B34" s="347"/>
      <c r="C34" s="348" t="s">
        <v>58</v>
      </c>
      <c r="D34" s="347"/>
      <c r="E34" s="348" t="s">
        <v>59</v>
      </c>
      <c r="F34" s="347"/>
      <c r="G34" s="349" t="s">
        <v>60</v>
      </c>
      <c r="H34" s="350"/>
      <c r="I34" s="350"/>
      <c r="J34" s="350"/>
      <c r="K34" s="351"/>
      <c r="L34" s="98" t="s">
        <v>61</v>
      </c>
      <c r="M34" s="99" t="s">
        <v>62</v>
      </c>
      <c r="N34" s="99" t="s">
        <v>63</v>
      </c>
      <c r="O34" s="99" t="s">
        <v>64</v>
      </c>
      <c r="P34" s="100" t="s">
        <v>65</v>
      </c>
      <c r="Q34" s="100" t="s">
        <v>91</v>
      </c>
      <c r="R34" s="100" t="s">
        <v>92</v>
      </c>
      <c r="S34" s="123" t="s">
        <v>66</v>
      </c>
      <c r="T34" s="123" t="s">
        <v>67</v>
      </c>
      <c r="U34" s="123" t="s">
        <v>68</v>
      </c>
      <c r="V34" s="123" t="s">
        <v>69</v>
      </c>
      <c r="W34" s="123" t="s">
        <v>70</v>
      </c>
      <c r="X34" s="123" t="s">
        <v>71</v>
      </c>
      <c r="Y34" s="124"/>
      <c r="Z34" s="124"/>
      <c r="AA34" s="124"/>
      <c r="AB34" s="124"/>
      <c r="AC34" s="125" t="s">
        <v>39</v>
      </c>
      <c r="AD34" s="125"/>
      <c r="AE34" s="125"/>
      <c r="AF34" s="125"/>
      <c r="AG34" s="125"/>
      <c r="AH34" s="125"/>
      <c r="AI34" s="125"/>
    </row>
    <row r="35" spans="1:35" ht="88.5" customHeight="1" thickBot="1" x14ac:dyDescent="0.25">
      <c r="A35" s="357" t="s">
        <v>198</v>
      </c>
      <c r="B35" s="358"/>
      <c r="C35" s="359" t="s">
        <v>46</v>
      </c>
      <c r="D35" s="360"/>
      <c r="E35" s="359">
        <v>1</v>
      </c>
      <c r="F35" s="360"/>
      <c r="G35" s="395" t="s">
        <v>211</v>
      </c>
      <c r="H35" s="396"/>
      <c r="I35" s="396"/>
      <c r="J35" s="396"/>
      <c r="K35" s="397"/>
      <c r="L35" s="143" t="s">
        <v>212</v>
      </c>
      <c r="M35" s="140" t="s">
        <v>213</v>
      </c>
      <c r="N35" s="171">
        <v>41638</v>
      </c>
      <c r="O35" s="171">
        <v>41957</v>
      </c>
      <c r="P35" s="172">
        <v>1</v>
      </c>
      <c r="Q35" s="104" t="s">
        <v>95</v>
      </c>
      <c r="R35" s="104" t="s">
        <v>95</v>
      </c>
      <c r="S35" s="105">
        <v>935.05227272727268</v>
      </c>
      <c r="T35" s="126" t="s">
        <v>95</v>
      </c>
      <c r="U35" s="126" t="s">
        <v>95</v>
      </c>
      <c r="V35" s="126" t="s">
        <v>95</v>
      </c>
      <c r="W35" s="126" t="s">
        <v>95</v>
      </c>
      <c r="X35" s="126" t="s">
        <v>95</v>
      </c>
      <c r="Y35" s="127">
        <v>1</v>
      </c>
      <c r="Z35" s="127">
        <v>1</v>
      </c>
      <c r="AA35" s="127">
        <v>1</v>
      </c>
      <c r="AB35" s="127">
        <v>1</v>
      </c>
      <c r="AC35" s="127">
        <v>1</v>
      </c>
      <c r="AD35" s="128"/>
      <c r="AE35" s="128"/>
      <c r="AF35" s="128"/>
      <c r="AG35" s="128"/>
      <c r="AH35" s="128"/>
      <c r="AI35" s="128"/>
    </row>
    <row r="36" spans="1:35" ht="63.75" customHeight="1" thickBot="1" x14ac:dyDescent="0.25">
      <c r="A36" s="375" t="s">
        <v>199</v>
      </c>
      <c r="B36" s="376"/>
      <c r="C36" s="359" t="s">
        <v>49</v>
      </c>
      <c r="D36" s="360"/>
      <c r="E36" s="377">
        <v>2</v>
      </c>
      <c r="F36" s="378"/>
      <c r="G36" s="361" t="s">
        <v>214</v>
      </c>
      <c r="H36" s="362"/>
      <c r="I36" s="362"/>
      <c r="J36" s="362"/>
      <c r="K36" s="363"/>
      <c r="L36" s="143" t="s">
        <v>212</v>
      </c>
      <c r="M36" s="140" t="s">
        <v>215</v>
      </c>
      <c r="N36" s="171">
        <v>39534</v>
      </c>
      <c r="O36" s="171">
        <v>40628</v>
      </c>
      <c r="P36" s="177">
        <v>0.75</v>
      </c>
      <c r="Q36" s="108" t="s">
        <v>150</v>
      </c>
      <c r="R36" s="108" t="s">
        <v>150</v>
      </c>
      <c r="S36" s="105">
        <v>5256.2085688946972</v>
      </c>
      <c r="T36" s="126" t="s">
        <v>95</v>
      </c>
      <c r="U36" s="126" t="s">
        <v>95</v>
      </c>
      <c r="V36" s="126" t="s">
        <v>95</v>
      </c>
      <c r="W36" s="126" t="s">
        <v>95</v>
      </c>
      <c r="X36" s="126" t="s">
        <v>95</v>
      </c>
      <c r="Y36" s="127">
        <v>1</v>
      </c>
      <c r="Z36" s="127">
        <v>1</v>
      </c>
      <c r="AA36" s="127">
        <v>1</v>
      </c>
      <c r="AB36" s="127">
        <v>1</v>
      </c>
      <c r="AC36" s="127">
        <v>1</v>
      </c>
      <c r="AD36" s="128"/>
      <c r="AE36" s="128"/>
      <c r="AF36" s="128"/>
      <c r="AG36" s="128"/>
      <c r="AH36" s="128"/>
      <c r="AI36" s="128"/>
    </row>
    <row r="37" spans="1:35" s="116" customFormat="1" ht="63.75" customHeight="1" thickBot="1" x14ac:dyDescent="0.25">
      <c r="A37" s="368" t="s">
        <v>198</v>
      </c>
      <c r="B37" s="369"/>
      <c r="C37" s="359" t="s">
        <v>46</v>
      </c>
      <c r="D37" s="360"/>
      <c r="E37" s="370">
        <v>3</v>
      </c>
      <c r="F37" s="371"/>
      <c r="G37" s="361" t="s">
        <v>216</v>
      </c>
      <c r="H37" s="362"/>
      <c r="I37" s="362"/>
      <c r="J37" s="362"/>
      <c r="K37" s="363"/>
      <c r="L37" s="143" t="s">
        <v>212</v>
      </c>
      <c r="M37" s="140" t="s">
        <v>213</v>
      </c>
      <c r="N37" s="171">
        <v>41638</v>
      </c>
      <c r="O37" s="171">
        <v>41957</v>
      </c>
      <c r="P37" s="177">
        <v>1</v>
      </c>
      <c r="Q37" s="113" t="s">
        <v>95</v>
      </c>
      <c r="R37" s="113" t="s">
        <v>217</v>
      </c>
      <c r="S37" s="105">
        <v>1124.609669211196</v>
      </c>
      <c r="T37" s="126" t="s">
        <v>95</v>
      </c>
      <c r="U37" s="126" t="s">
        <v>95</v>
      </c>
      <c r="V37" s="126" t="s">
        <v>95</v>
      </c>
      <c r="W37" s="126" t="s">
        <v>95</v>
      </c>
      <c r="X37" s="126" t="s">
        <v>95</v>
      </c>
      <c r="Y37" s="127">
        <v>1</v>
      </c>
      <c r="Z37" s="127">
        <v>1</v>
      </c>
      <c r="AA37" s="127">
        <v>1</v>
      </c>
      <c r="AB37" s="127">
        <v>1</v>
      </c>
      <c r="AC37" s="127">
        <v>1</v>
      </c>
      <c r="AD37" s="128"/>
      <c r="AE37" s="128"/>
      <c r="AF37" s="128"/>
      <c r="AG37" s="128"/>
      <c r="AH37" s="128"/>
      <c r="AI37" s="128"/>
    </row>
    <row r="38" spans="1:35" s="116" customFormat="1" ht="76.5" customHeight="1" x14ac:dyDescent="0.2">
      <c r="A38" s="368" t="s">
        <v>198</v>
      </c>
      <c r="B38" s="369"/>
      <c r="C38" s="359" t="s">
        <v>46</v>
      </c>
      <c r="D38" s="360"/>
      <c r="E38" s="370">
        <v>4</v>
      </c>
      <c r="F38" s="371"/>
      <c r="G38" s="361" t="s">
        <v>218</v>
      </c>
      <c r="H38" s="362"/>
      <c r="I38" s="362"/>
      <c r="J38" s="362"/>
      <c r="K38" s="363"/>
      <c r="L38" s="143" t="s">
        <v>212</v>
      </c>
      <c r="M38" s="140" t="s">
        <v>213</v>
      </c>
      <c r="N38" s="171">
        <v>41638</v>
      </c>
      <c r="O38" s="171">
        <v>41957</v>
      </c>
      <c r="P38" s="177">
        <v>1</v>
      </c>
      <c r="Q38" s="119" t="s">
        <v>95</v>
      </c>
      <c r="R38" s="119" t="s">
        <v>95</v>
      </c>
      <c r="S38" s="105">
        <v>1138.7481329350262</v>
      </c>
      <c r="T38" s="126" t="s">
        <v>95</v>
      </c>
      <c r="U38" s="126" t="s">
        <v>95</v>
      </c>
      <c r="V38" s="126" t="s">
        <v>95</v>
      </c>
      <c r="W38" s="126" t="s">
        <v>95</v>
      </c>
      <c r="X38" s="126" t="s">
        <v>95</v>
      </c>
      <c r="Y38" s="127">
        <v>1</v>
      </c>
      <c r="Z38" s="127">
        <v>1</v>
      </c>
      <c r="AA38" s="127">
        <v>1</v>
      </c>
      <c r="AB38" s="127">
        <v>1</v>
      </c>
      <c r="AC38" s="127">
        <v>1</v>
      </c>
      <c r="AD38" s="128"/>
      <c r="AE38" s="128"/>
      <c r="AF38" s="128"/>
      <c r="AG38" s="128"/>
      <c r="AH38" s="128"/>
      <c r="AI38" s="128"/>
    </row>
    <row r="39" spans="1:35" x14ac:dyDescent="0.2">
      <c r="Q39" s="31" t="s">
        <v>95</v>
      </c>
      <c r="R39" s="31" t="s">
        <v>95</v>
      </c>
      <c r="S39" s="131">
        <v>8454.6186437681918</v>
      </c>
      <c r="T39" s="132"/>
      <c r="U39" s="132"/>
      <c r="V39" s="132"/>
      <c r="W39" s="132"/>
      <c r="X39" s="132"/>
      <c r="Y39" s="133"/>
      <c r="Z39" s="133"/>
      <c r="AA39" s="133"/>
      <c r="AB39" s="133"/>
      <c r="AC39" s="133"/>
      <c r="AD39" s="133"/>
      <c r="AE39" s="134"/>
      <c r="AF39" s="134"/>
      <c r="AG39" s="134"/>
      <c r="AH39" s="134"/>
      <c r="AI39" s="134"/>
    </row>
    <row r="40" spans="1:35" x14ac:dyDescent="0.2">
      <c r="Y40" s="133"/>
      <c r="Z40" s="133"/>
      <c r="AA40" s="133"/>
      <c r="AB40" s="133"/>
      <c r="AC40" s="133"/>
      <c r="AD40" s="133"/>
      <c r="AE40" s="133"/>
      <c r="AF40" s="134"/>
      <c r="AG40" s="134"/>
      <c r="AH40" s="134"/>
      <c r="AI40" s="134"/>
    </row>
    <row r="41" spans="1:35" x14ac:dyDescent="0.2">
      <c r="Y41" s="133"/>
      <c r="Z41" s="133"/>
      <c r="AA41" s="133"/>
      <c r="AB41" s="133"/>
      <c r="AC41" s="133"/>
      <c r="AD41" s="133"/>
      <c r="AE41" s="133"/>
      <c r="AF41" s="134"/>
      <c r="AG41" s="134"/>
      <c r="AH41" s="134"/>
      <c r="AI41" s="134"/>
    </row>
    <row r="42" spans="1:35" ht="13.5" thickBot="1" x14ac:dyDescent="0.25">
      <c r="S42" s="135" t="s">
        <v>99</v>
      </c>
      <c r="T42" s="136"/>
      <c r="U42" s="136"/>
      <c r="V42" s="136"/>
      <c r="W42" s="136"/>
      <c r="Y42" s="133"/>
      <c r="Z42" s="133"/>
      <c r="AA42" s="133"/>
      <c r="AB42" s="133"/>
      <c r="AC42" s="133"/>
      <c r="AD42" s="133"/>
      <c r="AE42" s="133"/>
      <c r="AF42" s="134"/>
      <c r="AG42" s="134"/>
      <c r="AH42" s="134"/>
      <c r="AI42" s="134"/>
    </row>
    <row r="43" spans="1:35" x14ac:dyDescent="0.2">
      <c r="S43" s="105" t="s">
        <v>100</v>
      </c>
      <c r="T43" s="105" t="s">
        <v>101</v>
      </c>
      <c r="U43" s="105" t="s">
        <v>102</v>
      </c>
      <c r="V43" s="105" t="s">
        <v>103</v>
      </c>
      <c r="W43" s="105" t="s">
        <v>104</v>
      </c>
      <c r="Y43" s="133"/>
      <c r="Z43" s="133"/>
      <c r="AA43" s="133"/>
      <c r="AB43" s="133"/>
      <c r="AC43" s="133"/>
      <c r="AD43" s="133"/>
      <c r="AE43" s="133"/>
      <c r="AF43" s="134"/>
      <c r="AG43" s="134"/>
      <c r="AH43" s="134"/>
      <c r="AI43" s="134"/>
    </row>
    <row r="44" spans="1:35" x14ac:dyDescent="0.2">
      <c r="Y44" s="133"/>
      <c r="Z44" s="133"/>
      <c r="AA44" s="133"/>
      <c r="AB44" s="133"/>
      <c r="AC44" s="133"/>
      <c r="AD44" s="133"/>
      <c r="AE44" s="133"/>
      <c r="AF44" s="134"/>
      <c r="AG44" s="134"/>
      <c r="AH44" s="134"/>
      <c r="AI44" s="134"/>
    </row>
    <row r="45" spans="1:35" ht="29.25" customHeight="1" x14ac:dyDescent="0.2">
      <c r="W45" s="137"/>
      <c r="X45" s="137"/>
      <c r="Y45" s="133"/>
      <c r="Z45" s="133"/>
      <c r="AA45" s="133"/>
      <c r="AB45" s="133"/>
      <c r="AC45" s="133"/>
      <c r="AD45" s="133"/>
      <c r="AE45" s="133"/>
      <c r="AF45" s="134"/>
      <c r="AG45" s="134"/>
      <c r="AH45" s="134"/>
      <c r="AI45" s="134"/>
    </row>
    <row r="46" spans="1:35" ht="29.25" customHeight="1" x14ac:dyDescent="0.2">
      <c r="W46" s="137"/>
      <c r="X46" s="137"/>
      <c r="Y46" s="133"/>
      <c r="Z46" s="133"/>
      <c r="AA46" s="133"/>
      <c r="AB46" s="133"/>
      <c r="AC46" s="133"/>
      <c r="AD46" s="133"/>
      <c r="AE46" s="133"/>
      <c r="AF46" s="134"/>
      <c r="AG46" s="134"/>
      <c r="AH46" s="134"/>
      <c r="AI46" s="134"/>
    </row>
    <row r="47" spans="1:35" ht="29.25" customHeight="1" x14ac:dyDescent="0.2">
      <c r="W47" s="137"/>
      <c r="X47" s="137"/>
      <c r="Y47" s="133"/>
      <c r="Z47" s="133"/>
      <c r="AA47" s="133"/>
      <c r="AB47" s="133"/>
      <c r="AC47" s="133"/>
      <c r="AD47" s="133"/>
      <c r="AE47" s="133"/>
      <c r="AF47" s="134"/>
      <c r="AG47" s="134"/>
      <c r="AH47" s="134"/>
      <c r="AI47" s="134"/>
    </row>
    <row r="48" spans="1:35" ht="29.25" customHeight="1" x14ac:dyDescent="0.2">
      <c r="W48" s="137"/>
      <c r="X48" s="137"/>
      <c r="Y48" s="133"/>
      <c r="Z48" s="133"/>
      <c r="AA48" s="133"/>
      <c r="AB48" s="133"/>
      <c r="AC48" s="133"/>
      <c r="AD48" s="133"/>
      <c r="AE48" s="133"/>
      <c r="AF48" s="134"/>
      <c r="AG48" s="134"/>
      <c r="AH48" s="134"/>
      <c r="AI48" s="134"/>
    </row>
    <row r="49" s="31" customFormat="1" ht="29.25" customHeight="1" x14ac:dyDescent="0.2"/>
  </sheetData>
  <mergeCells count="107">
    <mergeCell ref="P4:S5"/>
    <mergeCell ref="I5:J5"/>
    <mergeCell ref="C6:D6"/>
    <mergeCell ref="E6:F6"/>
    <mergeCell ref="G6:M6"/>
    <mergeCell ref="P6:S6"/>
    <mergeCell ref="A4:A5"/>
    <mergeCell ref="B4:B5"/>
    <mergeCell ref="C4:F5"/>
    <mergeCell ref="G4:H5"/>
    <mergeCell ref="I4:N4"/>
    <mergeCell ref="O4:O5"/>
    <mergeCell ref="C7:D7"/>
    <mergeCell ref="E7:F7"/>
    <mergeCell ref="P7:S7"/>
    <mergeCell ref="C8:D8"/>
    <mergeCell ref="E8:F8"/>
    <mergeCell ref="G8:H8"/>
    <mergeCell ref="I8:J8"/>
    <mergeCell ref="P8:S8"/>
    <mergeCell ref="G7:M7"/>
    <mergeCell ref="C9:D9"/>
    <mergeCell ref="E9:F9"/>
    <mergeCell ref="G9:H9"/>
    <mergeCell ref="I9:J9"/>
    <mergeCell ref="P9:S9"/>
    <mergeCell ref="C10:D10"/>
    <mergeCell ref="E10:F10"/>
    <mergeCell ref="G10:H10"/>
    <mergeCell ref="I10:J10"/>
    <mergeCell ref="P10:S10"/>
    <mergeCell ref="L14:Q15"/>
    <mergeCell ref="C16:D16"/>
    <mergeCell ref="E16:F16"/>
    <mergeCell ref="L16:Q16"/>
    <mergeCell ref="C17:D17"/>
    <mergeCell ref="E17:F17"/>
    <mergeCell ref="G17:H17"/>
    <mergeCell ref="L17:Q17"/>
    <mergeCell ref="A14:A15"/>
    <mergeCell ref="B14:B15"/>
    <mergeCell ref="C14:F15"/>
    <mergeCell ref="G14:H15"/>
    <mergeCell ref="I14:J14"/>
    <mergeCell ref="K14:K15"/>
    <mergeCell ref="C20:D20"/>
    <mergeCell ref="E20:F20"/>
    <mergeCell ref="G20:H20"/>
    <mergeCell ref="L20:Q20"/>
    <mergeCell ref="A24:B24"/>
    <mergeCell ref="C24:D24"/>
    <mergeCell ref="E24:F24"/>
    <mergeCell ref="G24:K24"/>
    <mergeCell ref="C18:D18"/>
    <mergeCell ref="E18:F18"/>
    <mergeCell ref="G18:H18"/>
    <mergeCell ref="L18:Q18"/>
    <mergeCell ref="C19:D19"/>
    <mergeCell ref="E19:F19"/>
    <mergeCell ref="G19:H19"/>
    <mergeCell ref="L19:Q19"/>
    <mergeCell ref="AD24:AI24"/>
    <mergeCell ref="A25:B25"/>
    <mergeCell ref="C25:D25"/>
    <mergeCell ref="E25:F25"/>
    <mergeCell ref="G25:K25"/>
    <mergeCell ref="W25:W28"/>
    <mergeCell ref="X25:X28"/>
    <mergeCell ref="Y25:Y28"/>
    <mergeCell ref="Z25:Z28"/>
    <mergeCell ref="AA25:AA28"/>
    <mergeCell ref="AD27:AI27"/>
    <mergeCell ref="A28:B28"/>
    <mergeCell ref="C28:D28"/>
    <mergeCell ref="E28:F28"/>
    <mergeCell ref="G28:K28"/>
    <mergeCell ref="AD28:AI28"/>
    <mergeCell ref="AD25:AI25"/>
    <mergeCell ref="A26:B26"/>
    <mergeCell ref="C26:D26"/>
    <mergeCell ref="E26:F26"/>
    <mergeCell ref="G26:K26"/>
    <mergeCell ref="AD26:AI26"/>
    <mergeCell ref="A34:B34"/>
    <mergeCell ref="C34:D34"/>
    <mergeCell ref="E34:F34"/>
    <mergeCell ref="G34:K34"/>
    <mergeCell ref="A35:B35"/>
    <mergeCell ref="C35:D35"/>
    <mergeCell ref="E35:F35"/>
    <mergeCell ref="G35:K35"/>
    <mergeCell ref="A27:B27"/>
    <mergeCell ref="C27:D27"/>
    <mergeCell ref="E27:F27"/>
    <mergeCell ref="G27:K27"/>
    <mergeCell ref="A38:B38"/>
    <mergeCell ref="C38:D38"/>
    <mergeCell ref="E38:F38"/>
    <mergeCell ref="G38:K38"/>
    <mergeCell ref="A36:B36"/>
    <mergeCell ref="C36:D36"/>
    <mergeCell ref="E36:F36"/>
    <mergeCell ref="G36:K36"/>
    <mergeCell ref="A37:B37"/>
    <mergeCell ref="C37:D37"/>
    <mergeCell ref="E37:F37"/>
    <mergeCell ref="G37:K37"/>
  </mergeCells>
  <conditionalFormatting sqref="J16 W25:AA25 Y35:AC38">
    <cfRule type="cellIs" dxfId="17" priority="2" stopIfTrue="1" operator="equal">
      <formula>"NO HABIL"</formula>
    </cfRule>
  </conditionalFormatting>
  <conditionalFormatting sqref="N6">
    <cfRule type="cellIs" dxfId="16" priority="1" stopIfTrue="1" operator="equal">
      <formula>"NO HABIL"</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PROPONENTE</vt:lpstr>
      <vt:lpstr>1</vt:lpstr>
      <vt:lpstr>2</vt:lpstr>
      <vt:lpstr>3</vt:lpstr>
      <vt:lpstr>4</vt:lpstr>
      <vt:lpstr>5</vt:lpstr>
      <vt:lpstr>6</vt:lpstr>
      <vt:lpstr>7</vt:lpstr>
      <vt:lpstr>8</vt:lpstr>
      <vt:lpstr>9</vt:lpstr>
      <vt:lpstr>10</vt:lpstr>
      <vt:lpstr>11</vt:lpstr>
      <vt:lpstr>12</vt:lpstr>
      <vt:lpstr>13</vt:lpstr>
      <vt:lpstr>14</vt:lpstr>
      <vt:lpstr>15</vt:lpstr>
      <vt:lpstr>16</vt:lpstr>
      <vt:lpstr>PENDIENTES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EVA3_ANI</dc:creator>
  <cp:lastModifiedBy>user</cp:lastModifiedBy>
  <dcterms:created xsi:type="dcterms:W3CDTF">2015-04-22T19:59:22Z</dcterms:created>
  <dcterms:modified xsi:type="dcterms:W3CDTF">2015-04-24T01:33:33Z</dcterms:modified>
</cp:coreProperties>
</file>