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PROCESO 2015\CONCURSO DE MERITOS\SUROCCIDENTE\"/>
    </mc:Choice>
  </mc:AlternateContent>
  <bookViews>
    <workbookView xWindow="0" yWindow="0" windowWidth="19440" windowHeight="9135"/>
  </bookViews>
  <sheets>
    <sheet name="Formato 7 Oferta Económica " sheetId="1" r:id="rId1"/>
  </sheets>
  <definedNames>
    <definedName name="_xlnm.Print_Area" localSheetId="0">'Formato 7 Oferta Económica '!$A$1:$I$60</definedName>
  </definedNames>
  <calcPr calcId="15251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 l="1"/>
  <c r="F25" i="1"/>
  <c r="F26" i="1"/>
  <c r="F27" i="1"/>
  <c r="F28" i="1"/>
  <c r="F45" i="1"/>
  <c r="F33" i="1"/>
  <c r="F36" i="1"/>
  <c r="F37" i="1"/>
  <c r="F38" i="1"/>
  <c r="F39" i="1"/>
  <c r="F46" i="1"/>
  <c r="F14" i="1"/>
  <c r="F11" i="1"/>
  <c r="F15" i="1"/>
  <c r="F16" i="1"/>
  <c r="F17" i="1"/>
  <c r="F44" i="1"/>
  <c r="F42" i="1"/>
</calcChain>
</file>

<file path=xl/sharedStrings.xml><?xml version="1.0" encoding="utf-8"?>
<sst xmlns="http://schemas.openxmlformats.org/spreadsheetml/2006/main" count="47" uniqueCount="29">
  <si>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</si>
  <si>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</si>
  <si>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</si>
  <si>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</si>
  <si>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</si>
  <si>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t>iii. Otros Costos Directos</t>
  </si>
  <si>
    <t>COSTO TOTAL DE LA INTERVENTORIA *</t>
  </si>
  <si>
    <t>COSTO TOTAL DE LA INTERVENTORÍA</t>
  </si>
  <si>
    <t>SUBTOTALES</t>
  </si>
  <si>
    <t>FORMATO 7  OFERTA ECONOMICA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</si>
  <si>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</si>
  <si>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ETAPA ADMINISTRACIÓN, OPERACIÓN, MANTENIMIENTO, EXPLOTACIÓN COMERCIAL
(96 MESES )</t>
  </si>
  <si>
    <t>(1) + (2) + (3)</t>
  </si>
  <si>
    <t>VALOR MENSUAL ETAPA ADMINISTRACIÓN, OPERACIÓN, MANTENIMIENTO, EXPLOTACIÓN COMERCIAL</t>
  </si>
  <si>
    <r>
      <t xml:space="preserve">(B) SUBTOTAL OTROS COSTOS DIRECTOS                </t>
    </r>
    <r>
      <rPr>
        <sz val="11"/>
        <rFont val="Arial Narrow"/>
        <family val="2"/>
      </rPr>
      <t>(B)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(iii) * (iv)</t>
    </r>
  </si>
  <si>
    <r>
      <t xml:space="preserve">(C) SUBTOTAL COSTO BÁSICO                                      </t>
    </r>
    <r>
      <rPr>
        <sz val="11"/>
        <rFont val="Arial Narrow"/>
        <family val="2"/>
      </rPr>
      <t>(C) = (A) + (B)</t>
    </r>
  </si>
  <si>
    <r>
      <t xml:space="preserve">(D) IVA                                                                               </t>
    </r>
    <r>
      <rPr>
        <sz val="11"/>
        <rFont val="Arial Narrow"/>
        <family val="2"/>
      </rPr>
      <t>(D) = (C) x 16%</t>
    </r>
  </si>
  <si>
    <r>
      <t xml:space="preserve">(1) COSTO TOTAL ETAPA ADMINISTRACIÓN, OPERACIÓN, MANTENIMIENTO, EXPLOTACIÓN COMERCIAL
</t>
    </r>
    <r>
      <rPr>
        <sz val="11"/>
        <rFont val="Arial Narrow"/>
        <family val="2"/>
      </rPr>
      <t>(1) = (C) + (D)</t>
    </r>
  </si>
  <si>
    <t>iv. Factor Multiplicador</t>
  </si>
  <si>
    <t>SELECCIONAR MEDIANTE CONCURSO DE MÉRITOS ABIERTO LA CONTRATACIÓN DE LA INTERVENTORÍA INTEGRAL DEL CONTRATO DE CONCESIÓN QUE INCLUYE PERO NO SE LIMITA A LA INTERVENTORÍA TÉCNICA, ECONÓMICA, FINANCIERA, CONTABLE, JURÍDICA, ADMINISTRATIVA, OPERATIVA, AMBIENTAL, SOCIAL Y PREDIAL DEL CONTRATO DE CONCESIÓN BAJO UN ESQUEMA DE ASOCIACIÓN PÚBLICO PRIVADA DERIVADO DEL PROCESO DE LICITACIÓN No. VJ-VE-APP-IPB-002-2014 CORRESPONDIENTE A LA CONCESIÓN DE LOS AEROPUERTOS DE LA ZONA SUR OCCIDENTE: EL EDEN, BENITO SALAS Y GUILLERMO LEÓN VALENCIA, CUYO OBJETO ES “ADMINISTRACIÓN, OPERACIÓN, MANTENIMIENTO, EXPLOTACIÓN COMERCIAL, ADECUACIÓN, MODERNIZACIÓN Y REVERSIÓN DEL LADO AIRE Y DEL LADO TIERRA DE LOS AEROPUERTOS DE LA ZONA SUR-OCCIDENTE LA CUAL PARA TODOS LOS EFECTOS SE ENTIENDE QUE ESTÀ INTEGRADA POR LOS AEROPUERTOS EL EDEN DE ARMENIA, BENITO SALAS DE NEIVA Y GUILLERMO LEON VALENCIA DE POPAYÁN”</t>
  </si>
  <si>
    <r>
      <t xml:space="preserve">(2) COSTO TOTAL ETAPA ADECUACIÓN Y MODERNIZACIÓN
</t>
    </r>
    <r>
      <rPr>
        <sz val="11"/>
        <rFont val="Arial Narrow"/>
        <family val="2"/>
      </rPr>
      <t>(2) = (C) + (D)</t>
    </r>
  </si>
  <si>
    <r>
      <t xml:space="preserve">(3) COSTO TOTAL ETAPA ADECUACIÓN Y MODERNIZACIÓN
</t>
    </r>
    <r>
      <rPr>
        <sz val="11"/>
        <rFont val="Arial Narrow"/>
        <family val="2"/>
      </rPr>
      <t>(3) = (C) + (D)</t>
    </r>
  </si>
  <si>
    <t>ETAPA ADECUACIÓN Y MODERNIZACIÓN - INTERVENCIÓN 1 Y 2
(60 MESES )</t>
  </si>
  <si>
    <t>ETAPA ADECUACIÓN Y MODERNIZACIÓN - INTERVENCIÓN 3
(36 MESES )</t>
  </si>
  <si>
    <t>VALOR MENSUAL ETAPA ADECUACIÓN Y MODERNIZACIÓN - INTERVENCIÓN 1 Y 2</t>
  </si>
  <si>
    <t>VALOR MENSUAL ETAPA ADECUACIÓN Y MODERNIZACIÓN - INTERVENCIÓN 3</t>
  </si>
  <si>
    <t>(1) Para efectos de la presentación de la oferta económica, el plazo estimado del contrato es de 96 meses que corresponden a 60 meses de la etapa de Adecuación y Modernización Intervención 1 y 2 más 36 meses de la Etapa de Adecuación y Modernización Intervención 3, igualmente durante los 96 meses se adelantará la etapa de administración, operación, mantenimiento y explotación comercial.</t>
  </si>
  <si>
    <t xml:space="preserve">* El Costo Total de la Interventoría no podrá exceder el valor indicado como Presupuesto Oficial en el Pliego de Condiciones, determinado en Dieciocho mil doscientos setenta y nueve millones seiscientos setenta y cinco mil cincuenta pesos M/L ($18.279.675.050) precio global fijo en pesos dic-2013, incluido el IVA. </t>
  </si>
  <si>
    <t>PROCESO VJ-VGC-CM-009-2015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</si>
</sst>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&quot;$&quot;\ #,##0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Times New Roman"/>
      <family val="1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name val="Arial"/>
      <family val="2"/>
    </font>
    <font>
      <b/>
      <sz val="12"/>
      <name val="Arial Narrow"/>
      <family val="2"/>
    </font>
    <font>
      <b/>
      <sz val="14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6" fillId="0" borderId="0" xfId="0" applyFont="1"/>
    <xf numFmtId="0" fontId="9" fillId="0" borderId="0" xfId="3" applyFont="1" applyAlignment="1">
      <alignment vertical="center"/>
    </xf>
    <xf numFmtId="0" fontId="10" fillId="0" borderId="0" xfId="0" applyFont="1"/>
    <xf numFmtId="0" fontId="11" fillId="0" borderId="0" xfId="3" applyFont="1" applyAlignment="1">
      <alignment vertical="center"/>
    </xf>
    <xf numFmtId="167" fontId="12" fillId="5" borderId="1" xfId="2" applyNumberFormat="1" applyFont="1" applyFill="1" applyBorder="1" applyAlignment="1">
      <alignment horizontal="center" vertical="center" wrapText="1"/>
    </xf>
    <xf numFmtId="167" fontId="12" fillId="5" borderId="2" xfId="2" applyNumberFormat="1" applyFont="1" applyFill="1" applyBorder="1" applyAlignment="1">
      <alignment horizontal="center" vertical="center" wrapText="1"/>
    </xf>
    <xf numFmtId="167" fontId="12" fillId="5" borderId="3" xfId="2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3" applyFont="1" applyBorder="1" applyAlignment="1">
      <alignment horizontal="left" wrapText="1"/>
    </xf>
    <xf numFmtId="0" fontId="14" fillId="0" borderId="0" xfId="0" applyFont="1"/>
    <xf numFmtId="0" fontId="12" fillId="6" borderId="12" xfId="3" applyFont="1" applyFill="1" applyBorder="1" applyAlignment="1" applyProtection="1">
      <alignment horizontal="center" vertical="center" wrapText="1"/>
      <protection locked="0"/>
    </xf>
    <xf numFmtId="167" fontId="12" fillId="6" borderId="12" xfId="2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 indent="2"/>
    </xf>
    <xf numFmtId="0" fontId="12" fillId="4" borderId="7" xfId="3" applyFont="1" applyFill="1" applyBorder="1" applyAlignment="1">
      <alignment horizontal="left" vertical="center" wrapText="1" indent="2"/>
    </xf>
    <xf numFmtId="169" fontId="12" fillId="4" borderId="6" xfId="2" applyNumberFormat="1" applyFont="1" applyFill="1" applyBorder="1" applyAlignment="1">
      <alignment horizontal="center" vertical="center" wrapText="1"/>
    </xf>
    <xf numFmtId="169" fontId="12" fillId="4" borderId="7" xfId="2" applyNumberFormat="1" applyFont="1" applyFill="1" applyBorder="1" applyAlignment="1">
      <alignment horizontal="center" vertical="center" wrapText="1"/>
    </xf>
    <xf numFmtId="169" fontId="12" fillId="4" borderId="8" xfId="2" applyNumberFormat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left" vertical="center" wrapText="1" indent="3"/>
    </xf>
    <xf numFmtId="0" fontId="10" fillId="2" borderId="2" xfId="3" applyFont="1" applyFill="1" applyBorder="1" applyAlignment="1">
      <alignment horizontal="left" vertical="center" wrapText="1" indent="3"/>
    </xf>
    <xf numFmtId="169" fontId="10" fillId="2" borderId="1" xfId="2" applyNumberFormat="1" applyFont="1" applyFill="1" applyBorder="1" applyAlignment="1">
      <alignment horizontal="center" vertical="center" wrapText="1"/>
    </xf>
    <xf numFmtId="169" fontId="10" fillId="2" borderId="2" xfId="2" applyNumberFormat="1" applyFont="1" applyFill="1" applyBorder="1" applyAlignment="1">
      <alignment horizontal="center" vertical="center" wrapText="1"/>
    </xf>
    <xf numFmtId="169" fontId="10" fillId="2" borderId="3" xfId="2" applyNumberFormat="1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left" vertical="center" wrapText="1" indent="2"/>
    </xf>
    <xf numFmtId="0" fontId="12" fillId="2" borderId="7" xfId="3" applyFont="1" applyFill="1" applyBorder="1" applyAlignment="1">
      <alignment horizontal="left" vertical="center" wrapText="1" indent="2"/>
    </xf>
    <xf numFmtId="169" fontId="12" fillId="2" borderId="6" xfId="2" applyNumberFormat="1" applyFont="1" applyFill="1" applyBorder="1" applyAlignment="1">
      <alignment horizontal="center" vertical="center" wrapText="1"/>
    </xf>
    <xf numFmtId="169" fontId="12" fillId="2" borderId="7" xfId="2" applyNumberFormat="1" applyFont="1" applyFill="1" applyBorder="1" applyAlignment="1">
      <alignment horizontal="center" vertical="center" wrapText="1"/>
    </xf>
    <xf numFmtId="169" fontId="12" fillId="2" borderId="8" xfId="2" applyNumberFormat="1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left" vertical="center" wrapText="1" indent="3"/>
    </xf>
    <xf numFmtId="0" fontId="10" fillId="2" borderId="0" xfId="3" applyFont="1" applyFill="1" applyBorder="1" applyAlignment="1">
      <alignment horizontal="left" vertical="center" wrapText="1" indent="3"/>
    </xf>
    <xf numFmtId="2" fontId="10" fillId="2" borderId="4" xfId="1" applyNumberFormat="1" applyFont="1" applyFill="1" applyBorder="1" applyAlignment="1">
      <alignment horizontal="center" vertical="center" wrapText="1"/>
    </xf>
    <xf numFmtId="2" fontId="10" fillId="2" borderId="0" xfId="1" applyNumberFormat="1" applyFont="1" applyFill="1" applyBorder="1" applyAlignment="1">
      <alignment horizontal="center" vertical="center" wrapText="1"/>
    </xf>
    <xf numFmtId="2" fontId="10" fillId="2" borderId="5" xfId="1" applyNumberFormat="1" applyFont="1" applyFill="1" applyBorder="1" applyAlignment="1">
      <alignment horizontal="center" vertical="center" wrapText="1"/>
    </xf>
    <xf numFmtId="167" fontId="10" fillId="2" borderId="1" xfId="2" applyNumberFormat="1" applyFont="1" applyFill="1" applyBorder="1" applyAlignment="1">
      <alignment horizontal="center" vertical="center" wrapText="1"/>
    </xf>
    <xf numFmtId="167" fontId="10" fillId="2" borderId="2" xfId="2" applyNumberFormat="1" applyFont="1" applyFill="1" applyBorder="1" applyAlignment="1">
      <alignment horizontal="center" vertical="center" wrapText="1"/>
    </xf>
    <xf numFmtId="167" fontId="10" fillId="2" borderId="3" xfId="2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 applyProtection="1">
      <alignment horizontal="center" vertical="center" wrapText="1"/>
      <protection locked="0"/>
    </xf>
    <xf numFmtId="0" fontId="12" fillId="5" borderId="7" xfId="3" applyFont="1" applyFill="1" applyBorder="1" applyAlignment="1" applyProtection="1">
      <alignment horizontal="center" vertical="center" wrapText="1"/>
      <protection locked="0"/>
    </xf>
    <xf numFmtId="0" fontId="12" fillId="5" borderId="8" xfId="3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Border="1" applyAlignment="1">
      <alignment horizontal="justify" vertical="top" wrapText="1"/>
    </xf>
    <xf numFmtId="0" fontId="12" fillId="3" borderId="6" xfId="3" applyFont="1" applyFill="1" applyBorder="1" applyAlignment="1">
      <alignment horizontal="center"/>
    </xf>
    <xf numFmtId="0" fontId="12" fillId="3" borderId="7" xfId="3" applyFont="1" applyFill="1" applyBorder="1" applyAlignment="1">
      <alignment horizontal="center"/>
    </xf>
    <xf numFmtId="0" fontId="12" fillId="3" borderId="8" xfId="3" applyFont="1" applyFill="1" applyBorder="1" applyAlignment="1">
      <alignment horizontal="center"/>
    </xf>
    <xf numFmtId="0" fontId="15" fillId="3" borderId="1" xfId="3" applyFont="1" applyFill="1" applyBorder="1" applyAlignment="1" applyProtection="1">
      <alignment horizontal="center" vertical="center" wrapText="1"/>
      <protection locked="0"/>
    </xf>
    <xf numFmtId="0" fontId="15" fillId="3" borderId="2" xfId="3" applyFont="1" applyFill="1" applyBorder="1" applyAlignment="1" applyProtection="1">
      <alignment horizontal="center" vertical="center" wrapText="1"/>
      <protection locked="0"/>
    </xf>
    <xf numFmtId="0" fontId="15" fillId="3" borderId="3" xfId="3" applyFont="1" applyFill="1" applyBorder="1" applyAlignment="1" applyProtection="1">
      <alignment horizontal="center" vertical="center" wrapText="1"/>
      <protection locked="0"/>
    </xf>
    <xf numFmtId="0" fontId="15" fillId="3" borderId="9" xfId="3" applyFont="1" applyFill="1" applyBorder="1" applyAlignment="1" applyProtection="1">
      <alignment horizontal="center" vertical="center" wrapText="1"/>
      <protection locked="0"/>
    </xf>
    <xf numFmtId="0" fontId="15" fillId="3" borderId="10" xfId="3" applyFont="1" applyFill="1" applyBorder="1" applyAlignment="1" applyProtection="1">
      <alignment horizontal="center" vertical="center" wrapText="1"/>
      <protection locked="0"/>
    </xf>
    <xf numFmtId="0" fontId="15" fillId="3" borderId="11" xfId="3" applyFont="1" applyFill="1" applyBorder="1" applyAlignment="1" applyProtection="1">
      <alignment horizontal="center" vertical="center" wrapText="1"/>
      <protection locked="0"/>
    </xf>
    <xf numFmtId="169" fontId="10" fillId="0" borderId="6" xfId="2" applyNumberFormat="1" applyFont="1" applyBorder="1" applyAlignment="1">
      <alignment horizontal="center"/>
    </xf>
    <xf numFmtId="169" fontId="10" fillId="0" borderId="7" xfId="2" applyNumberFormat="1" applyFont="1" applyBorder="1" applyAlignment="1">
      <alignment horizontal="center"/>
    </xf>
    <xf numFmtId="169" fontId="10" fillId="0" borderId="8" xfId="2" applyNumberFormat="1" applyFont="1" applyBorder="1" applyAlignment="1">
      <alignment horizontal="center"/>
    </xf>
    <xf numFmtId="0" fontId="11" fillId="0" borderId="0" xfId="3" applyFont="1" applyAlignment="1">
      <alignment horizontal="center" vertical="center" wrapText="1"/>
    </xf>
    <xf numFmtId="0" fontId="12" fillId="2" borderId="0" xfId="3" applyFont="1" applyFill="1" applyBorder="1" applyAlignment="1">
      <alignment horizontal="center"/>
    </xf>
    <xf numFmtId="0" fontId="16" fillId="0" borderId="6" xfId="3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center" vertical="center"/>
    </xf>
    <xf numFmtId="0" fontId="16" fillId="0" borderId="8" xfId="3" applyFont="1" applyFill="1" applyBorder="1" applyAlignment="1">
      <alignment horizontal="center" vertical="center"/>
    </xf>
    <xf numFmtId="0" fontId="11" fillId="2" borderId="0" xfId="3" applyFont="1" applyFill="1" applyAlignment="1">
      <alignment horizontal="center" vertical="center" wrapText="1"/>
    </xf>
  </cellXfs>
  <cellStyles count="31">
    <cellStyle name="Comma 2" xfId="4"/>
    <cellStyle name="Comma 3" xfId="17"/>
    <cellStyle name="Currency 2" xfId="19"/>
    <cellStyle name="Currency 3" xfId="21"/>
    <cellStyle name="Hipervínculo" xfId="29" builtinId="8" hidden="1"/>
    <cellStyle name="Hipervínculo visitado" xfId="30" builtinId="9" hidden="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9"/>
  <sheetViews>
    <sheetView tabSelected="1" view="pageBreakPreview" zoomScale="90" zoomScaleNormal="100" zoomScaleSheetLayoutView="90" workbookViewId="0">
      <selection activeCell="B3" sqref="B3:H3"/>
    </sheetView>
  </sheetViews>
  <sheetFormatPr baseColWidth="10" defaultColWidth="11.42578125" defaultRowHeight="16.5" x14ac:dyDescent="0.3"/>
  <cols>
    <col min="1" max="1" width="11.42578125" style="3"/>
    <col min="2" max="2" width="13.140625" style="3" customWidth="1"/>
    <col min="3" max="3" width="11.42578125" style="3"/>
    <col min="4" max="4" width="15.7109375" style="3" customWidth="1"/>
    <col min="5" max="5" width="20.42578125" style="3" customWidth="1"/>
    <col min="6" max="6" width="11.42578125" style="3"/>
    <col min="7" max="8" width="14.42578125" style="3" customWidth="1"/>
    <col min="9" max="9" width="11.42578125" style="3"/>
    <col min="10" max="16384" width="11.42578125" style="1"/>
  </cols>
  <sheetData>
    <row r="2" spans="2:10" ht="15" customHeight="1" x14ac:dyDescent="0.3">
      <c r="B2" s="57" t="s">
        <v>28</v>
      </c>
      <c r="C2" s="57"/>
      <c r="D2" s="57"/>
      <c r="E2" s="57"/>
      <c r="F2" s="57"/>
      <c r="G2" s="57"/>
      <c r="H2" s="57"/>
      <c r="I2" s="4"/>
      <c r="J2" s="2"/>
    </row>
    <row r="3" spans="2:10" ht="171.75" customHeight="1" x14ac:dyDescent="0.3">
      <c r="B3" s="52" t="s">
        <v>19</v>
      </c>
      <c r="C3" s="52"/>
      <c r="D3" s="52"/>
      <c r="E3" s="52"/>
      <c r="F3" s="52"/>
      <c r="G3" s="52"/>
      <c r="H3" s="52"/>
      <c r="I3" s="4"/>
      <c r="J3" s="2"/>
    </row>
    <row r="4" spans="2:10" x14ac:dyDescent="0.3">
      <c r="B4" s="8"/>
      <c r="C4" s="8"/>
      <c r="D4" s="8"/>
      <c r="E4" s="8"/>
      <c r="F4" s="8"/>
      <c r="G4" s="8"/>
      <c r="H4" s="8"/>
      <c r="J4" s="2"/>
    </row>
    <row r="5" spans="2:10" x14ac:dyDescent="0.3">
      <c r="B5" s="53" t="s">
        <v>9</v>
      </c>
      <c r="C5" s="53"/>
      <c r="D5" s="53"/>
      <c r="E5" s="53"/>
      <c r="F5" s="53"/>
      <c r="G5" s="53"/>
      <c r="H5" s="53"/>
    </row>
    <row r="6" spans="2:10" x14ac:dyDescent="0.3">
      <c r="B6" s="8"/>
      <c r="C6" s="8"/>
      <c r="D6" s="8"/>
      <c r="E6" s="8"/>
      <c r="F6" s="8"/>
      <c r="G6" s="8"/>
      <c r="H6" s="8"/>
    </row>
    <row r="7" spans="2:10" ht="31.5" customHeight="1" x14ac:dyDescent="0.3">
      <c r="B7" s="54" t="s">
        <v>7</v>
      </c>
      <c r="C7" s="55"/>
      <c r="D7" s="55"/>
      <c r="E7" s="55"/>
      <c r="F7" s="55"/>
      <c r="G7" s="55"/>
      <c r="H7" s="56"/>
    </row>
    <row r="8" spans="2:10" ht="58.5" customHeight="1" x14ac:dyDescent="0.3">
      <c r="B8" s="36" t="s">
        <v>11</v>
      </c>
      <c r="C8" s="37"/>
      <c r="D8" s="37"/>
      <c r="E8" s="38"/>
      <c r="F8" s="5"/>
      <c r="G8" s="6" t="s">
        <v>8</v>
      </c>
      <c r="H8" s="7"/>
    </row>
    <row r="9" spans="2:10" x14ac:dyDescent="0.3">
      <c r="B9" s="18" t="s">
        <v>3</v>
      </c>
      <c r="C9" s="19"/>
      <c r="D9" s="19"/>
      <c r="E9" s="19"/>
      <c r="F9" s="33">
        <v>0</v>
      </c>
      <c r="G9" s="34"/>
      <c r="H9" s="35"/>
    </row>
    <row r="10" spans="2:10" x14ac:dyDescent="0.3">
      <c r="B10" s="28" t="s">
        <v>4</v>
      </c>
      <c r="C10" s="29"/>
      <c r="D10" s="29"/>
      <c r="E10" s="29"/>
      <c r="F10" s="30"/>
      <c r="G10" s="31"/>
      <c r="H10" s="32"/>
    </row>
    <row r="11" spans="2:10" x14ac:dyDescent="0.3">
      <c r="B11" s="13" t="s">
        <v>10</v>
      </c>
      <c r="C11" s="14"/>
      <c r="D11" s="14"/>
      <c r="E11" s="14"/>
      <c r="F11" s="15">
        <f>+F9*F10</f>
        <v>0</v>
      </c>
      <c r="G11" s="16"/>
      <c r="H11" s="17"/>
    </row>
    <row r="12" spans="2:10" ht="16.5" customHeight="1" x14ac:dyDescent="0.3">
      <c r="B12" s="18" t="s">
        <v>5</v>
      </c>
      <c r="C12" s="19"/>
      <c r="D12" s="19"/>
      <c r="E12" s="19"/>
      <c r="F12" s="20">
        <v>0</v>
      </c>
      <c r="G12" s="21"/>
      <c r="H12" s="22"/>
    </row>
    <row r="13" spans="2:10" x14ac:dyDescent="0.3">
      <c r="B13" s="28" t="s">
        <v>18</v>
      </c>
      <c r="C13" s="29"/>
      <c r="D13" s="29"/>
      <c r="E13" s="29"/>
      <c r="F13" s="30"/>
      <c r="G13" s="31"/>
      <c r="H13" s="32"/>
    </row>
    <row r="14" spans="2:10" x14ac:dyDescent="0.3">
      <c r="B14" s="13" t="s">
        <v>14</v>
      </c>
      <c r="C14" s="14"/>
      <c r="D14" s="14"/>
      <c r="E14" s="14"/>
      <c r="F14" s="15">
        <f>+F12*F13</f>
        <v>0</v>
      </c>
      <c r="G14" s="16"/>
      <c r="H14" s="17"/>
    </row>
    <row r="15" spans="2:10" x14ac:dyDescent="0.3">
      <c r="B15" s="13" t="s">
        <v>15</v>
      </c>
      <c r="C15" s="14"/>
      <c r="D15" s="14"/>
      <c r="E15" s="14"/>
      <c r="F15" s="15">
        <f>+F11+F14</f>
        <v>0</v>
      </c>
      <c r="G15" s="16"/>
      <c r="H15" s="17"/>
    </row>
    <row r="16" spans="2:10" x14ac:dyDescent="0.3">
      <c r="B16" s="23" t="s">
        <v>16</v>
      </c>
      <c r="C16" s="24"/>
      <c r="D16" s="24"/>
      <c r="E16" s="24"/>
      <c r="F16" s="25">
        <f>+F15*0.16</f>
        <v>0</v>
      </c>
      <c r="G16" s="26"/>
      <c r="H16" s="27"/>
    </row>
    <row r="17" spans="2:8" ht="63" customHeight="1" x14ac:dyDescent="0.3">
      <c r="B17" s="13" t="s">
        <v>17</v>
      </c>
      <c r="C17" s="14"/>
      <c r="D17" s="14"/>
      <c r="E17" s="14"/>
      <c r="F17" s="15">
        <f>+F15+F16</f>
        <v>0</v>
      </c>
      <c r="G17" s="16"/>
      <c r="H17" s="17"/>
    </row>
    <row r="18" spans="2:8" ht="5.25" customHeight="1" x14ac:dyDescent="0.3">
      <c r="B18" s="8"/>
      <c r="C18" s="8"/>
      <c r="D18" s="8"/>
      <c r="E18" s="8"/>
      <c r="F18" s="8"/>
      <c r="G18" s="8"/>
      <c r="H18" s="8"/>
    </row>
    <row r="19" spans="2:8" ht="58.5" customHeight="1" x14ac:dyDescent="0.3">
      <c r="B19" s="36" t="s">
        <v>22</v>
      </c>
      <c r="C19" s="37"/>
      <c r="D19" s="37"/>
      <c r="E19" s="38"/>
      <c r="F19" s="5"/>
      <c r="G19" s="6" t="s">
        <v>8</v>
      </c>
      <c r="H19" s="7"/>
    </row>
    <row r="20" spans="2:8" x14ac:dyDescent="0.3">
      <c r="B20" s="18" t="s">
        <v>3</v>
      </c>
      <c r="C20" s="19"/>
      <c r="D20" s="19"/>
      <c r="E20" s="19"/>
      <c r="F20" s="33">
        <v>0</v>
      </c>
      <c r="G20" s="34"/>
      <c r="H20" s="35"/>
    </row>
    <row r="21" spans="2:8" x14ac:dyDescent="0.3">
      <c r="B21" s="28" t="s">
        <v>4</v>
      </c>
      <c r="C21" s="29"/>
      <c r="D21" s="29"/>
      <c r="E21" s="29"/>
      <c r="F21" s="30"/>
      <c r="G21" s="31"/>
      <c r="H21" s="32"/>
    </row>
    <row r="22" spans="2:8" x14ac:dyDescent="0.3">
      <c r="B22" s="13" t="s">
        <v>10</v>
      </c>
      <c r="C22" s="14"/>
      <c r="D22" s="14"/>
      <c r="E22" s="14"/>
      <c r="F22" s="15">
        <f>+F20*F21</f>
        <v>0</v>
      </c>
      <c r="G22" s="16"/>
      <c r="H22" s="17"/>
    </row>
    <row r="23" spans="2:8" ht="16.5" customHeight="1" x14ac:dyDescent="0.3">
      <c r="B23" s="18" t="s">
        <v>5</v>
      </c>
      <c r="C23" s="19"/>
      <c r="D23" s="19"/>
      <c r="E23" s="19"/>
      <c r="F23" s="20">
        <v>0</v>
      </c>
      <c r="G23" s="21"/>
      <c r="H23" s="22"/>
    </row>
    <row r="24" spans="2:8" x14ac:dyDescent="0.3">
      <c r="B24" s="28" t="s">
        <v>18</v>
      </c>
      <c r="C24" s="29"/>
      <c r="D24" s="29"/>
      <c r="E24" s="29"/>
      <c r="F24" s="30"/>
      <c r="G24" s="31"/>
      <c r="H24" s="32"/>
    </row>
    <row r="25" spans="2:8" x14ac:dyDescent="0.3">
      <c r="B25" s="13" t="s">
        <v>14</v>
      </c>
      <c r="C25" s="14"/>
      <c r="D25" s="14"/>
      <c r="E25" s="14"/>
      <c r="F25" s="15">
        <f>+F23*F24</f>
        <v>0</v>
      </c>
      <c r="G25" s="16"/>
      <c r="H25" s="17"/>
    </row>
    <row r="26" spans="2:8" x14ac:dyDescent="0.3">
      <c r="B26" s="13" t="s">
        <v>15</v>
      </c>
      <c r="C26" s="14"/>
      <c r="D26" s="14"/>
      <c r="E26" s="14"/>
      <c r="F26" s="15">
        <f>+F22+F25</f>
        <v>0</v>
      </c>
      <c r="G26" s="16"/>
      <c r="H26" s="17"/>
    </row>
    <row r="27" spans="2:8" x14ac:dyDescent="0.3">
      <c r="B27" s="23" t="s">
        <v>16</v>
      </c>
      <c r="C27" s="24"/>
      <c r="D27" s="24"/>
      <c r="E27" s="24"/>
      <c r="F27" s="25">
        <f>+F26*0.16</f>
        <v>0</v>
      </c>
      <c r="G27" s="26"/>
      <c r="H27" s="27"/>
    </row>
    <row r="28" spans="2:8" ht="63" customHeight="1" x14ac:dyDescent="0.3">
      <c r="B28" s="13" t="s">
        <v>20</v>
      </c>
      <c r="C28" s="14"/>
      <c r="D28" s="14"/>
      <c r="E28" s="14"/>
      <c r="F28" s="15">
        <f>+F26+F27</f>
        <v>0</v>
      </c>
      <c r="G28" s="16"/>
      <c r="H28" s="17"/>
    </row>
    <row r="29" spans="2:8" ht="7.5" customHeight="1" x14ac:dyDescent="0.3">
      <c r="B29" s="8"/>
      <c r="C29" s="8"/>
      <c r="D29" s="8"/>
      <c r="E29" s="8"/>
      <c r="F29" s="8"/>
      <c r="G29" s="8"/>
      <c r="H29" s="8"/>
    </row>
    <row r="30" spans="2:8" ht="58.5" customHeight="1" x14ac:dyDescent="0.3">
      <c r="B30" s="36" t="s">
        <v>23</v>
      </c>
      <c r="C30" s="37"/>
      <c r="D30" s="37"/>
      <c r="E30" s="38"/>
      <c r="F30" s="5"/>
      <c r="G30" s="6" t="s">
        <v>8</v>
      </c>
      <c r="H30" s="7"/>
    </row>
    <row r="31" spans="2:8" x14ac:dyDescent="0.3">
      <c r="B31" s="18" t="s">
        <v>3</v>
      </c>
      <c r="C31" s="19"/>
      <c r="D31" s="19"/>
      <c r="E31" s="19"/>
      <c r="F31" s="33">
        <v>0</v>
      </c>
      <c r="G31" s="34"/>
      <c r="H31" s="35"/>
    </row>
    <row r="32" spans="2:8" x14ac:dyDescent="0.3">
      <c r="B32" s="28" t="s">
        <v>4</v>
      </c>
      <c r="C32" s="29"/>
      <c r="D32" s="29"/>
      <c r="E32" s="29"/>
      <c r="F32" s="30"/>
      <c r="G32" s="31"/>
      <c r="H32" s="32"/>
    </row>
    <row r="33" spans="2:8" x14ac:dyDescent="0.3">
      <c r="B33" s="13" t="s">
        <v>10</v>
      </c>
      <c r="C33" s="14"/>
      <c r="D33" s="14"/>
      <c r="E33" s="14"/>
      <c r="F33" s="15">
        <f>+F31*F32</f>
        <v>0</v>
      </c>
      <c r="G33" s="16"/>
      <c r="H33" s="17"/>
    </row>
    <row r="34" spans="2:8" ht="16.5" customHeight="1" x14ac:dyDescent="0.3">
      <c r="B34" s="18" t="s">
        <v>5</v>
      </c>
      <c r="C34" s="19"/>
      <c r="D34" s="19"/>
      <c r="E34" s="19"/>
      <c r="F34" s="20">
        <v>0</v>
      </c>
      <c r="G34" s="21"/>
      <c r="H34" s="22"/>
    </row>
    <row r="35" spans="2:8" x14ac:dyDescent="0.3">
      <c r="B35" s="28" t="s">
        <v>18</v>
      </c>
      <c r="C35" s="29"/>
      <c r="D35" s="29"/>
      <c r="E35" s="29"/>
      <c r="F35" s="30"/>
      <c r="G35" s="31"/>
      <c r="H35" s="32"/>
    </row>
    <row r="36" spans="2:8" x14ac:dyDescent="0.3">
      <c r="B36" s="13" t="s">
        <v>14</v>
      </c>
      <c r="C36" s="14"/>
      <c r="D36" s="14"/>
      <c r="E36" s="14"/>
      <c r="F36" s="15">
        <f>+F34*F35</f>
        <v>0</v>
      </c>
      <c r="G36" s="16"/>
      <c r="H36" s="17"/>
    </row>
    <row r="37" spans="2:8" x14ac:dyDescent="0.3">
      <c r="B37" s="13" t="s">
        <v>15</v>
      </c>
      <c r="C37" s="14"/>
      <c r="D37" s="14"/>
      <c r="E37" s="14"/>
      <c r="F37" s="15">
        <f>+F33+F36</f>
        <v>0</v>
      </c>
      <c r="G37" s="16"/>
      <c r="H37" s="17"/>
    </row>
    <row r="38" spans="2:8" x14ac:dyDescent="0.3">
      <c r="B38" s="23" t="s">
        <v>16</v>
      </c>
      <c r="C38" s="24"/>
      <c r="D38" s="24"/>
      <c r="E38" s="24"/>
      <c r="F38" s="25">
        <f>+F37*0.16</f>
        <v>0</v>
      </c>
      <c r="G38" s="26"/>
      <c r="H38" s="27"/>
    </row>
    <row r="39" spans="2:8" ht="63" customHeight="1" x14ac:dyDescent="0.3">
      <c r="B39" s="13" t="s">
        <v>21</v>
      </c>
      <c r="C39" s="14"/>
      <c r="D39" s="14"/>
      <c r="E39" s="14"/>
      <c r="F39" s="15">
        <f>+F37+F38</f>
        <v>0</v>
      </c>
      <c r="G39" s="16"/>
      <c r="H39" s="17"/>
    </row>
    <row r="40" spans="2:8" ht="7.5" customHeight="1" x14ac:dyDescent="0.3">
      <c r="B40" s="8"/>
      <c r="C40" s="8"/>
      <c r="D40" s="8"/>
      <c r="E40" s="8"/>
      <c r="F40" s="8"/>
      <c r="G40" s="8"/>
      <c r="H40" s="8"/>
    </row>
    <row r="41" spans="2:8" ht="21.75" customHeight="1" x14ac:dyDescent="0.3">
      <c r="B41" s="43" t="s">
        <v>6</v>
      </c>
      <c r="C41" s="44"/>
      <c r="D41" s="44"/>
      <c r="E41" s="45"/>
      <c r="F41" s="40" t="s">
        <v>12</v>
      </c>
      <c r="G41" s="41"/>
      <c r="H41" s="42"/>
    </row>
    <row r="42" spans="2:8" ht="22.5" customHeight="1" x14ac:dyDescent="0.3">
      <c r="B42" s="46"/>
      <c r="C42" s="47"/>
      <c r="D42" s="47"/>
      <c r="E42" s="48"/>
      <c r="F42" s="49">
        <f>+F17+F28+F39</f>
        <v>0</v>
      </c>
      <c r="G42" s="50"/>
      <c r="H42" s="51"/>
    </row>
    <row r="43" spans="2:8" ht="7.5" customHeight="1" x14ac:dyDescent="0.3">
      <c r="B43" s="8"/>
      <c r="C43" s="8"/>
      <c r="D43" s="8"/>
      <c r="E43" s="8"/>
      <c r="F43" s="8"/>
      <c r="G43" s="8"/>
      <c r="H43" s="8"/>
    </row>
    <row r="44" spans="2:8" s="10" customFormat="1" ht="30.75" customHeight="1" x14ac:dyDescent="0.2">
      <c r="B44" s="11" t="s">
        <v>13</v>
      </c>
      <c r="C44" s="11"/>
      <c r="D44" s="11"/>
      <c r="E44" s="11"/>
      <c r="F44" s="12">
        <f>+F17/96</f>
        <v>0</v>
      </c>
      <c r="G44" s="12"/>
      <c r="H44" s="12"/>
    </row>
    <row r="45" spans="2:8" s="10" customFormat="1" ht="30.75" customHeight="1" x14ac:dyDescent="0.2">
      <c r="B45" s="11" t="s">
        <v>24</v>
      </c>
      <c r="C45" s="11"/>
      <c r="D45" s="11"/>
      <c r="E45" s="11"/>
      <c r="F45" s="12">
        <f>+F28/60</f>
        <v>0</v>
      </c>
      <c r="G45" s="12"/>
      <c r="H45" s="12"/>
    </row>
    <row r="46" spans="2:8" s="10" customFormat="1" ht="30.75" customHeight="1" x14ac:dyDescent="0.2">
      <c r="B46" s="11" t="s">
        <v>25</v>
      </c>
      <c r="C46" s="11"/>
      <c r="D46" s="11"/>
      <c r="E46" s="11"/>
      <c r="F46" s="12">
        <f>+F39/36</f>
        <v>0</v>
      </c>
      <c r="G46" s="12"/>
      <c r="H46" s="12"/>
    </row>
    <row r="47" spans="2:8" ht="7.5" customHeight="1" x14ac:dyDescent="0.3">
      <c r="B47" s="8"/>
      <c r="C47" s="8"/>
      <c r="D47" s="8"/>
      <c r="E47" s="8"/>
      <c r="F47" s="8"/>
      <c r="G47" s="8"/>
      <c r="H47" s="8"/>
    </row>
    <row r="48" spans="2:8" ht="22.5" customHeight="1" x14ac:dyDescent="0.3">
      <c r="B48" s="39" t="s">
        <v>27</v>
      </c>
      <c r="C48" s="39"/>
      <c r="D48" s="39"/>
      <c r="E48" s="39"/>
      <c r="F48" s="39"/>
      <c r="G48" s="39"/>
      <c r="H48" s="39"/>
    </row>
    <row r="49" spans="2:8" ht="30" customHeight="1" x14ac:dyDescent="0.3">
      <c r="B49" s="39"/>
      <c r="C49" s="39"/>
      <c r="D49" s="39"/>
      <c r="E49" s="39"/>
      <c r="F49" s="39"/>
      <c r="G49" s="39"/>
      <c r="H49" s="39"/>
    </row>
    <row r="50" spans="2:8" x14ac:dyDescent="0.3">
      <c r="B50" s="9"/>
      <c r="C50" s="9"/>
      <c r="D50" s="9"/>
      <c r="E50" s="9"/>
      <c r="F50" s="9"/>
      <c r="G50" s="9"/>
      <c r="H50" s="9"/>
    </row>
    <row r="51" spans="2:8" ht="33.75" customHeight="1" x14ac:dyDescent="0.3">
      <c r="B51" s="39" t="s">
        <v>26</v>
      </c>
      <c r="C51" s="39"/>
      <c r="D51" s="39"/>
      <c r="E51" s="39"/>
      <c r="F51" s="39"/>
      <c r="G51" s="39"/>
      <c r="H51" s="39"/>
    </row>
    <row r="52" spans="2:8" ht="33.75" customHeight="1" x14ac:dyDescent="0.3">
      <c r="B52" s="39"/>
      <c r="C52" s="39"/>
      <c r="D52" s="39"/>
      <c r="E52" s="39"/>
      <c r="F52" s="39"/>
      <c r="G52" s="39"/>
      <c r="H52" s="39"/>
    </row>
    <row r="57" spans="2:8" x14ac:dyDescent="0.3">
      <c r="B57" s="3" t="s">
        <v>0</v>
      </c>
    </row>
    <row r="58" spans="2:8" x14ac:dyDescent="0.3">
      <c r="B58" s="3" t="s">
        <v>1</v>
      </c>
    </row>
    <row r="59" spans="2:8" x14ac:dyDescent="0.3">
      <c r="B59" s="3" t="s">
        <v>2</v>
      </c>
    </row>
  </sheetData>
  <protectedRanges>
    <protectedRange password="F692" sqref="F8 F19 F30 C9:C17 E9:F17 H8:H17 C20:C28 E20:F28 H19:H28 C31:C39 E31:F39 H30:H39" name="Rango1_3_1"/>
    <protectedRange password="F692" sqref="E7:G7" name="Rango1_3_2"/>
    <protectedRange password="F692" sqref="C8 E8 E30 C19 E19 C30" name="Rango1_3_7"/>
    <protectedRange password="F692" sqref="E44:F46 C44:C46 H44:H46" name="Rango1_3_1_1"/>
  </protectedRanges>
  <mergeCells count="72">
    <mergeCell ref="B2:H2"/>
    <mergeCell ref="B12:E12"/>
    <mergeCell ref="F12:H12"/>
    <mergeCell ref="B11:E11"/>
    <mergeCell ref="F11:H11"/>
    <mergeCell ref="B15:E15"/>
    <mergeCell ref="F15:H15"/>
    <mergeCell ref="B3:H3"/>
    <mergeCell ref="B5:H5"/>
    <mergeCell ref="B9:E9"/>
    <mergeCell ref="F9:H9"/>
    <mergeCell ref="B10:E10"/>
    <mergeCell ref="F10:H10"/>
    <mergeCell ref="B7:H7"/>
    <mergeCell ref="B8:E8"/>
    <mergeCell ref="B13:E13"/>
    <mergeCell ref="F13:H13"/>
    <mergeCell ref="B14:E14"/>
    <mergeCell ref="F14:H14"/>
    <mergeCell ref="F16:H16"/>
    <mergeCell ref="B17:E17"/>
    <mergeCell ref="F17:H17"/>
    <mergeCell ref="B51:H52"/>
    <mergeCell ref="B48:H49"/>
    <mergeCell ref="F41:H41"/>
    <mergeCell ref="B41:E42"/>
    <mergeCell ref="F42:H42"/>
    <mergeCell ref="B16:E16"/>
    <mergeCell ref="B19:E19"/>
    <mergeCell ref="B20:E20"/>
    <mergeCell ref="F20:H20"/>
    <mergeCell ref="B21:E21"/>
    <mergeCell ref="F21:H21"/>
    <mergeCell ref="B24:E24"/>
    <mergeCell ref="F24:H24"/>
    <mergeCell ref="B22:E22"/>
    <mergeCell ref="F22:H22"/>
    <mergeCell ref="B23:E23"/>
    <mergeCell ref="F23:H23"/>
    <mergeCell ref="B26:E26"/>
    <mergeCell ref="F26:H26"/>
    <mergeCell ref="B25:E25"/>
    <mergeCell ref="F25:H25"/>
    <mergeCell ref="B27:E27"/>
    <mergeCell ref="F27:H27"/>
    <mergeCell ref="B28:E28"/>
    <mergeCell ref="F28:H28"/>
    <mergeCell ref="B30:E30"/>
    <mergeCell ref="B31:E31"/>
    <mergeCell ref="F31:H31"/>
    <mergeCell ref="B32:E32"/>
    <mergeCell ref="F32:H32"/>
    <mergeCell ref="B33:E33"/>
    <mergeCell ref="F33:H33"/>
    <mergeCell ref="B34:E34"/>
    <mergeCell ref="F34:H34"/>
    <mergeCell ref="B37:E37"/>
    <mergeCell ref="F37:H37"/>
    <mergeCell ref="B38:E38"/>
    <mergeCell ref="F38:H38"/>
    <mergeCell ref="B35:E35"/>
    <mergeCell ref="F35:H35"/>
    <mergeCell ref="B36:E36"/>
    <mergeCell ref="F36:H36"/>
    <mergeCell ref="B46:E46"/>
    <mergeCell ref="F46:H46"/>
    <mergeCell ref="B39:E39"/>
    <mergeCell ref="F39:H39"/>
    <mergeCell ref="B44:E44"/>
    <mergeCell ref="F44:H44"/>
    <mergeCell ref="B45:E45"/>
    <mergeCell ref="F45:H45"/>
  </mergeCells>
  <pageMargins left="0.70866141732283472" right="0.70866141732283472" top="0.74803149606299213" bottom="0.74803149606299213" header="0.31496062992125984" footer="0.31496062992125984"/>
  <pageSetup scale="47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Monica Francisca Olarte Gamarra</cp:lastModifiedBy>
  <cp:lastPrinted>2013-10-24T15:36:55Z</cp:lastPrinted>
  <dcterms:created xsi:type="dcterms:W3CDTF">2012-07-09T22:52:11Z</dcterms:created>
  <dcterms:modified xsi:type="dcterms:W3CDTF">2015-03-26T18:16:35Z</dcterms:modified>
</cp:coreProperties>
</file>