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larte\Documents\docuemntso\backup\ANI\PROCESOS DE CONTRATACION\2015\CONCURSOS DE MERITOS\INTERVENTORIAS SEGUNDA OLA (8 módulos)\PAQUETE PUBLICACION PREPLIEGO\"/>
    </mc:Choice>
  </mc:AlternateContent>
  <bookViews>
    <workbookView xWindow="0" yWindow="0" windowWidth="20700" windowHeight="8610"/>
  </bookViews>
  <sheets>
    <sheet name="Formato 7 Oferta Económica " sheetId="1" r:id="rId1"/>
  </sheets>
  <definedNames>
    <definedName name="_xlnm.Print_Area" localSheetId="0">'Formato 7 Oferta Económica '!$A$1:$I$36</definedName>
  </definedNames>
  <calcPr calcId="152511"/>
</workbook>
</file>

<file path=xl/calcChain.xml><?xml version="1.0" encoding="utf-8"?>
<calcChain xmlns="http://schemas.openxmlformats.org/spreadsheetml/2006/main">
  <c r="F21" i="1" l="1"/>
  <c r="F23" i="1" s="1"/>
  <c r="F24" i="1" l="1"/>
  <c r="F25" i="1" s="1"/>
  <c r="F32" i="1"/>
  <c r="F34" i="1" s="1"/>
  <c r="F12" i="1"/>
  <c r="F14" i="1" s="1"/>
  <c r="F35" i="1" l="1"/>
  <c r="F36" i="1" s="1"/>
  <c r="F15" i="1"/>
  <c r="F16" i="1" s="1"/>
  <c r="F27" i="1" s="1"/>
  <c r="F39" i="1" s="1"/>
</calcChain>
</file>

<file path=xl/sharedStrings.xml><?xml version="1.0" encoding="utf-8"?>
<sst xmlns="http://schemas.openxmlformats.org/spreadsheetml/2006/main" count="42" uniqueCount="30">
  <si>
    <t>________________________________________________</t>
  </si>
  <si>
    <t xml:space="preserve">Firma del Representante Legal </t>
  </si>
  <si>
    <t xml:space="preserve">Nombre Proponente </t>
  </si>
  <si>
    <t>i. Personal</t>
  </si>
  <si>
    <t>ii. Factor Multiplicador</t>
  </si>
  <si>
    <r>
      <t xml:space="preserve">(A) SUBTOTAL PERSONAL                                                </t>
    </r>
    <r>
      <rPr>
        <sz val="11"/>
        <rFont val="Arial Narrow"/>
        <family val="2"/>
      </rPr>
      <t>(A)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(i) * (ii)</t>
    </r>
  </si>
  <si>
    <t>iii. Otros Costos Directos</t>
  </si>
  <si>
    <r>
      <t xml:space="preserve">(B) SUBTOTAL COSTO BÁSICO                                      </t>
    </r>
    <r>
      <rPr>
        <sz val="11"/>
        <rFont val="Arial Narrow"/>
        <family val="2"/>
      </rPr>
      <t>(B) = (A) + (iii)</t>
    </r>
  </si>
  <si>
    <r>
      <t xml:space="preserve">(C) IVA                                                                                       </t>
    </r>
    <r>
      <rPr>
        <sz val="11"/>
        <rFont val="Arial Narrow"/>
        <family val="2"/>
      </rPr>
      <t>(C) = (B) x 16%</t>
    </r>
  </si>
  <si>
    <t>COSTO TOTAL DE LA INTERVENTORIA *</t>
  </si>
  <si>
    <r>
      <t xml:space="preserve">(2) COSTO TOTAL FASE CONSTRUCCIÓN         </t>
    </r>
    <r>
      <rPr>
        <sz val="11"/>
        <rFont val="Arial Narrow"/>
        <family val="2"/>
      </rPr>
      <t>(2) = (B) + (C)</t>
    </r>
  </si>
  <si>
    <r>
      <t xml:space="preserve">(1) COSTO TOTAL FASE PRECONSTRUCCIÓN       </t>
    </r>
    <r>
      <rPr>
        <sz val="11"/>
        <rFont val="Arial Narrow"/>
        <family val="2"/>
      </rPr>
      <t>(1) = (B) + (C)</t>
    </r>
  </si>
  <si>
    <t>I.   ETAPA PREOPERATIVA</t>
  </si>
  <si>
    <r>
      <t xml:space="preserve">(I) COSTO TOTAL ETAPA PREOPERATIVA   </t>
    </r>
    <r>
      <rPr>
        <sz val="11"/>
        <rFont val="Arial Narrow"/>
        <family val="2"/>
      </rPr>
      <t>(I) = (1) + (2)</t>
    </r>
  </si>
  <si>
    <r>
      <t xml:space="preserve">(II) COSTO TOTAL ETAPA OPERACIÓN Y MANTENIMIENTO      </t>
    </r>
    <r>
      <rPr>
        <sz val="11"/>
        <rFont val="Arial Narrow"/>
        <family val="2"/>
      </rPr>
      <t>(II) = (B) + (C)</t>
    </r>
  </si>
  <si>
    <t xml:space="preserve">(I) + (II) </t>
  </si>
  <si>
    <t>COSTO TOTAL DE LA INTERVENTORÍA</t>
  </si>
  <si>
    <t>SUBTOTALES</t>
  </si>
  <si>
    <t xml:space="preserve">VALOR MENSUAL FASE PRECONSTRUCCIÓN </t>
  </si>
  <si>
    <t>VALOR MENSUAL ETAPA OPERACIÓN Y MANTENIMIENTO</t>
  </si>
  <si>
    <t xml:space="preserve">VALOR MENSUAL FASE  CONSTRUCCIÓN </t>
  </si>
  <si>
    <t>FASE PRECONSTRUCCIÓN  ( 12 MESES )</t>
  </si>
  <si>
    <t>(2) El valor Mensual de las Fases y de la Etapa de Operación y Mantenimiento, no podrá exceder a los valores correspondientes a la fase y/o etapa fijados en los Estudios Previos y en el Anexo 4.</t>
  </si>
  <si>
    <t>FORMATO 7-4  OFERTA ECONOMICA</t>
  </si>
  <si>
    <t>INTERVENTORÍA PARA LA CONCESIÓN SANTA ANA-MOCOA-NEIVA</t>
  </si>
  <si>
    <t>II.  ETAPA OPERACIÓN Y MANTENIMIENTO   ( 36 MESES )</t>
  </si>
  <si>
    <t xml:space="preserve">* El Costo Total de la Interventoría no podrá exceder el valor indicado como Presupuesto Oficial en el Pliego de Condiciones, determinado en TREINTA Y CUATRO MIL SETECIENTOS NOVENTA Y TRES MILLONES SEISCIENTOS CUARENTA Y SEIS MIL QUINIENTOS VEINTINUEVE PESOS  ($34.793.646.529) , precio global fijo en pesos dic-2013,  incluido el IVA. </t>
  </si>
  <si>
    <t>(1) Para efectos de la presentación de la oferta económica, el plazo estimado del contrato es de 84 meses de los cuales 48 meses corresponden a la etapa preoperativa  y el plazo restante corresponde a la etapa de operación y mantenimiento.</t>
  </si>
  <si>
    <t xml:space="preserve">  FASE  CONSTRUCCIÓN ( 36 MESES )</t>
  </si>
  <si>
    <r>
      <t xml:space="preserve">CONCURSO DE MERITOS ABIERTO No VJ-VGC-CM-010-2015
"CONTRATAR LA INTERVENTORÍA INTEGRAL QUE INCLUYE PERO NO SE LIMITA A LA INTERVENTORIA TÉCNICA, ECONÓMICA, FINANCIERA, CONTABLE, JURÍDICA, ADMINISTRATIVA, OPERATIVA, MEDIO AMBIENTAL Y SOCIO PREDIAL  DE LOS CONTRATOS DE CONCESIÓN BAJO UN ESQUEMA DE ASOCIACIÓN PÚBLICO PRIVADA DE INICIATIVA PUBLICA QUE SE DERIVE DE LOS PROCESOS LICITATORIOS Nos.  VJ-VE-IP-LP-016-2013, VJ-VE-APP-IPB-003-2014, VJ-VE-IP-LP-015-2013, VJ-VE-IP-LP-017-2013, VJ-VE-IP-LP-018-2013, VJ-VE-IP-LP-022-2013, VJ-VE-IPB-004-2014 y VJ-VE-IP-LP-014-2013".
</t>
    </r>
    <r>
      <rPr>
        <b/>
        <u/>
        <sz val="8"/>
        <rFont val="Arial"/>
        <family val="2"/>
      </rPr>
      <t xml:space="preserve">Módulo 4:
</t>
    </r>
    <r>
      <rPr>
        <b/>
        <sz val="8"/>
        <rFont val="Arial"/>
        <family val="2"/>
      </rPr>
      <t>CONTRATAR LA INTERVENTORÍA INTEGRAL QUE INCLUYE PERO NO SE LIMITA A LA INTERVENTORÍA TÉCNICA, ECONÓMICA, FINANCIERA, CONTABLE, JURÍDICA, ADMINISTRATIVA, OPERATIVA, MEDIO AMBIENTAL Y SOCIO PREDIAL DEL CONTRATO DE CONCESIÓN BAJO UN ESQUEMA DE ASOCIACIÓN PÚBLICO PRIVADA DE INICIATIVA PUBLICA QUE SE DERIVE DEL PROCESO LICITATORIO VJ-VE-IP-LP-017-2013 CORRESPONDIENTE AL CORREDOR DENOMINADO SANTA ANA-MOCOA-NEIVA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</si>
</sst>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_-* #,##0.00\ _€_-;\-* #,##0.00\ _€_-;_-* &quot;-&quot;??\ _€_-;_-@_-"/>
    <numFmt numFmtId="168" formatCode="_(&quot;$&quot;* #,##0.00_);_(&quot;$&quot;* \(#,##0.00\);_(&quot;$&quot;* &quot;-&quot;??_);_(@_)"/>
    <numFmt numFmtId="169" formatCode="&quot;$&quot;\ #,##0.00"/>
    <numFmt numFmtId="170" formatCode="_(* #,##0_);_(* \(#,##0\);_(* &quot;-&quot;??_);_(@_)"/>
    <numFmt numFmtId="171" formatCode="_ &quot;$&quot;\ * #,##0.00_ ;_ &quot;$&quot;\ * \-#,##0.00_ ;_ &quot;$&quot;\ * &quot;-&quot;??_ ;_ @_ 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name val="Arial"/>
      <family val="2"/>
    </font>
    <font>
      <sz val="18"/>
      <name val="Arial"/>
      <family val="2"/>
    </font>
    <font>
      <sz val="1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6"/>
      <name val="Arial Narrow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4"/>
      <name val="Arial Narrow"/>
      <family val="2"/>
    </font>
    <font>
      <b/>
      <sz val="13"/>
      <color rgb="FF000000"/>
      <name val="Arial"/>
      <family val="2"/>
    </font>
    <font>
      <b/>
      <u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" fillId="0" borderId="0"/>
    <xf numFmtId="0" fontId="4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6" fillId="0" borderId="0" xfId="0" applyFont="1"/>
    <xf numFmtId="0" fontId="5" fillId="0" borderId="0" xfId="0" applyFont="1"/>
    <xf numFmtId="0" fontId="9" fillId="0" borderId="0" xfId="0" applyFont="1"/>
    <xf numFmtId="0" fontId="9" fillId="0" borderId="0" xfId="3" applyFont="1" applyBorder="1" applyAlignment="1">
      <alignment horizontal="left" wrapText="1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166" fontId="10" fillId="5" borderId="1" xfId="2" applyNumberFormat="1" applyFont="1" applyFill="1" applyBorder="1" applyAlignment="1">
      <alignment horizontal="center" vertical="center" wrapText="1"/>
    </xf>
    <xf numFmtId="166" fontId="10" fillId="5" borderId="2" xfId="2" applyNumberFormat="1" applyFont="1" applyFill="1" applyBorder="1" applyAlignment="1">
      <alignment horizontal="center" vertical="center" wrapText="1"/>
    </xf>
    <xf numFmtId="166" fontId="10" fillId="5" borderId="3" xfId="2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2" fillId="2" borderId="0" xfId="3" applyFont="1" applyFill="1" applyBorder="1" applyAlignment="1" applyProtection="1">
      <alignment horizontal="center" vertical="center" wrapText="1"/>
      <protection locked="0"/>
    </xf>
    <xf numFmtId="169" fontId="8" fillId="2" borderId="0" xfId="2" applyNumberFormat="1" applyFont="1" applyFill="1" applyBorder="1" applyAlignment="1">
      <alignment horizontal="center"/>
    </xf>
    <xf numFmtId="0" fontId="0" fillId="2" borderId="0" xfId="0" applyFill="1"/>
    <xf numFmtId="0" fontId="9" fillId="0" borderId="0" xfId="3" applyFont="1" applyBorder="1" applyAlignment="1">
      <alignment horizontal="left" wrapText="1"/>
    </xf>
    <xf numFmtId="0" fontId="11" fillId="2" borderId="1" xfId="3" applyFont="1" applyFill="1" applyBorder="1" applyAlignment="1">
      <alignment horizontal="left" vertical="center" wrapText="1" indent="3"/>
    </xf>
    <xf numFmtId="0" fontId="11" fillId="2" borderId="2" xfId="3" applyFont="1" applyFill="1" applyBorder="1" applyAlignment="1">
      <alignment horizontal="left" vertical="center" wrapText="1" indent="3"/>
    </xf>
    <xf numFmtId="166" fontId="11" fillId="2" borderId="1" xfId="2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 wrapText="1"/>
    </xf>
    <xf numFmtId="166" fontId="11" fillId="2" borderId="3" xfId="2" applyNumberFormat="1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left" vertical="center" wrapText="1" indent="3"/>
    </xf>
    <xf numFmtId="0" fontId="11" fillId="2" borderId="0" xfId="3" applyFont="1" applyFill="1" applyBorder="1" applyAlignment="1">
      <alignment horizontal="left" vertical="center" wrapText="1" indent="3"/>
    </xf>
    <xf numFmtId="2" fontId="11" fillId="2" borderId="4" xfId="1" applyNumberFormat="1" applyFont="1" applyFill="1" applyBorder="1" applyAlignment="1">
      <alignment horizontal="center" vertical="center" wrapText="1"/>
    </xf>
    <xf numFmtId="2" fontId="11" fillId="2" borderId="0" xfId="1" applyNumberFormat="1" applyFont="1" applyFill="1" applyBorder="1" applyAlignment="1">
      <alignment horizontal="center" vertical="center" wrapText="1"/>
    </xf>
    <xf numFmtId="2" fontId="11" fillId="2" borderId="5" xfId="1" applyNumberFormat="1" applyFont="1" applyFill="1" applyBorder="1" applyAlignment="1">
      <alignment horizontal="center" vertical="center" wrapText="1"/>
    </xf>
    <xf numFmtId="0" fontId="10" fillId="3" borderId="6" xfId="3" applyFont="1" applyFill="1" applyBorder="1" applyAlignment="1" applyProtection="1">
      <alignment horizontal="center" vertical="center" wrapText="1"/>
      <protection locked="0"/>
    </xf>
    <xf numFmtId="0" fontId="10" fillId="3" borderId="7" xfId="3" applyFont="1" applyFill="1" applyBorder="1" applyAlignment="1" applyProtection="1">
      <alignment horizontal="center" vertical="center" wrapText="1"/>
      <protection locked="0"/>
    </xf>
    <xf numFmtId="0" fontId="10" fillId="3" borderId="8" xfId="3" applyFont="1" applyFill="1" applyBorder="1" applyAlignment="1" applyProtection="1">
      <alignment horizontal="center" vertical="center" wrapText="1"/>
      <protection locked="0"/>
    </xf>
    <xf numFmtId="166" fontId="10" fillId="3" borderId="1" xfId="2" applyNumberFormat="1" applyFont="1" applyFill="1" applyBorder="1" applyAlignment="1">
      <alignment horizontal="center" vertical="center" wrapText="1"/>
    </xf>
    <xf numFmtId="166" fontId="10" fillId="3" borderId="2" xfId="2" applyNumberFormat="1" applyFont="1" applyFill="1" applyBorder="1" applyAlignment="1">
      <alignment horizontal="center" vertical="center" wrapText="1"/>
    </xf>
    <xf numFmtId="166" fontId="10" fillId="3" borderId="3" xfId="2" applyNumberFormat="1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left" vertical="center" wrapText="1" indent="2"/>
    </xf>
    <xf numFmtId="0" fontId="10" fillId="2" borderId="7" xfId="3" applyFont="1" applyFill="1" applyBorder="1" applyAlignment="1">
      <alignment horizontal="left" vertical="center" wrapText="1" indent="2"/>
    </xf>
    <xf numFmtId="169" fontId="10" fillId="2" borderId="6" xfId="2" applyNumberFormat="1" applyFont="1" applyFill="1" applyBorder="1" applyAlignment="1">
      <alignment horizontal="center" vertical="center" wrapText="1"/>
    </xf>
    <xf numFmtId="169" fontId="10" fillId="2" borderId="7" xfId="2" applyNumberFormat="1" applyFont="1" applyFill="1" applyBorder="1" applyAlignment="1">
      <alignment horizontal="center" vertical="center" wrapText="1"/>
    </xf>
    <xf numFmtId="169" fontId="10" fillId="2" borderId="8" xfId="2" applyNumberFormat="1" applyFont="1" applyFill="1" applyBorder="1" applyAlignment="1">
      <alignment horizontal="center" vertical="center" wrapText="1"/>
    </xf>
    <xf numFmtId="0" fontId="10" fillId="7" borderId="12" xfId="3" applyFont="1" applyFill="1" applyBorder="1" applyAlignment="1" applyProtection="1">
      <alignment horizontal="center" vertical="center" wrapText="1"/>
      <protection locked="0"/>
    </xf>
    <xf numFmtId="166" fontId="10" fillId="7" borderId="12" xfId="2" applyNumberFormat="1" applyFont="1" applyFill="1" applyBorder="1" applyAlignment="1">
      <alignment horizontal="center" vertical="center" wrapText="1"/>
    </xf>
    <xf numFmtId="0" fontId="10" fillId="4" borderId="6" xfId="3" applyFont="1" applyFill="1" applyBorder="1" applyAlignment="1">
      <alignment horizontal="left" vertical="center" wrapText="1" indent="2"/>
    </xf>
    <xf numFmtId="0" fontId="10" fillId="4" borderId="7" xfId="3" applyFont="1" applyFill="1" applyBorder="1" applyAlignment="1">
      <alignment horizontal="left" vertical="center" wrapText="1" indent="2"/>
    </xf>
    <xf numFmtId="169" fontId="10" fillId="4" borderId="6" xfId="2" applyNumberFormat="1" applyFont="1" applyFill="1" applyBorder="1" applyAlignment="1">
      <alignment horizontal="center" vertical="center" wrapText="1"/>
    </xf>
    <xf numFmtId="169" fontId="10" fillId="4" borderId="7" xfId="2" applyNumberFormat="1" applyFont="1" applyFill="1" applyBorder="1" applyAlignment="1">
      <alignment horizontal="center" vertical="center" wrapText="1"/>
    </xf>
    <xf numFmtId="169" fontId="10" fillId="4" borderId="8" xfId="2" applyNumberFormat="1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/>
    </xf>
    <xf numFmtId="169" fontId="11" fillId="2" borderId="1" xfId="2" applyNumberFormat="1" applyFont="1" applyFill="1" applyBorder="1" applyAlignment="1">
      <alignment horizontal="center" vertical="center" wrapText="1"/>
    </xf>
    <xf numFmtId="169" fontId="11" fillId="2" borderId="2" xfId="2" applyNumberFormat="1" applyFont="1" applyFill="1" applyBorder="1" applyAlignment="1">
      <alignment horizontal="center" vertical="center" wrapText="1"/>
    </xf>
    <xf numFmtId="169" fontId="11" fillId="2" borderId="3" xfId="2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6" xfId="3" applyFont="1" applyFill="1" applyBorder="1" applyAlignment="1">
      <alignment horizontal="center" vertical="center"/>
    </xf>
    <xf numFmtId="0" fontId="15" fillId="0" borderId="7" xfId="3" applyFont="1" applyFill="1" applyBorder="1" applyAlignment="1">
      <alignment horizontal="center" vertical="center"/>
    </xf>
    <xf numFmtId="0" fontId="15" fillId="0" borderId="8" xfId="3" applyFont="1" applyFill="1" applyBorder="1" applyAlignment="1">
      <alignment horizontal="center" vertical="center"/>
    </xf>
    <xf numFmtId="0" fontId="10" fillId="6" borderId="6" xfId="3" applyFont="1" applyFill="1" applyBorder="1" applyAlignment="1" applyProtection="1">
      <alignment horizontal="center" vertical="center" wrapText="1"/>
      <protection locked="0"/>
    </xf>
    <xf numFmtId="0" fontId="10" fillId="6" borderId="7" xfId="3" applyFont="1" applyFill="1" applyBorder="1" applyAlignment="1" applyProtection="1">
      <alignment horizontal="center" vertical="center" wrapText="1"/>
      <protection locked="0"/>
    </xf>
    <xf numFmtId="0" fontId="10" fillId="6" borderId="8" xfId="3" applyFont="1" applyFill="1" applyBorder="1" applyAlignment="1" applyProtection="1">
      <alignment horizontal="center" vertical="center" wrapText="1"/>
      <protection locked="0"/>
    </xf>
    <xf numFmtId="0" fontId="13" fillId="3" borderId="6" xfId="3" applyFont="1" applyFill="1" applyBorder="1" applyAlignment="1">
      <alignment horizontal="center"/>
    </xf>
    <xf numFmtId="0" fontId="13" fillId="3" borderId="7" xfId="3" applyFont="1" applyFill="1" applyBorder="1" applyAlignment="1">
      <alignment horizontal="center"/>
    </xf>
    <xf numFmtId="0" fontId="13" fillId="3" borderId="8" xfId="3" applyFont="1" applyFill="1" applyBorder="1" applyAlignment="1">
      <alignment horizontal="center"/>
    </xf>
    <xf numFmtId="0" fontId="12" fillId="3" borderId="1" xfId="3" applyFont="1" applyFill="1" applyBorder="1" applyAlignment="1" applyProtection="1">
      <alignment horizontal="center" vertical="center" wrapText="1"/>
      <protection locked="0"/>
    </xf>
    <xf numFmtId="0" fontId="12" fillId="3" borderId="2" xfId="3" applyFont="1" applyFill="1" applyBorder="1" applyAlignment="1" applyProtection="1">
      <alignment horizontal="center" vertical="center" wrapText="1"/>
      <protection locked="0"/>
    </xf>
    <xf numFmtId="0" fontId="12" fillId="3" borderId="3" xfId="3" applyFont="1" applyFill="1" applyBorder="1" applyAlignment="1" applyProtection="1">
      <alignment horizontal="center" vertical="center" wrapText="1"/>
      <protection locked="0"/>
    </xf>
    <xf numFmtId="0" fontId="12" fillId="3" borderId="9" xfId="3" applyFont="1" applyFill="1" applyBorder="1" applyAlignment="1" applyProtection="1">
      <alignment horizontal="center" vertical="center" wrapText="1"/>
      <protection locked="0"/>
    </xf>
    <xf numFmtId="0" fontId="12" fillId="3" borderId="10" xfId="3" applyFont="1" applyFill="1" applyBorder="1" applyAlignment="1" applyProtection="1">
      <alignment horizontal="center" vertical="center" wrapText="1"/>
      <protection locked="0"/>
    </xf>
    <xf numFmtId="0" fontId="12" fillId="3" borderId="11" xfId="3" applyFont="1" applyFill="1" applyBorder="1" applyAlignment="1" applyProtection="1">
      <alignment horizontal="center" vertical="center" wrapText="1"/>
      <protection locked="0"/>
    </xf>
    <xf numFmtId="169" fontId="8" fillId="0" borderId="6" xfId="2" applyNumberFormat="1" applyFont="1" applyBorder="1" applyAlignment="1">
      <alignment horizontal="center"/>
    </xf>
    <xf numFmtId="169" fontId="8" fillId="0" borderId="7" xfId="2" applyNumberFormat="1" applyFont="1" applyBorder="1" applyAlignment="1">
      <alignment horizontal="center"/>
    </xf>
    <xf numFmtId="169" fontId="8" fillId="0" borderId="8" xfId="2" applyNumberFormat="1" applyFont="1" applyBorder="1" applyAlignment="1">
      <alignment horizontal="center"/>
    </xf>
    <xf numFmtId="0" fontId="10" fillId="5" borderId="7" xfId="3" applyFont="1" applyFill="1" applyBorder="1" applyAlignment="1" applyProtection="1">
      <alignment horizontal="center" vertical="center" wrapText="1"/>
      <protection locked="0"/>
    </xf>
    <xf numFmtId="0" fontId="10" fillId="5" borderId="8" xfId="3" applyFont="1" applyFill="1" applyBorder="1" applyAlignment="1" applyProtection="1">
      <alignment horizontal="center" vertical="center" wrapText="1"/>
      <protection locked="0"/>
    </xf>
  </cellXfs>
  <cellStyles count="29">
    <cellStyle name="Comma 2" xfId="4"/>
    <cellStyle name="Comma 3" xfId="17"/>
    <cellStyle name="Currency 2" xfId="19"/>
    <cellStyle name="Currency 3" xfId="21"/>
    <cellStyle name="Millares" xfId="1" builtinId="3"/>
    <cellStyle name="Millares 2" xfId="5"/>
    <cellStyle name="Millares 2 2" xfId="14"/>
    <cellStyle name="Millares 3" xfId="6"/>
    <cellStyle name="Millares 4" xfId="24"/>
    <cellStyle name="Millares 5" xfId="27"/>
    <cellStyle name="Moneda" xfId="2" builtinId="4"/>
    <cellStyle name="Moneda 2" xfId="7"/>
    <cellStyle name="Moneda 3" xfId="8"/>
    <cellStyle name="Moneda 4" xfId="9"/>
    <cellStyle name="Moneda 5" xfId="15"/>
    <cellStyle name="Normal" xfId="0" builtinId="0"/>
    <cellStyle name="Normal 2" xfId="3"/>
    <cellStyle name="Normal 3" xfId="10"/>
    <cellStyle name="Normal 3 2" xfId="22"/>
    <cellStyle name="Normal 4" xfId="11"/>
    <cellStyle name="Normal 5" xfId="16"/>
    <cellStyle name="Normal 6" xfId="23"/>
    <cellStyle name="Normal 7" xfId="26"/>
    <cellStyle name="Percent 2" xfId="18"/>
    <cellStyle name="Percent 2 2" xfId="20"/>
    <cellStyle name="Porcentaje 2" xfId="25"/>
    <cellStyle name="Porcentaje 3" xfId="28"/>
    <cellStyle name="Porcentual 2" xfId="12"/>
    <cellStyle name="Porcentual 3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55"/>
  <sheetViews>
    <sheetView tabSelected="1" zoomScaleNormal="100" workbookViewId="0">
      <selection activeCell="B3" sqref="B3:H3"/>
    </sheetView>
  </sheetViews>
  <sheetFormatPr baseColWidth="10" defaultColWidth="11.42578125" defaultRowHeight="12.75" x14ac:dyDescent="0.2"/>
  <cols>
    <col min="4" max="4" width="15.7109375" customWidth="1"/>
    <col min="5" max="5" width="20.42578125" customWidth="1"/>
    <col min="7" max="8" width="14.5703125" customWidth="1"/>
  </cols>
  <sheetData>
    <row r="3" spans="2:8" s="3" customFormat="1" ht="168" customHeight="1" x14ac:dyDescent="0.2">
      <c r="B3" s="46" t="s">
        <v>29</v>
      </c>
      <c r="C3" s="46"/>
      <c r="D3" s="46"/>
      <c r="E3" s="46"/>
      <c r="F3" s="46"/>
      <c r="G3" s="46"/>
      <c r="H3" s="46"/>
    </row>
    <row r="4" spans="2:8" s="3" customFormat="1" ht="30.75" customHeight="1" x14ac:dyDescent="0.25">
      <c r="B4" s="47" t="s">
        <v>23</v>
      </c>
      <c r="C4" s="47"/>
      <c r="D4" s="47"/>
      <c r="E4" s="47"/>
      <c r="F4" s="47"/>
      <c r="G4" s="47"/>
      <c r="H4" s="47"/>
    </row>
    <row r="5" spans="2:8" s="3" customFormat="1" ht="30.75" customHeight="1" x14ac:dyDescent="0.25">
      <c r="B5" s="51" t="s">
        <v>24</v>
      </c>
      <c r="C5" s="51"/>
      <c r="D5" s="51"/>
      <c r="E5" s="51"/>
      <c r="F5" s="51"/>
      <c r="G5" s="51"/>
      <c r="H5" s="51"/>
    </row>
    <row r="6" spans="2:8" ht="30.75" customHeight="1" x14ac:dyDescent="0.2"/>
    <row r="7" spans="2:8" s="3" customFormat="1" ht="18" x14ac:dyDescent="0.2">
      <c r="B7" s="52" t="s">
        <v>16</v>
      </c>
      <c r="C7" s="53"/>
      <c r="D7" s="53"/>
      <c r="E7" s="53"/>
      <c r="F7" s="53"/>
      <c r="G7" s="53"/>
      <c r="H7" s="54"/>
    </row>
    <row r="8" spans="2:8" s="3" customFormat="1" ht="33" customHeight="1" x14ac:dyDescent="0.2">
      <c r="B8" s="55" t="s">
        <v>12</v>
      </c>
      <c r="C8" s="56"/>
      <c r="D8" s="56"/>
      <c r="E8" s="56"/>
      <c r="F8" s="56"/>
      <c r="G8" s="56"/>
      <c r="H8" s="57"/>
    </row>
    <row r="9" spans="2:8" s="3" customFormat="1" ht="33" customHeight="1" x14ac:dyDescent="0.2">
      <c r="B9" s="70" t="s">
        <v>21</v>
      </c>
      <c r="C9" s="70"/>
      <c r="D9" s="70"/>
      <c r="E9" s="71"/>
      <c r="F9" s="10"/>
      <c r="G9" s="11" t="s">
        <v>17</v>
      </c>
      <c r="H9" s="12"/>
    </row>
    <row r="10" spans="2:8" s="3" customFormat="1" ht="16.5" x14ac:dyDescent="0.2">
      <c r="B10" s="18" t="s">
        <v>3</v>
      </c>
      <c r="C10" s="19"/>
      <c r="D10" s="19"/>
      <c r="E10" s="19"/>
      <c r="F10" s="20">
        <v>0</v>
      </c>
      <c r="G10" s="21"/>
      <c r="H10" s="22"/>
    </row>
    <row r="11" spans="2:8" s="3" customFormat="1" ht="16.5" x14ac:dyDescent="0.2">
      <c r="B11" s="23" t="s">
        <v>4</v>
      </c>
      <c r="C11" s="24"/>
      <c r="D11" s="24"/>
      <c r="E11" s="24"/>
      <c r="F11" s="25">
        <v>2.2000000000000002</v>
      </c>
      <c r="G11" s="26"/>
      <c r="H11" s="27"/>
    </row>
    <row r="12" spans="2:8" s="3" customFormat="1" ht="16.5" x14ac:dyDescent="0.2">
      <c r="B12" s="41" t="s">
        <v>5</v>
      </c>
      <c r="C12" s="42"/>
      <c r="D12" s="42"/>
      <c r="E12" s="42"/>
      <c r="F12" s="43">
        <f>+F10*F11</f>
        <v>0</v>
      </c>
      <c r="G12" s="44"/>
      <c r="H12" s="45"/>
    </row>
    <row r="13" spans="2:8" s="3" customFormat="1" ht="16.5" customHeight="1" x14ac:dyDescent="0.2">
      <c r="B13" s="18" t="s">
        <v>6</v>
      </c>
      <c r="C13" s="19"/>
      <c r="D13" s="19"/>
      <c r="E13" s="19"/>
      <c r="F13" s="48">
        <v>0</v>
      </c>
      <c r="G13" s="49"/>
      <c r="H13" s="50"/>
    </row>
    <row r="14" spans="2:8" s="3" customFormat="1" ht="16.5" x14ac:dyDescent="0.2">
      <c r="B14" s="41" t="s">
        <v>7</v>
      </c>
      <c r="C14" s="42"/>
      <c r="D14" s="42"/>
      <c r="E14" s="42"/>
      <c r="F14" s="43">
        <f>+F12+F13</f>
        <v>0</v>
      </c>
      <c r="G14" s="44"/>
      <c r="H14" s="45"/>
    </row>
    <row r="15" spans="2:8" s="3" customFormat="1" ht="16.5" x14ac:dyDescent="0.2">
      <c r="B15" s="34" t="s">
        <v>8</v>
      </c>
      <c r="C15" s="35"/>
      <c r="D15" s="35"/>
      <c r="E15" s="35"/>
      <c r="F15" s="36">
        <f>+F14*0.16</f>
        <v>0</v>
      </c>
      <c r="G15" s="37"/>
      <c r="H15" s="38"/>
    </row>
    <row r="16" spans="2:8" s="3" customFormat="1" ht="35.25" customHeight="1" x14ac:dyDescent="0.2">
      <c r="B16" s="41" t="s">
        <v>11</v>
      </c>
      <c r="C16" s="42"/>
      <c r="D16" s="42"/>
      <c r="E16" s="42"/>
      <c r="F16" s="43">
        <f t="shared" ref="F16" si="0">+F14+F15</f>
        <v>0</v>
      </c>
      <c r="G16" s="44"/>
      <c r="H16" s="45"/>
    </row>
    <row r="17" spans="2:8" s="3" customFormat="1" ht="5.25" customHeight="1" x14ac:dyDescent="0.3">
      <c r="B17" s="1"/>
      <c r="C17" s="1"/>
      <c r="D17" s="1"/>
      <c r="E17" s="1"/>
      <c r="F17" s="1"/>
      <c r="G17" s="1"/>
      <c r="H17" s="1"/>
    </row>
    <row r="18" spans="2:8" s="3" customFormat="1" ht="33" customHeight="1" x14ac:dyDescent="0.2">
      <c r="B18" s="70" t="s">
        <v>28</v>
      </c>
      <c r="C18" s="70"/>
      <c r="D18" s="70"/>
      <c r="E18" s="71"/>
      <c r="F18" s="10"/>
      <c r="G18" s="11"/>
      <c r="H18" s="12"/>
    </row>
    <row r="19" spans="2:8" s="3" customFormat="1" ht="16.5" x14ac:dyDescent="0.2">
      <c r="B19" s="18" t="s">
        <v>3</v>
      </c>
      <c r="C19" s="19"/>
      <c r="D19" s="19"/>
      <c r="E19" s="19"/>
      <c r="F19" s="20">
        <v>0</v>
      </c>
      <c r="G19" s="21"/>
      <c r="H19" s="22"/>
    </row>
    <row r="20" spans="2:8" s="3" customFormat="1" ht="16.5" x14ac:dyDescent="0.2">
      <c r="B20" s="23" t="s">
        <v>4</v>
      </c>
      <c r="C20" s="24"/>
      <c r="D20" s="24"/>
      <c r="E20" s="24"/>
      <c r="F20" s="25">
        <v>2.2000000000000002</v>
      </c>
      <c r="G20" s="26"/>
      <c r="H20" s="27"/>
    </row>
    <row r="21" spans="2:8" s="3" customFormat="1" ht="16.5" x14ac:dyDescent="0.2">
      <c r="B21" s="41" t="s">
        <v>5</v>
      </c>
      <c r="C21" s="42"/>
      <c r="D21" s="42"/>
      <c r="E21" s="42"/>
      <c r="F21" s="43">
        <f>+F19*F20</f>
        <v>0</v>
      </c>
      <c r="G21" s="44"/>
      <c r="H21" s="45"/>
    </row>
    <row r="22" spans="2:8" s="3" customFormat="1" ht="16.5" customHeight="1" x14ac:dyDescent="0.2">
      <c r="B22" s="18" t="s">
        <v>6</v>
      </c>
      <c r="C22" s="19"/>
      <c r="D22" s="19"/>
      <c r="E22" s="19"/>
      <c r="F22" s="48">
        <v>0</v>
      </c>
      <c r="G22" s="49"/>
      <c r="H22" s="50"/>
    </row>
    <row r="23" spans="2:8" s="3" customFormat="1" ht="16.5" x14ac:dyDescent="0.2">
      <c r="B23" s="41" t="s">
        <v>7</v>
      </c>
      <c r="C23" s="42"/>
      <c r="D23" s="42"/>
      <c r="E23" s="42"/>
      <c r="F23" s="43">
        <f>+F21+F22</f>
        <v>0</v>
      </c>
      <c r="G23" s="44"/>
      <c r="H23" s="45"/>
    </row>
    <row r="24" spans="2:8" s="3" customFormat="1" ht="16.5" x14ac:dyDescent="0.2">
      <c r="B24" s="34" t="s">
        <v>8</v>
      </c>
      <c r="C24" s="35"/>
      <c r="D24" s="35"/>
      <c r="E24" s="35"/>
      <c r="F24" s="36">
        <f>+F23*0.16</f>
        <v>0</v>
      </c>
      <c r="G24" s="37"/>
      <c r="H24" s="38"/>
    </row>
    <row r="25" spans="2:8" s="3" customFormat="1" ht="35.25" customHeight="1" x14ac:dyDescent="0.2">
      <c r="B25" s="41" t="s">
        <v>10</v>
      </c>
      <c r="C25" s="42"/>
      <c r="D25" s="42"/>
      <c r="E25" s="42"/>
      <c r="F25" s="43">
        <f t="shared" ref="F25" si="1">+F23+F24</f>
        <v>0</v>
      </c>
      <c r="G25" s="44"/>
      <c r="H25" s="45"/>
    </row>
    <row r="26" spans="2:8" s="13" customFormat="1" ht="9.75" customHeight="1" x14ac:dyDescent="0.2">
      <c r="B26" s="5"/>
      <c r="C26" s="6"/>
      <c r="D26" s="6"/>
      <c r="E26" s="6"/>
      <c r="F26" s="7"/>
      <c r="G26" s="8"/>
      <c r="H26" s="9"/>
    </row>
    <row r="27" spans="2:8" s="3" customFormat="1" ht="30.75" customHeight="1" x14ac:dyDescent="0.2">
      <c r="B27" s="28" t="s">
        <v>13</v>
      </c>
      <c r="C27" s="29"/>
      <c r="D27" s="29"/>
      <c r="E27" s="30"/>
      <c r="F27" s="31">
        <f>+F16+F25</f>
        <v>0</v>
      </c>
      <c r="G27" s="32"/>
      <c r="H27" s="33"/>
    </row>
    <row r="28" spans="2:8" s="3" customFormat="1" ht="15" customHeight="1" x14ac:dyDescent="0.3">
      <c r="B28" s="1"/>
      <c r="C28" s="1"/>
      <c r="D28" s="1"/>
      <c r="E28" s="1"/>
      <c r="F28" s="1"/>
      <c r="G28" s="1"/>
      <c r="H28" s="1"/>
    </row>
    <row r="29" spans="2:8" ht="22.5" customHeight="1" x14ac:dyDescent="0.2">
      <c r="B29" s="55" t="s">
        <v>25</v>
      </c>
      <c r="C29" s="56"/>
      <c r="D29" s="56"/>
      <c r="E29" s="56"/>
      <c r="F29" s="56"/>
      <c r="G29" s="56"/>
      <c r="H29" s="57"/>
    </row>
    <row r="30" spans="2:8" s="3" customFormat="1" ht="16.5" x14ac:dyDescent="0.2">
      <c r="B30" s="18" t="s">
        <v>3</v>
      </c>
      <c r="C30" s="19"/>
      <c r="D30" s="19"/>
      <c r="E30" s="19"/>
      <c r="F30" s="20">
        <v>0</v>
      </c>
      <c r="G30" s="21"/>
      <c r="H30" s="22"/>
    </row>
    <row r="31" spans="2:8" s="3" customFormat="1" ht="16.5" x14ac:dyDescent="0.2">
      <c r="B31" s="23" t="s">
        <v>4</v>
      </c>
      <c r="C31" s="24"/>
      <c r="D31" s="24"/>
      <c r="E31" s="24"/>
      <c r="F31" s="25">
        <v>2.2000000000000002</v>
      </c>
      <c r="G31" s="26"/>
      <c r="H31" s="27"/>
    </row>
    <row r="32" spans="2:8" s="3" customFormat="1" ht="16.5" x14ac:dyDescent="0.2">
      <c r="B32" s="41" t="s">
        <v>5</v>
      </c>
      <c r="C32" s="42"/>
      <c r="D32" s="42"/>
      <c r="E32" s="42"/>
      <c r="F32" s="43">
        <f>+F30*F31</f>
        <v>0</v>
      </c>
      <c r="G32" s="44"/>
      <c r="H32" s="45"/>
    </row>
    <row r="33" spans="2:8" s="3" customFormat="1" ht="16.5" x14ac:dyDescent="0.2">
      <c r="B33" s="18" t="s">
        <v>6</v>
      </c>
      <c r="C33" s="19"/>
      <c r="D33" s="19"/>
      <c r="E33" s="19"/>
      <c r="F33" s="48">
        <v>0</v>
      </c>
      <c r="G33" s="49"/>
      <c r="H33" s="50"/>
    </row>
    <row r="34" spans="2:8" s="3" customFormat="1" ht="16.5" x14ac:dyDescent="0.2">
      <c r="B34" s="41" t="s">
        <v>7</v>
      </c>
      <c r="C34" s="42"/>
      <c r="D34" s="42"/>
      <c r="E34" s="42"/>
      <c r="F34" s="43">
        <f>+F32+F33</f>
        <v>0</v>
      </c>
      <c r="G34" s="44"/>
      <c r="H34" s="45"/>
    </row>
    <row r="35" spans="2:8" s="3" customFormat="1" ht="16.5" x14ac:dyDescent="0.2">
      <c r="B35" s="34" t="s">
        <v>8</v>
      </c>
      <c r="C35" s="35"/>
      <c r="D35" s="35"/>
      <c r="E35" s="35"/>
      <c r="F35" s="36">
        <f>+F34*0.16</f>
        <v>0</v>
      </c>
      <c r="G35" s="37"/>
      <c r="H35" s="38"/>
    </row>
    <row r="36" spans="2:8" s="3" customFormat="1" ht="30.75" customHeight="1" x14ac:dyDescent="0.2">
      <c r="B36" s="28" t="s">
        <v>14</v>
      </c>
      <c r="C36" s="29"/>
      <c r="D36" s="29"/>
      <c r="E36" s="30"/>
      <c r="F36" s="31">
        <f t="shared" ref="F36" si="2">+F34+F35</f>
        <v>0</v>
      </c>
      <c r="G36" s="32"/>
      <c r="H36" s="33"/>
    </row>
    <row r="37" spans="2:8" ht="16.5" x14ac:dyDescent="0.3">
      <c r="B37" s="1"/>
      <c r="C37" s="1"/>
      <c r="D37" s="1"/>
      <c r="E37" s="1"/>
      <c r="F37" s="1"/>
      <c r="G37" s="1"/>
      <c r="H37" s="1"/>
    </row>
    <row r="38" spans="2:8" ht="15.75" x14ac:dyDescent="0.25">
      <c r="B38" s="61" t="s">
        <v>9</v>
      </c>
      <c r="C38" s="62"/>
      <c r="D38" s="62"/>
      <c r="E38" s="63"/>
      <c r="F38" s="58" t="s">
        <v>15</v>
      </c>
      <c r="G38" s="59"/>
      <c r="H38" s="60"/>
    </row>
    <row r="39" spans="2:8" ht="23.25" x14ac:dyDescent="0.35">
      <c r="B39" s="64"/>
      <c r="C39" s="65"/>
      <c r="D39" s="65"/>
      <c r="E39" s="66"/>
      <c r="F39" s="67">
        <f>+F27+F36</f>
        <v>0</v>
      </c>
      <c r="G39" s="68"/>
      <c r="H39" s="69"/>
    </row>
    <row r="40" spans="2:8" s="16" customFormat="1" ht="23.25" x14ac:dyDescent="0.35">
      <c r="B40" s="14"/>
      <c r="C40" s="14"/>
      <c r="D40" s="14"/>
      <c r="E40" s="14"/>
      <c r="F40" s="15"/>
      <c r="G40" s="15"/>
      <c r="H40" s="15"/>
    </row>
    <row r="41" spans="2:8" s="3" customFormat="1" ht="30.75" customHeight="1" x14ac:dyDescent="0.2">
      <c r="B41" s="39" t="s">
        <v>18</v>
      </c>
      <c r="C41" s="39"/>
      <c r="D41" s="39"/>
      <c r="E41" s="39"/>
      <c r="F41" s="40">
        <v>0</v>
      </c>
      <c r="G41" s="40"/>
      <c r="H41" s="40"/>
    </row>
    <row r="42" spans="2:8" s="3" customFormat="1" ht="30.75" customHeight="1" x14ac:dyDescent="0.2">
      <c r="B42" s="39" t="s">
        <v>20</v>
      </c>
      <c r="C42" s="39"/>
      <c r="D42" s="39"/>
      <c r="E42" s="39"/>
      <c r="F42" s="40">
        <v>0</v>
      </c>
      <c r="G42" s="40"/>
      <c r="H42" s="40"/>
    </row>
    <row r="43" spans="2:8" s="3" customFormat="1" ht="30.75" customHeight="1" x14ac:dyDescent="0.2">
      <c r="B43" s="39" t="s">
        <v>19</v>
      </c>
      <c r="C43" s="39"/>
      <c r="D43" s="39"/>
      <c r="E43" s="39"/>
      <c r="F43" s="40">
        <v>0</v>
      </c>
      <c r="G43" s="40"/>
      <c r="H43" s="40"/>
    </row>
    <row r="44" spans="2:8" ht="20.25" customHeight="1" x14ac:dyDescent="0.2">
      <c r="B44" s="17" t="s">
        <v>26</v>
      </c>
      <c r="C44" s="17"/>
      <c r="D44" s="17"/>
      <c r="E44" s="17"/>
      <c r="F44" s="17"/>
      <c r="G44" s="17"/>
      <c r="H44" s="17"/>
    </row>
    <row r="45" spans="2:8" ht="48.75" customHeight="1" x14ac:dyDescent="0.2">
      <c r="B45" s="17"/>
      <c r="C45" s="17"/>
      <c r="D45" s="17"/>
      <c r="E45" s="17"/>
      <c r="F45" s="17"/>
      <c r="G45" s="17"/>
      <c r="H45" s="17"/>
    </row>
    <row r="46" spans="2:8" ht="14.25" x14ac:dyDescent="0.2">
      <c r="B46" s="4"/>
      <c r="C46" s="4"/>
      <c r="D46" s="4"/>
      <c r="E46" s="4"/>
      <c r="F46" s="4"/>
      <c r="G46" s="4"/>
      <c r="H46" s="4"/>
    </row>
    <row r="47" spans="2:8" ht="24" customHeight="1" x14ac:dyDescent="0.2">
      <c r="B47" s="17" t="s">
        <v>27</v>
      </c>
      <c r="C47" s="17"/>
      <c r="D47" s="17"/>
      <c r="E47" s="17"/>
      <c r="F47" s="17"/>
      <c r="G47" s="17"/>
      <c r="H47" s="17"/>
    </row>
    <row r="48" spans="2:8" ht="31.5" customHeight="1" x14ac:dyDescent="0.2">
      <c r="B48" s="17"/>
      <c r="C48" s="17"/>
      <c r="D48" s="17"/>
      <c r="E48" s="17"/>
      <c r="F48" s="17"/>
      <c r="G48" s="17"/>
      <c r="H48" s="17"/>
    </row>
    <row r="49" spans="2:8" x14ac:dyDescent="0.2">
      <c r="B49" s="2"/>
    </row>
    <row r="50" spans="2:8" x14ac:dyDescent="0.2">
      <c r="B50" s="17" t="s">
        <v>22</v>
      </c>
      <c r="C50" s="17"/>
      <c r="D50" s="17"/>
      <c r="E50" s="17"/>
      <c r="F50" s="17"/>
      <c r="G50" s="17"/>
      <c r="H50" s="17"/>
    </row>
    <row r="51" spans="2:8" x14ac:dyDescent="0.2">
      <c r="B51" s="17"/>
      <c r="C51" s="17"/>
      <c r="D51" s="17"/>
      <c r="E51" s="17"/>
      <c r="F51" s="17"/>
      <c r="G51" s="17"/>
      <c r="H51" s="17"/>
    </row>
    <row r="53" spans="2:8" x14ac:dyDescent="0.2">
      <c r="B53" s="2" t="s">
        <v>0</v>
      </c>
    </row>
    <row r="54" spans="2:8" x14ac:dyDescent="0.2">
      <c r="B54" s="2" t="s">
        <v>1</v>
      </c>
    </row>
    <row r="55" spans="2:8" x14ac:dyDescent="0.2">
      <c r="B55" s="2" t="s">
        <v>2</v>
      </c>
    </row>
  </sheetData>
  <protectedRanges>
    <protectedRange password="F692" sqref="F8:F9 F29 H29:H36 C30:C36 E30:F36 F18 H18:H27 C19:C27 E19:F27 H8:H16 E10:F16 C10:C16 E41:F43 C41:C43 H41:H43" name="Rango1_3_1"/>
    <protectedRange password="F692" sqref="E7:G7" name="Rango1_3_2"/>
    <protectedRange password="F692" sqref="E29 E8:E9 B29:C29 C8:C9 B8 E18 C18" name="Rango1_3_7"/>
  </protectedRanges>
  <mergeCells count="64">
    <mergeCell ref="B5:H5"/>
    <mergeCell ref="B7:H7"/>
    <mergeCell ref="B8:H8"/>
    <mergeCell ref="B29:H29"/>
    <mergeCell ref="B41:E41"/>
    <mergeCell ref="F41:H41"/>
    <mergeCell ref="F38:H38"/>
    <mergeCell ref="B38:E39"/>
    <mergeCell ref="F39:H39"/>
    <mergeCell ref="F21:H21"/>
    <mergeCell ref="B9:E9"/>
    <mergeCell ref="B18:E18"/>
    <mergeCell ref="B27:E27"/>
    <mergeCell ref="F27:H27"/>
    <mergeCell ref="B22:E22"/>
    <mergeCell ref="F22:H22"/>
    <mergeCell ref="B3:H3"/>
    <mergeCell ref="B4:H4"/>
    <mergeCell ref="F33:H33"/>
    <mergeCell ref="F34:H34"/>
    <mergeCell ref="B10:E10"/>
    <mergeCell ref="F10:H10"/>
    <mergeCell ref="B11:E11"/>
    <mergeCell ref="F11:H11"/>
    <mergeCell ref="B13:E13"/>
    <mergeCell ref="F13:H13"/>
    <mergeCell ref="B12:E12"/>
    <mergeCell ref="F12:H12"/>
    <mergeCell ref="B30:E30"/>
    <mergeCell ref="B34:E34"/>
    <mergeCell ref="F30:H30"/>
    <mergeCell ref="B21:E21"/>
    <mergeCell ref="B14:E14"/>
    <mergeCell ref="F14:H14"/>
    <mergeCell ref="B32:E32"/>
    <mergeCell ref="F32:H32"/>
    <mergeCell ref="B31:E31"/>
    <mergeCell ref="F31:H31"/>
    <mergeCell ref="B15:E15"/>
    <mergeCell ref="F15:H15"/>
    <mergeCell ref="B16:E16"/>
    <mergeCell ref="F16:H16"/>
    <mergeCell ref="B25:E25"/>
    <mergeCell ref="F25:H25"/>
    <mergeCell ref="B23:E23"/>
    <mergeCell ref="F23:H23"/>
    <mergeCell ref="B24:E24"/>
    <mergeCell ref="F24:H24"/>
    <mergeCell ref="B50:H51"/>
    <mergeCell ref="B19:E19"/>
    <mergeCell ref="F19:H19"/>
    <mergeCell ref="B20:E20"/>
    <mergeCell ref="F20:H20"/>
    <mergeCell ref="B47:H48"/>
    <mergeCell ref="B36:E36"/>
    <mergeCell ref="F36:H36"/>
    <mergeCell ref="B33:E33"/>
    <mergeCell ref="B44:H45"/>
    <mergeCell ref="B35:E35"/>
    <mergeCell ref="F35:H35"/>
    <mergeCell ref="B42:E42"/>
    <mergeCell ref="F42:H42"/>
    <mergeCell ref="B43:E43"/>
    <mergeCell ref="F43:H43"/>
  </mergeCells>
  <pageMargins left="0.70866141732283472" right="0.70866141732283472" top="0.74803149606299213" bottom="0.74803149606299213" header="0.31496062992125984" footer="0.31496062992125984"/>
  <pageSetup scale="79" orientation="portrait" r:id="rId1"/>
  <ignoredErrors>
    <ignoredError sqref="F15 F3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 Oferta Económica </vt:lpstr>
      <vt:lpstr>'Formato 7 Oferta Económica 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Reyes</dc:creator>
  <cp:lastModifiedBy>Magda Lucia Olarte Gonzalez</cp:lastModifiedBy>
  <cp:lastPrinted>2013-10-24T15:36:55Z</cp:lastPrinted>
  <dcterms:created xsi:type="dcterms:W3CDTF">2012-07-09T22:52:11Z</dcterms:created>
  <dcterms:modified xsi:type="dcterms:W3CDTF">2015-04-10T17:45:49Z</dcterms:modified>
</cp:coreProperties>
</file>