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5" windowWidth="17400" windowHeight="4290" firstSheet="4" activeTab="9"/>
  </bookViews>
  <sheets>
    <sheet name="EXP ESP" sheetId="11" r:id="rId1"/>
    <sheet name="DIRECTOR" sheetId="12" r:id="rId2"/>
    <sheet name="SUB TECNICO" sheetId="13" r:id="rId3"/>
    <sheet name="SUB OPERATIVO" sheetId="14" r:id="rId4"/>
    <sheet name="SUB FINANCIERO" sheetId="15" r:id="rId5"/>
    <sheet name="SUB PREDIAL" sheetId="16" r:id="rId6"/>
    <sheet name="ACTIVIDADES SECTOR 2" sheetId="17" r:id="rId7"/>
    <sheet name="METODOLOGIA SECTOR 2" sheetId="18" r:id="rId8"/>
    <sheet name="PUENTES" sheetId="19" r:id="rId9"/>
    <sheet name="RESUMEN" sheetId="10" r:id="rId10"/>
  </sheets>
  <externalReferences>
    <externalReference r:id="rId11"/>
    <externalReference r:id="rId12"/>
  </externalReferences>
  <definedNames>
    <definedName name="_xlnm.Print_Area" localSheetId="6">'ACTIVIDADES SECTOR 2'!$A$1:$F$15</definedName>
    <definedName name="CALIFICACION">#REF!</definedName>
    <definedName name="CALIFICACION1">#REF!</definedName>
    <definedName name="CALIFICACION2">#REF!</definedName>
    <definedName name="CondContratos">#REF!</definedName>
    <definedName name="CondContratos1" localSheetId="0">[1]Hoja2!$A$2:$A$4</definedName>
    <definedName name="CondContratos1" localSheetId="8">[2]Hoja2!$A$2:$A$4</definedName>
    <definedName name="CondContratos1">#REF!</definedName>
    <definedName name="METODOLOGIA">#REF!</definedName>
    <definedName name="OBJETO" localSheetId="0">[1]Hoja2!$C$2:$C$3</definedName>
    <definedName name="OBJETO" localSheetId="8">[2]Hoja2!$C$2:$C$3</definedName>
    <definedName name="OBJETO">#REF!</definedName>
    <definedName name="POSGRADO">#REF!</definedName>
    <definedName name="PUNTAJE">#REF!</definedName>
    <definedName name="PUNTAJE1">#REF!</definedName>
    <definedName name="VALE">#REF!</definedName>
  </definedNames>
  <calcPr calcId="144525"/>
</workbook>
</file>

<file path=xl/calcChain.xml><?xml version="1.0" encoding="utf-8"?>
<calcChain xmlns="http://schemas.openxmlformats.org/spreadsheetml/2006/main">
  <c r="E9" i="10" l="1"/>
  <c r="D9" i="10"/>
  <c r="C9" i="10"/>
  <c r="G9" i="10" s="1"/>
</calcChain>
</file>

<file path=xl/comments1.xml><?xml version="1.0" encoding="utf-8"?>
<comments xmlns="http://schemas.openxmlformats.org/spreadsheetml/2006/main">
  <authors>
    <author>Usuario</author>
  </authors>
  <commentList>
    <comment ref="D32" authorId="0">
      <text>
        <r>
          <rPr>
            <b/>
            <sz val="8"/>
            <color indexed="81"/>
            <rFont val="Tahoma"/>
            <family val="2"/>
          </rPr>
          <t>Usuario:</t>
        </r>
        <r>
          <rPr>
            <sz val="8"/>
            <color indexed="81"/>
            <rFont val="Tahoma"/>
            <family val="2"/>
          </rPr>
          <t xml:space="preserve">
no parecerìa necesario solicitar la certificaciòn al INVIAS,  con la relaciòn de estas funciones es suficiente. FLOR ELCY</t>
        </r>
      </text>
    </comment>
  </commentList>
</comments>
</file>

<file path=xl/sharedStrings.xml><?xml version="1.0" encoding="utf-8"?>
<sst xmlns="http://schemas.openxmlformats.org/spreadsheetml/2006/main" count="1083" uniqueCount="379">
  <si>
    <t>FORMATO 2</t>
  </si>
  <si>
    <t>Experiencia en Supervisión o Interventoría de Concesiones de Infraestructura Vial*</t>
  </si>
  <si>
    <t>Nombre del Proyecto (2)</t>
  </si>
  <si>
    <t>Nombre del Contrato (3)</t>
  </si>
  <si>
    <t>País</t>
  </si>
  <si>
    <t>Objeto del Contrato y descripción de la experiencia como contratista</t>
  </si>
  <si>
    <t>Fecha de Inicio del Contrato</t>
  </si>
  <si>
    <t>Fecha de Terminación del Contrato</t>
  </si>
  <si>
    <t>Monto del Contrato (4)</t>
  </si>
  <si>
    <t>% de participación del MAP en la Estructura Plural al inicio del contrato</t>
  </si>
  <si>
    <t>% de participación del MAP en la Estructura Plural a la terminación del contrato</t>
  </si>
  <si>
    <t>VALIDACIÓN OBJETO CONTRATOS</t>
  </si>
  <si>
    <t>Validación % MAP</t>
  </si>
  <si>
    <t>Validación plazo del contrato (mínimo 2 años)</t>
  </si>
  <si>
    <t>Validación Valor del Contrato ( Vlr &gt;= US$1,200,000)</t>
  </si>
  <si>
    <t>Experiencia en Supervisión o Interventoría de Concesiones de Infraestructura Vial</t>
  </si>
  <si>
    <t>SI</t>
  </si>
  <si>
    <t>NO</t>
  </si>
  <si>
    <t>PUNTAJE</t>
  </si>
  <si>
    <t>TOTAL</t>
  </si>
  <si>
    <t>VÁLIDO</t>
  </si>
  <si>
    <t>Diseño, Construcción, Operación y Mantenimiento de 100 km de vías                              (B)</t>
  </si>
  <si>
    <t xml:space="preserve">Nombre del(los) MAP(S)(1): </t>
  </si>
  <si>
    <t>Colombia</t>
  </si>
  <si>
    <t>No. CONTRATO Y CONTRATANTE</t>
  </si>
  <si>
    <t>Válido</t>
  </si>
  <si>
    <t>1. Director de Interventoría</t>
  </si>
  <si>
    <t>FORMACION ACADEMICA Y ESPECIALIZACIONES</t>
  </si>
  <si>
    <t>PREGRADO</t>
  </si>
  <si>
    <t xml:space="preserve"> VALE  SI/NO</t>
  </si>
  <si>
    <t>No. DE</t>
  </si>
  <si>
    <t>ESTABLECIMIENTO</t>
  </si>
  <si>
    <t>TITULO</t>
  </si>
  <si>
    <t>FECHA DE GRADO</t>
  </si>
  <si>
    <r>
      <t>DOCUMENTO PROFESIONAL</t>
    </r>
    <r>
      <rPr>
        <b/>
        <vertAlign val="superscript"/>
        <sz val="8"/>
        <rFont val="Arial"/>
        <family val="2"/>
      </rPr>
      <t>(1)</t>
    </r>
  </si>
  <si>
    <t>ORDEN</t>
  </si>
  <si>
    <t>EDUCATIVO</t>
  </si>
  <si>
    <t>OBTENIDO</t>
  </si>
  <si>
    <t>(mes - año)</t>
  </si>
  <si>
    <t>No.</t>
  </si>
  <si>
    <t>Fecha</t>
  </si>
  <si>
    <t>POSTGRADOS</t>
  </si>
  <si>
    <t>Proyectos válidos como formación académica adicional</t>
  </si>
  <si>
    <t>OBSERVACIONES</t>
  </si>
  <si>
    <t>TÍTULO OBTENIDO</t>
  </si>
  <si>
    <t>TIEMPO DE DEDICACIÓN</t>
  </si>
  <si>
    <t>(Especialización, Maestría o Doctorado)</t>
  </si>
  <si>
    <t>Completo</t>
  </si>
  <si>
    <t>Parcial</t>
  </si>
  <si>
    <t>Formación Académica (Ingeniero Civil o Ingeniero en Transportes y Vías, Especialización, Maestría o Doctorado en Ingeniería Civil, Administración de Empresas, Economía, Finanzas, Gerencia Financiera, Gerencia de Proyectos, Evaluación de Proyectos, Evaluación Financiera, Gerencia de Construcción, Gerencia de Obras o Infraestructura Vial)</t>
  </si>
  <si>
    <t>Cumple</t>
  </si>
  <si>
    <t>Experiencia General (Min 120 meses)</t>
  </si>
  <si>
    <t>Cierre:</t>
  </si>
  <si>
    <t xml:space="preserve">EXPERIENCIA ESPECIFICA </t>
  </si>
  <si>
    <t>EXPERIENCIA ESPECÍFICA COMO FUNCIONARIO EN ENTIDADES ESTATALES O MULTILATERALES</t>
  </si>
  <si>
    <t>No. DE ORDEN</t>
  </si>
  <si>
    <t>RAZÓN SOCIAL DE LA ENTIDAD OFICIAL</t>
  </si>
  <si>
    <t>CARGO DESEMPEÑADO</t>
  </si>
  <si>
    <t>DESCRIPCIÓN DE LAS FUNCIONES REALIZADAS</t>
  </si>
  <si>
    <t>PERÍODO LABORADO</t>
  </si>
  <si>
    <t>CERTIFICACIÓN VÁLIDA POR OBJETO</t>
  </si>
  <si>
    <t>Certificación contiene los proyectos específicos 
SI / NO</t>
  </si>
  <si>
    <t>Proyectos válidos por 18 meses continuos</t>
  </si>
  <si>
    <t>PROYECTOS VÁLIDOS</t>
  </si>
  <si>
    <t>INICIA 
(mes - dia - año)</t>
  </si>
  <si>
    <t>TERMINA  
(mes -dia - año)</t>
  </si>
  <si>
    <t>DURACIÓN (meses)</t>
  </si>
  <si>
    <t/>
  </si>
  <si>
    <t>SUBTOTAL VÁLIDAS</t>
  </si>
  <si>
    <t>TOTAL PROYECTOS VÁLIDOS</t>
  </si>
  <si>
    <t>EXPERIENCIA ESPECÍFICA EN LA EMPRESA PRIVADA (relacionar en orden cronológico)</t>
  </si>
  <si>
    <t>RAZÓN SOCIAL (1)</t>
  </si>
  <si>
    <t>PROYECTO (2)</t>
  </si>
  <si>
    <t>ENTIDAD CONTRATANTE</t>
  </si>
  <si>
    <r>
      <t xml:space="preserve">DURACIÓN </t>
    </r>
    <r>
      <rPr>
        <b/>
        <vertAlign val="superscript"/>
        <sz val="8"/>
        <rFont val="Arial"/>
        <family val="2"/>
      </rPr>
      <t>(3)</t>
    </r>
  </si>
  <si>
    <t>DESCRIPCIÓN DEL TRABAJO POR EL PROFESIONAL</t>
  </si>
  <si>
    <t>INICIA 
(mes - día - año)</t>
  </si>
  <si>
    <t>TERMINA  
(mes - día - año)</t>
  </si>
  <si>
    <t>DIRECTOR DE PROYECTO</t>
  </si>
  <si>
    <t>RESUMEN EXPERIENCIA ESPECIFICA</t>
  </si>
  <si>
    <t>CERTIFICACIONES VÁLIDAS</t>
  </si>
  <si>
    <t>PUNTAJE TOTAL</t>
  </si>
  <si>
    <t>Entidades Oficiales</t>
  </si>
  <si>
    <t>Empresa Privada</t>
  </si>
  <si>
    <t>TOTAL CERTIFICACIONES VÁLIDAS</t>
  </si>
  <si>
    <t>HÁBIL</t>
  </si>
  <si>
    <t>2. SUBDIRECTOR TÉCNICO</t>
  </si>
  <si>
    <t>INGENIERO CIVIL</t>
  </si>
  <si>
    <t>Formación Académica (Ingeniero Civil o Ingeniero en Transportes y Vías, Especialización, Maestría o Doctorado en Diseo Geométrico de Vías, Transporte, Infraestructura Vial, Pavimentos, Gestión de Proyectos Viales o Vías o Geotecnia</t>
  </si>
  <si>
    <t>Experiencia General (Min 96 meses)</t>
  </si>
  <si>
    <t>VALIDAS 
SI/NO</t>
  </si>
  <si>
    <t>3. SUBDIRECTOR OPERATIVO</t>
  </si>
  <si>
    <t>4. SUBDIRECTOR FINANCIERO</t>
  </si>
  <si>
    <t>ECONOMISTA</t>
  </si>
  <si>
    <t>5. SUBDIRECTOR PREDIAL</t>
  </si>
  <si>
    <t>Formación Académica (Abogado, o Ingeniero Civil o Catastral o cualquier profesión en un área afín a la gestión inmobiliaria. Especialización, Maestría o Doctorado en temas relacionados con gerencia inmobiliaria de proyectos o gestión inmobiliaria de proyectos.)</t>
  </si>
  <si>
    <t>CUADRO 1 SECTOR 2</t>
  </si>
  <si>
    <t>ACTIVIDADES CRÍTICAS POR CADA AREA Y FASE DEL PROYECTO SECTOR 2</t>
  </si>
  <si>
    <t>AREA</t>
  </si>
  <si>
    <t>FASE PRECONSTRUCCIÓN</t>
  </si>
  <si>
    <t>FASE CONSTRUCCIÓN</t>
  </si>
  <si>
    <t>FASE OPERACIÓN Y MANTENIMIENTO</t>
  </si>
  <si>
    <t>TOTAL ACTIVIDADES CRÍTICAS</t>
  </si>
  <si>
    <t>Administrativa</t>
  </si>
  <si>
    <t>Técnica</t>
  </si>
  <si>
    <t>Financiera</t>
  </si>
  <si>
    <t>Jurídica</t>
  </si>
  <si>
    <t>Aforo y Auditoría</t>
  </si>
  <si>
    <t>Ambiental</t>
  </si>
  <si>
    <t>Social</t>
  </si>
  <si>
    <t>Predial</t>
  </si>
  <si>
    <t>CUADRO 1</t>
  </si>
  <si>
    <t>1.1 ESQUEMATIZACIÓN Y DESCRIPCIÓN RESUMIDA DEL DIAGRAMA DE PROCESOS</t>
  </si>
  <si>
    <t>CALIFICACIÓN</t>
  </si>
  <si>
    <t>TOTAL PUNTAJE</t>
  </si>
  <si>
    <t>ADECUADO</t>
  </si>
  <si>
    <t>INADECUADO</t>
  </si>
  <si>
    <t>CUADRO 2</t>
  </si>
  <si>
    <t>1.2 CRONOGRAMAS DE TRABAJO</t>
  </si>
  <si>
    <t>DIAGRAMA</t>
  </si>
  <si>
    <t>DIAGRAMA DE GANTT</t>
  </si>
  <si>
    <t>EXCELENTE</t>
  </si>
  <si>
    <t>OBSERVACIONES:</t>
  </si>
  <si>
    <t>CUADRO 3</t>
  </si>
  <si>
    <t>1.3 GESTIÓN DE RIESGOS</t>
  </si>
  <si>
    <t>GESTIÓN DE RIESGOS</t>
  </si>
  <si>
    <t>PROMEDIO</t>
  </si>
  <si>
    <t>CUADRO 4</t>
  </si>
  <si>
    <t>1.4 COMPLEMENTACIÓN DEL PLANTEAMIENTO METODOLÓGICO GLOBAL Y CONSISTENCIA CON LA ESQUEMATIZACIÓN RESUMIDA, CRONOGRAMAS DE TRABAJO Y LA GESTIÓN DE RIESGOS</t>
  </si>
  <si>
    <t>ITEM</t>
  </si>
  <si>
    <t>CRITERIO</t>
  </si>
  <si>
    <t>MATRICES DE RESPONSABILIDADES</t>
  </si>
  <si>
    <t>PRESENTACIÓN COMPLETA</t>
  </si>
  <si>
    <t>MATRICES DE ENTREGABLES</t>
  </si>
  <si>
    <t>CARGAS DE TRABAJO</t>
  </si>
  <si>
    <t>ORGANIGRAMA</t>
  </si>
  <si>
    <t>PLAN DE CALIDAD</t>
  </si>
  <si>
    <t>COORDINACIÓN INTERINSTITUCIONAL</t>
  </si>
  <si>
    <t>EXPLICACIÓN RELACIÓN ITEMS CON DIAGRAMAS Y DIAGRAMAS DE GANTT</t>
  </si>
  <si>
    <t>RESUMEN PUNTAJE METODOLOGÍA Y PLAN DE CARGAS DE TRABAJO</t>
  </si>
  <si>
    <t>NUMERAL</t>
  </si>
  <si>
    <t>DESCRIPCIÓN</t>
  </si>
  <si>
    <t xml:space="preserve">PUNTAJE </t>
  </si>
  <si>
    <t xml:space="preserve"> ESQUEMATIZACIÓN Y DESCRIPCIÓN RESUMIDA DEL DIAGRAMA DE PROCESOS</t>
  </si>
  <si>
    <t>CRONOGRAMAS DE TRABAJO</t>
  </si>
  <si>
    <t xml:space="preserve"> COMPLEMENTACIÓN DEL PLANTEAMIENTO METODOLÓGICO GLOBAL Y CONSISTENCIA CON LA ESQUEMATIZACIÓN RESUMIDA, CRONOGRAMAS DE TRABAJO Y LA GESTIÓN DE RIESGOS</t>
  </si>
  <si>
    <t>CONDICION DE HABILIDAD (MINIMO 100 PUNTOS)</t>
  </si>
  <si>
    <t>FORMATO 3</t>
  </si>
  <si>
    <t xml:space="preserve">Experiencia en Supervisión o Interventoría de Puentes o Viaductos o en Diseño de Puentes o Viaductos o en Supervisión o Interventoría de Diseño </t>
  </si>
  <si>
    <t>Suma de la longitud de construcción de puentes o viaductos del contrato (en metros) y suma total</t>
  </si>
  <si>
    <t>MAP QUE APORTA LA EXPERIENCIA</t>
  </si>
  <si>
    <t>LONGITUD VÁLIDA DE PUENTES O VIADUCTOS</t>
  </si>
  <si>
    <t>PUENTE O VIADUCTO DE LONGITUD MÍNIMA DE 100 m</t>
  </si>
  <si>
    <t>LONGITUD TOTAL VÁLIDA DE PUENTES O VIADUCTOS (m)</t>
  </si>
  <si>
    <t>Experiencia en Supervisión o Interventoría de construcción, diseño o supervisión de diseños de Puentes o Viaductos</t>
  </si>
  <si>
    <t>INSTITUTO NACIONAL DE VÍAS</t>
  </si>
  <si>
    <t>EXPERIENCIA ESPECIFICA</t>
  </si>
  <si>
    <t>METODOLOGIA, PLAN Y CARGAS DE TRABAJO</t>
  </si>
  <si>
    <t>EQUIPO DE TRABAJO</t>
  </si>
  <si>
    <t>APOYO A IND. NACIONAL</t>
  </si>
  <si>
    <t>INSTITUTO NACIONAL DE CONCESIONES</t>
  </si>
  <si>
    <t>SUBGERENCIA DE ESTRUCTURACIÓN Y ADJUDICACIÓN</t>
  </si>
  <si>
    <t>CONCURSO DE MÉRITOS CM-SEA-002-2010</t>
  </si>
  <si>
    <t>RESUMEN DE LA PONDERACIÓN  CRITERIOS DE EVALUACIÓN</t>
  </si>
  <si>
    <t>PUNTAJE OBTENIDO</t>
  </si>
  <si>
    <t>Nombre del Proponente: CONSORCIO CONCESIONES PARA EL FUTURO</t>
  </si>
  <si>
    <t>Consultécnicos S.A.
INGELOG S.A.
Pöyry Infra S.A.</t>
  </si>
  <si>
    <t>Número del Proyecto</t>
  </si>
  <si>
    <t>INTEGRANTE MAP QUE APORTA LA EXPERIENCIA</t>
  </si>
  <si>
    <t>Construcción de un tramo de 15 km continuos de doble calzada (A)</t>
  </si>
  <si>
    <t>MALLA VIAL DEL VALLE DEL CAUCA Y CAUCA</t>
  </si>
  <si>
    <t>SEA-C-MVVC-0089.
Instituto Nacional de Concesiones</t>
  </si>
  <si>
    <t xml:space="preserve">1. Revisión, verificación, analisis concepto sobre los aspectos tecnicos, financieros, operativos, juridicos y administrativos relacionados con el contrato de Concesión N° 005 de 1999 
2. Interventoria de estudios, diseños y construcción de puentes y obras de estabilización geotecica+
3. Interventoria de estudios, diseño y construcción de obras civiles de urbanismo en los pasos urbanos, tales como vias, espacio público, redes de servicios públicos, etc.
4. Interventoría y control de obras de construcción, mejoramiento y rehabilitación en vias, puentes, intersecciones a desnivel, puentes peatonales, obras hidraulicas, señalización y demarcación, obras estructurales, estabilidad de taludes, actividades de paisajismo y empradización, demolición de puentes existentes, demolición de edificaciones..., etc.
5. Supervisión de labores de mantenimiento y operación de acuerdo a lo exigido en el contrato de concesion N° 005 de 1999
6. Verificación de estado y señalización y realización de medición de indice de estado en los tramos 1,2,4 y 5 en operación.
7. Realizacion de interventoria ambiental del proyecto. Supervisión del manejo ambiental de las actividades desarrolladas por el Concesionario y reporte del estado de cumplimiento de los programas del plan de manejo ambiental y los requerimientos de las diferentes autoridades ambientales.
8. Realización de auditorias a las estaciones de peajes mediante video, software especializado y auditorias de peajes, aforos de trafico, verificación del funcionamiento adecuado de los elementos de detección vehicular y del software diseñado para el control del flujo vehicular. Comprobación del dinamismo y funcionalidad de los procesos anteriores. Determinación de la seguridad fisica en los centro de procesamiento de datos. Verificción del manejo de archivo de la documentación de soporte y manejo de boleteria. Verificación de los planes de contingencia y su efectividad.
9. Control de las estaciones de pesaje, comprobación del correcto funcionamiento de los equipos de pesaje y de su calibración.8. Realización de auditorias a las estaciones de peajes mediante video, software especializado y auditorias de peajes, aforos de trafico, verificación del funcionamiento adecuado de los elementos de detección vehicular y del software diseñado para el control del flujo vehicular. Comprobación del dinamismo y funcionalidad de los procesos anteriores. Determinación de la seguridad fisica en los centro de procesamiento de datos. Verificción del manejo de archivo de la documentación de soporte y manejo de boleteria. Verificación de los planes de contingencia y su efectividad.
10. Seguimiento de eventos y fechas especiales del contrato, control de trafico y recaudo, operación de la via, análisis financiero, mantenimiento rutinario y periodico, indicadores de mantenimiento.
11. Efectuar el control financiero del proyecto, realización de auditorias financieras.
12. Revisión y evaluación de las modificaciones presentadas a los diseños
13. Supervisión de la gestión predial y la gestión social del proyecto
14. Interventoría técnica para la demolición de los previos urbanos ubicados en los Municipios del Cerrito, Cali (Zona puente del Comercio), Palmira, Buga, Guacari y Candelaria
15. Interventoría de la construcción de los siguientes puentes: (1) Puentes en Dovelas: (i) Puente Puerto Isaac sobre el Rio Cauca (Tramo 6) Sencar - Aeropuerto del K0+430: L total: 181 m; Luz central: 101 . (ii) Puente paso el Comercio sobre el Rio Cauca (Tramo 4), Cali - Palmira K0+00: L total: 168,6 ; luz central: 97 m. (2) Puentes con vigas postensadas (i) (2) Puentes sobre el Rio Sonso (Tramo 3) Palmira - Buga K30+791,48 total: 49 m; luz 1: 28,5 m; Luz 2 : 20,5 m. (ii) (2) Puente sobre el Rio Frayle (Tramo 4) Cali - Palmira; luz total: 32,8 m.
</t>
  </si>
  <si>
    <t>Consultécnicos S.A.</t>
  </si>
  <si>
    <t>Asesoría a la Inspección fiscal Concesión Sistema Norte - Sur, Región Metropolitana, aprobada por resolución DGOP N° 189, tramitada por contraloría con fecha 30-09-2004</t>
  </si>
  <si>
    <t>Gobierno de Chile - Ministerio de Obras Públicas - División Construcción - Coordinación de Concesiones de Obras Públicas.</t>
  </si>
  <si>
    <t xml:space="preserve">Chile </t>
  </si>
  <si>
    <t>1. Inspección técnica de la construcción de las obras
2. Control del avance financiero del Proyecto
3. Control del avance fisico del proyecto
4. Control administrativo del proyecto y de la asesoría
5. Control e inspección de los temas ambientales en la construcción del proyecto
6. Control de los temas laborales del personal de la constructora
7. Calculo y analisis de Multas
8. Apoyo en la recepción final de las obras
Las principales obras inspeccionadas, entre otras, comprende: (i) Construcción rehabilitación y mantención de 40 km continuos de vías expresas de tres pistas por sentido. (ii) Construcción, rehabilitación y mantención de 30 km, de vias locales de dos y tres pistas por sentido. (iii) Construcción y mantención de 18 nuevas intersecciones desniveladas. (iv) Construcción y mantención de 30 hectareas de áreas verdes. (v) Iluminación , gestión de tráfico y seguridad vial en todo su trazado.</t>
  </si>
  <si>
    <t>INGELOG S.A.</t>
  </si>
  <si>
    <t>Asesoría a la Inspección fiscal Concesión Internacional Sistema Norte - Sur, eje General Velazquez, Región Metropolitana, aprobada por resolución DGOP N° 324 tramitada por contraloría con fecha 16-11-2001</t>
  </si>
  <si>
    <t>1. Inspección técnica de la construcción de las obras
2. Control del avance financiero del Proyecto
3. Control del avance fisico del proyecto
4. Control administrativo del proyecto y de la asesoría
5. Control e inspección de los temas ambientales en la construcción del proyecto
6. Control de los temas laborales del personal de la constructora
7. Calculo y analisis de Multas
8. Apoyo en la recepción final de las obras.
Las obras inspeccionadas incluyen la construcción de un perfil con doble calzada con 3 pistas por sentido en una longitud continua de 21 km, calles de servicio con 2 pistas por sentido, 30 pasos desnivelados, 6 trincheras semicubiertas, 6 trincheras cubiertas, 1  túnel tipo trinchera, 2 puentes, muros de contención y 10 pasarelas peatonales de hormigón. Todo lo anterior se contempla con obras de: paisajismo y riego, iluminación, seguridad vial y gestión de tráfico, saneamiento, cambios de servicios humedos y secos, semaforos en calles de servicio.</t>
  </si>
  <si>
    <t>Asesoría a la inspección fiscal "Concesión internacional Interconexión Vial Santiago - Valparaiso - Viña del Mar", Región Metropolitana y V Región</t>
  </si>
  <si>
    <t>1. Inspección técnica de la construcción de las obras
2. Control del avance financiero del Proyecto
3. Control del avance fisico del proyecto
4. Control administrativo del proyecto y de la asesoría
5. Control e inspección de los temas ambientales en la construcción del proyecto
6. Control de los temas laborales del personal de la constructora
7. Calculo y analisis de Multas
8. Apoyo en la recepción final de las obras
Las principales obras inspeccionadas de este contrato fuerón: (i) Construcción del túnel Lo Prado II (Unidireccional e dos pistas, con 2,8 km de Longitud), reparación y modernización del Túnel Lo Prado I. Construcción del Túnel Zapata II (Unidireccional de dos pistas, con 1,8 km de longitud), reparación y modernización del Tunel Zapata I. Construcción, reparación y mantención de 109 km continuos de dobles calzadas. Construcción de viaducto sobre el estero Marga - Marga de 460 m de Longitud. Construcción de 5 estructuras de puentes y 8 pasarelas peatonales. (ii) Dentro de las labores de consultoría se incluyen también la revisión de todos los proyectos presentados por la empresa Concesionaría, como túneles, obras de estructuras, pasos adesnivel, viaducto, obras de saneamiento, etc. ejecución de planos y maquetas.</t>
  </si>
  <si>
    <t>Supervisión durante el diseño y la Cosntrucción de la Concesion del Ferrocarril de Alta Velocidad de Taiwan</t>
  </si>
  <si>
    <t>07EVPS00901
Taiwan High Speed Rail Corp.</t>
  </si>
  <si>
    <t>Taiwan</t>
  </si>
  <si>
    <t>Supervisión de diseño y de la contrucción para:
1. Trabajos civiles; (i) Construcción de 270 km de puentes y viaductos, (ii) Construcción de 45 km de Túneles y (iii) 30 km de superficie
2. 6 estaciones nuevas, modificaciones de 2 estaciones existentes (en total 8 estaciones) y 4 depositos.</t>
  </si>
  <si>
    <t>Pöyry Infra Ltda.</t>
  </si>
  <si>
    <t xml:space="preserve">PROPUESTA </t>
  </si>
  <si>
    <t>NOMBRE: GUILLERMO BELTRAN PERDOMO</t>
  </si>
  <si>
    <t xml:space="preserve"> </t>
  </si>
  <si>
    <t>UNIVERSIDAD NACIONAL DE COLOMBIA</t>
  </si>
  <si>
    <t>8244 CND</t>
  </si>
  <si>
    <t>ESPECIALISTA  EN TRANSPORTE</t>
  </si>
  <si>
    <t>X</t>
  </si>
  <si>
    <t>MAGISTER EN INGENIERIA</t>
  </si>
  <si>
    <t>Magister en Ingeniería - Transporte</t>
  </si>
  <si>
    <t>CONSORCIO ETSA-CEI</t>
  </si>
  <si>
    <t xml:space="preserve">Estudios y Diseños para la Construcción de la Avenida  34 de Medellín, entre la Carrera 35 (Sector La Asomadera) y la Calle 66 (Sector Palos Verdes), de 5.0 km de longitud y tres calzadas vehiculares (una para el sistema Metroplús y dos para tránsito mixto)  </t>
  </si>
  <si>
    <t>Secretaría de obras públicas de Medellín</t>
  </si>
  <si>
    <t>Participación en la asignación de recursos y definición de responabilidades de las diferentes áras técnicas, de apoyo técnico y administrativo. Conocimiento de todos los documentos que hacen parte del Contrato.  Organización y dirección y control del estudio desarrollado por las diferentes áreas técnicas puestas bajo su responsabilidad; a través de la coordinación, especialistas técnicos y personal de apoyo técnico y administrativo.</t>
  </si>
  <si>
    <t>Dedicación: 0,75</t>
  </si>
  <si>
    <t>COMPAÑÍA DE ESTUDIOS E INTERVENTORÍA - CEI</t>
  </si>
  <si>
    <t>Consultoría a Precio Global Fijo sin Reajuste para la Actualización, Adecuación, Verificación, Revisión, Ajustes y Complementación de los Estudios y Diseños de la Avenida Longitudinal de Occidente entre el río Bogotá y la Calle 13, incluyendo la Integración del Corredor a nivel, en Fase I,  mediante una intersección en la calle 13 en Bogotá D.C.</t>
  </si>
  <si>
    <t>INSTITUTO DE DESARROLLO URBANO</t>
  </si>
  <si>
    <t>Dedicaciones:
01/Ene/07 a 31/May/07 --&gt; 0,33
01/Jun/07 a 14/Dic/07 --&gt; 0,25</t>
  </si>
  <si>
    <t>CONSORCIO CEI-SMA</t>
  </si>
  <si>
    <t>Consultoría a precio global fijo sin reajuste para las obras de vías, Intersecciones, Puentes Peatonales y Espacio Publico que conforman el Grupo C, Zona B de proyectos de Valorización en Bogotá D.C.</t>
  </si>
  <si>
    <t>Dedicaciones:
01/Dic/07 a 31/Dic/08 --&gt; 0,50
01/Ene/09 a 31/Dic/09 --&gt; 0,15</t>
  </si>
  <si>
    <t>Factibilidad de los Estudios y Diseños; Estudios y iseños Definitivos para la Intersección de la AC 80 por Cra. 100 (Acceso Portal de la 80);  Modificaciones al Patio de la 80 y Conexión de la Dg 75 C con el Puente Peatonal ubicado sobre la AC 80; en Bogotá D.C.</t>
  </si>
  <si>
    <t>Dedicación: 0,5</t>
  </si>
  <si>
    <t>INGETEC S.A.</t>
  </si>
  <si>
    <t>Estudios y Diseños de la Avenida El Polo desde el portal de entrada al Túnel La Aurora hasta la Avenida Ciudad de Cali</t>
  </si>
  <si>
    <t>DIRECTOR DE ESTUDIO</t>
  </si>
  <si>
    <t>Ver declaraciòn juramentada ante notario.</t>
  </si>
  <si>
    <t>En la evaluación de Sector 1 se hizo requerimiento de certificación de actividades a INGETEC S.A. El profesional manifiesta que ante la negativa de certificación por parte de INGETEC S.A. , se anexa declaración juramentada y certificación de un cliente (EDUBAR S.A.) sobre su participación en el proyecto. El comité asesor sugirió al comité evaluador que de acuerdo a la naturaleza del cargo del profesional como Director de Proyecto/Estudio y del objeto del contrato, se pueden inferir las actividades no mencionadas del profesional de acuerdo a las requeridas por el pliego de condiciones.</t>
  </si>
  <si>
    <t xml:space="preserve">Estudios de vías de acceso del sur y suroccidente de Bogotá, estudios para la concesión de la carretera avenida Boyacá, Bosa, Granada - Girardot en el departamento de Cundinamarca. </t>
  </si>
  <si>
    <t>Estudios y diseños definitivos, factibilidad económica y financiera del proyecto vial denominado Avenida del Rio</t>
  </si>
  <si>
    <t>EMPRESA DE DESARROLLO URBANO DE BARRANUILLA EDUBAR S.A.</t>
  </si>
  <si>
    <t>Estudio y diseño fase III del proyecto vial Bucaramanga - Alto el Escorial - Cúcuta para el tramo Alto El Escorial - Cúcuta.</t>
  </si>
  <si>
    <t>Estudios preliminares y Fase III de la Carretera La Uribe - San Vicente, sector Jardín de Peñas - Mina Blanca</t>
  </si>
  <si>
    <t>MINISTERIO DE OBRAS PUBLICAS Y TRANSPORTE</t>
  </si>
  <si>
    <t>Interventoría en la rehabilitación y mejoramiento de la carretera Chusacá - Silvania - Girardot, tramos 7 y 8 de la ruta 40 y Chusacá - Sibate - Fusa ramal 40 A.</t>
  </si>
  <si>
    <t>DIRECTOR DE INTERVENTORÍA</t>
  </si>
  <si>
    <t>NOMBRE: Germán Humberto Torres Parrado</t>
  </si>
  <si>
    <t>Universidad de Santo Tomás</t>
  </si>
  <si>
    <t>00000-11613</t>
  </si>
  <si>
    <t>Universidad del Cauca</t>
  </si>
  <si>
    <t>Magister en Ingeniería - Especialidad en Vías</t>
  </si>
  <si>
    <t>x</t>
  </si>
  <si>
    <t>INICIA 
(dia - mes - año)</t>
  </si>
  <si>
    <t>TERMINA  
(dia - mes - año)</t>
  </si>
  <si>
    <t>Instituto Nacional de Vías - INVIAS
Ministerio de Obras Públicas y Transporte</t>
  </si>
  <si>
    <t>(i) Jefe de Sección de Personal Técnico II Grado 26.
(ii) Jefe de Sección Código 2075 Grado 08</t>
  </si>
  <si>
    <t>(i) Ejecutar los programas de conservación de carreteras y obras complementarias a cargo del Distrito y proponer los cambios que se consideren convenientes durante su desarrollo. (iv) Llevar a cabo los programas de señalizaciòn de las vìas a cargo del Distrito, supervisar su mantenimiento y velar por la oportuna colocaciòn de señales de protecciòn en los sitios donde se efectùen las obras.
(ii) Elaborar propuesta de programas de conservación de carreteras y obras complementarias y del respectivo proyecto de presupuesto requeridos para asegura la estabilidad y adecuado funcionamiento de las vías. (iii) Llevar a cabo los programas de conservaciòn que adelanten por contrato y remitir los correspondientes informes a las Direcciones de Carreteras y de Licitaciones y Contratos.</t>
  </si>
  <si>
    <t>(ii) Jefe de Sección Código 2075 Grado 08 Pasto</t>
  </si>
  <si>
    <t>(i) Jefe de Sección Código 2075 Grado 08 Ibagué</t>
  </si>
  <si>
    <t>NOMBRE: VICTOR MANUEL OSORIO MANRIQUE</t>
  </si>
  <si>
    <t>(día - mes - año)</t>
  </si>
  <si>
    <t>Universidad Pedagógica y Tecnológica de Colombia</t>
  </si>
  <si>
    <t>Ingeniero de Transportes y Vías</t>
  </si>
  <si>
    <t>25000 -09570 CND</t>
  </si>
  <si>
    <t>Especialista en Vías</t>
  </si>
  <si>
    <t>Magister en Ingeniería
Especialidad en Vías</t>
  </si>
  <si>
    <t>Formación Académica (Ingeniero Civil o Ingeniero de Transportes y Vías)</t>
  </si>
  <si>
    <t>Ministerio de Obras Públicas y Transporte
Instituto Nacional de Vías - INVIAS</t>
  </si>
  <si>
    <t>Director Regional - Profesional Especializado</t>
  </si>
  <si>
    <t>Planear, organizar, vigilar y dirigir obras de construcción de puentes, caminos, presas, edificios, muelles, carreteras, aeropuertos, vías férreas, etc. Y velar por su conservación.</t>
  </si>
  <si>
    <t>Technology and Management Ltd. - TNM</t>
  </si>
  <si>
    <t>Contrato N°. IDU-18-084 de 2008 - Interventoría Técnica, Administrativa, Financiera y Ambiental, para laConstrucción y/o Rehabilitaciòn de vìas en Bogotá D.C. Grupo 1: Localidad de Rafael Uribe Uribe.</t>
  </si>
  <si>
    <t>Instituto de Desarrollo Urbano - IDU</t>
  </si>
  <si>
    <t>Director de Interventoría</t>
  </si>
  <si>
    <t>Supervisión de la Coordinación General Técnica, de la asignación óptima de los recursos, y de la ejecución del proyecto, de la administración óptima de los recursos, y de la ejecución del proyecto dentro del plazo establecido.</t>
  </si>
  <si>
    <t>Contrato N°. IDU-055 de 2007 - Interventoría Técnica, Administrativa, Financiera y Ambiental, para la Rehabilitaciòn de los Tramos Rojos de las vías de la malla vial arterial principal y complementaria, correspondiente al grupo V en Bogotá.</t>
  </si>
  <si>
    <t>Consultecnicos HACE</t>
  </si>
  <si>
    <t>Contrato Nº SGC-042-2004 en la Interventoría Técnica, Operativa y Financiera en la Etapa de Operación del Contrato de Concesión Nº 0937 de 1995 Carretera Bogota - Facatativa - Los Alpes</t>
  </si>
  <si>
    <t>Instituto Nacional de Concesiones INCO</t>
  </si>
  <si>
    <t>Subdirector Técnico y Especialista en Pavimentos</t>
  </si>
  <si>
    <t>-</t>
  </si>
  <si>
    <t>INPROTEKTO</t>
  </si>
  <si>
    <t>Análisis Construcción e Implementación de un Sistema de Gestión Viál y de Espacio Público para Bogotá.</t>
  </si>
  <si>
    <t>NOMBRE: JAIME ALFONSO MORALES MORALES</t>
  </si>
  <si>
    <t>FUNDACION UNIVERSIDAD AMERICA</t>
  </si>
  <si>
    <t xml:space="preserve">COLEGIO MAYOR DE NUESTRA SEÑORA DEL ROSARIO </t>
  </si>
  <si>
    <t xml:space="preserve">ESPECIALISTA EN FINANZAS </t>
  </si>
  <si>
    <t>Formación Académica (Economía, Ingeniería Industrial, Ingeniería Civil, Ingeniería en Transportes y Vías, Administración de Empresas o Contaduría Pública. Especialización, Maestría o Doctorado en Administración Financiera, Finanzas, Evaluación financiera de Proyectos, Magister en administración, Auditoría Financiera, Gestión Financiera o Economía)</t>
  </si>
  <si>
    <t>PROEZA CONSULTORES LTDA.</t>
  </si>
  <si>
    <t>Elaboración y entrega de estudios y diseños para proyectos de acueducto saneamiento básico y prevención y atención de emergencias en el marco de los planes departamentales de agua en el departamento de Sucre</t>
  </si>
  <si>
    <t xml:space="preserve">ACCIÓN SOCIAL - FIP </t>
  </si>
  <si>
    <t xml:space="preserve">Director Financiero </t>
  </si>
  <si>
    <t>Elaboración de los presupuestos  y flujos de caja programados, elaboración de los estados financieros, estructuración de las variables macroeconómicas que afectan el modelo, evaluar la viabilidad financiera de os programas VPN y TIR.</t>
  </si>
  <si>
    <t>Elaboración y entrega de estudios y diseños  para proyectos de acueducto, saneamiento básico y prevención y atención de emergencias  en el marco de los planes departamentales de agua  en el departamento  de Norte de Santander</t>
  </si>
  <si>
    <t>Elaboración y entrega de estudios y diseños para proyectos de acueducto, saneamiento básico y prevención y atención de emergencias  en el marco de los planes departamentales de agua en los planes departamentales de agua en los departamentos de Amazonas, Guainía, Guaviare y Vichada.</t>
  </si>
  <si>
    <t>BANCA DE INVERSIÓN VALORACIONES DE COLOMBIA</t>
  </si>
  <si>
    <t>Transportes Rápido Pensilvania S.A. valoración para venta del 40% de participación de la compañía</t>
  </si>
  <si>
    <t>TRANSPORTE RÁPIDO PENSILVANIA S.A.</t>
  </si>
  <si>
    <t xml:space="preserve">Gerente Financiero  y Estructurador </t>
  </si>
  <si>
    <t>Desarrollo del modelo de valoración a través de flujos de Caja.</t>
  </si>
  <si>
    <t>VALORACIONES EMPRESARIALES LTDA.</t>
  </si>
  <si>
    <t>Valoración de las sociedades y estructuración para la venta</t>
  </si>
  <si>
    <t>FLOTA RIONEGRO S.A.</t>
  </si>
  <si>
    <t>Elaboración del modelo financiero bajo la metodología de flujo de caja libre y análisis financiero corporativo</t>
  </si>
  <si>
    <t>EXPRESO GÓMEZ VILLA S.A.</t>
  </si>
  <si>
    <t>DIARIO DEPORTIVO S.A.</t>
  </si>
  <si>
    <t>ENRIQUE GARCÍA DUPERLY Y CIA LTDA.</t>
  </si>
  <si>
    <t>Estructuración Financiera de un modelo sectorial y micro para la valoración del negocio siembra de palma y biodiesel.</t>
  </si>
  <si>
    <t>FEDELPAMA</t>
  </si>
  <si>
    <t>Director Financiero  y de Proyectos</t>
  </si>
  <si>
    <t>Desarrollo un modelo financiero sectorial y micro para cultivo de palma africana, montaje de presupuestos de ingresos y gastos escalonados. Construcción de flujos de caja y estados financieros del sector, efectos biodiesel en el sector.</t>
  </si>
  <si>
    <t>Valoración de Colegio Gimnacio Vermont</t>
  </si>
  <si>
    <t>COLEGIO GIMNASIO VERMONT</t>
  </si>
  <si>
    <t>Director Financiero</t>
  </si>
  <si>
    <t>Desarrollo modelo de valoración por múltiplos y Flujos de Caja (Estados Financieros)</t>
  </si>
  <si>
    <t>Para el Subdirector Financiero solo se evaluan las 8 primeras certificaciones relacionadas en la propuesta.</t>
  </si>
  <si>
    <t xml:space="preserve">Diseño e implementación de la estrategia de desinversión ( estructuración para dar en concesión) de bienes inmuebles y capital accionario de propiedad del ministerio de turismo </t>
  </si>
  <si>
    <t xml:space="preserve">MINISTERIO DE TURISMO DE LA REPUBLICA DE ECUADOR </t>
  </si>
  <si>
    <t>Realizar  el estudio de factibilidad y diseño definitivo para la construcción de la planta de tratamiento de aguas residuales  industriales  sector  curtiembres en el sector  de San Benito  localidad de Tunjuelito de la ciudad de Santafé  de Bogotá .</t>
  </si>
  <si>
    <t>DAMA</t>
  </si>
  <si>
    <t>NOMBRE: LIBARDO OSORIO PRIETO</t>
  </si>
  <si>
    <t>UNIVERSIDAD DISTRITAL FRANCISCO JOSE DE CALDAS</t>
  </si>
  <si>
    <t>INGENIERO CATASTRAL Y GEODESTA</t>
  </si>
  <si>
    <t>25222-14054 CND</t>
  </si>
  <si>
    <t>UNION TEMPORAL PROCATASTRO LTDA - INCACIF LTDA</t>
  </si>
  <si>
    <t>Actualizacion Catastral Urbana y Rural del Municipio de Bello</t>
  </si>
  <si>
    <t>MUNICIPIO DE BELLO</t>
  </si>
  <si>
    <t>Contratista de Reconocimiento Predial</t>
  </si>
  <si>
    <t>Supervisión, contratación, de reconocedores, planeación y asignación de trabajo para el equipo de reconocedores, control de calidad del reconocimiento, el cual consistia en la actualización física y jurídica de aproximadamente 8000 predios localizados en el Municipio de Bello.</t>
  </si>
  <si>
    <t>ARCE ROJAS CONSULTORES Y CIA LTDA</t>
  </si>
  <si>
    <t>Asesoría para la adquisición del derecho de vía y proyecto gestión inmobiliaria unificada, áreas de perforación, acuerdo de indemnización por daños y servidumbres de los predios afectados por la infraestructura petrolera municipio de San Vicente del Caguan, Depto. del Caquetá.</t>
  </si>
  <si>
    <t>Municipio de San Vicente del Caguán</t>
  </si>
  <si>
    <t>Profesional Líder de Gestión Inmibiliaria</t>
  </si>
  <si>
    <t>Actualización, del inventario predial, diagnósticos catastrales de los predios, determinación de avalúos, apoyo a los abogados en la elaboración de los estudios de títulos, contactar a los propietarios y realizar las negociaciones de los predios afectados por las obras hasta obtener los respectivos títulos.</t>
  </si>
  <si>
    <t>CONSORCIO PLATAFORMA-CIC GEOMATICA S.A</t>
  </si>
  <si>
    <t>Actualización Catastral de 45 Municipios de los Departamentos de Córdoba, Sucre y Bolívar.</t>
  </si>
  <si>
    <t>45 MUNICIPIOS DE CÓRDOBA, SUCRE Y BOLÍVAR.</t>
  </si>
  <si>
    <t>Coordinador Territorial Depto Bolivar.</t>
  </si>
  <si>
    <t>Planeación de los trabajos paraa los 15 Municipios objeto del contrato en el Depto de Bolíbar, seguimiento del plan de trabajo del proyecto, velar por la calidad de los trabajos a entregar a la interventoría del proyecto, controlar las actividades de Topografía, Reconocimiento predial digitación y digitalización y ajuste de la cartografía actualizada.</t>
  </si>
  <si>
    <t>UNIÓN TEMPORAL ÁREAS ESTRATEGICAS CENSUR</t>
  </si>
  <si>
    <t>Identificación y priorización de las áreas estratégicas de los distritos de pequeña irrigación en los departamentos de Magdalena, Córdoba, Norte de Santander, Antioquia, Quindío, Nariño, Tolima, Huila, Cundinamarca y Cauca.</t>
  </si>
  <si>
    <t>INCODER</t>
  </si>
  <si>
    <t>Profesional de Gestión Inmobiliaria</t>
  </si>
  <si>
    <t>Identificación, alinderamiento e inventario de los predios, el avalúo y la elaboración de informes y fichas técnicas de cada inmueble.</t>
  </si>
  <si>
    <t>JMG y CIA LTDA</t>
  </si>
  <si>
    <t>Diagnòsticos integrales para proponer el plan de accion para la legalizacion de catorce barrios de las localidades de Ciudad Bolivar, Usme, rafael Uribe, Chapinero.</t>
  </si>
  <si>
    <t>Caja de Vivienda Popular</t>
  </si>
  <si>
    <t>identificar lo slinderos de los predios en mayor extension de las areas de estudio con el fin de determinar los folios matrices para dar inicio al estudio de titulos.</t>
  </si>
  <si>
    <t>Tiempo menor a 8 meses</t>
  </si>
  <si>
    <t>Asesoría en la Gestión Inmobiliaria para la adquisiciónde 720 predios ubicados en las quebradas Bolonia, Morales y Quebrada seca y el sector de Villas del Diamante, aplicación de un plan de Gestión Social de Reasentamiento.</t>
  </si>
  <si>
    <t>EAAB</t>
  </si>
  <si>
    <t>Ingeniero Residente</t>
  </si>
  <si>
    <t>Inventario e identificación de los predios afectados, localización en el plano catastral, investigación jurídica, levantamiento de los predios y construcciones.</t>
  </si>
  <si>
    <t>Certificacion adicional para acreditar el titulo academico de postgrado.</t>
  </si>
  <si>
    <t>CONSORCIO GEOVIAL JMG ESTUCON</t>
  </si>
  <si>
    <t>Formación catastral, rural de la localidad de Chapinero - Bogotá D.C.</t>
  </si>
  <si>
    <t>Catastro</t>
  </si>
  <si>
    <t>Ingeniero Contratista Reconocimiento Predial</t>
  </si>
  <si>
    <t>Presentación de informes de avance, control de calidad, coordinación del equipo de trabajo, cumplimiento de los cronogramas.</t>
  </si>
  <si>
    <t xml:space="preserve"> GEOCAT LTDA</t>
  </si>
  <si>
    <t>Formación catastral urbana para 19.760 predios ubicados en Santafe de Bogotá, reconocimiento predial, que incluye el levantamiento de la información física y jurídica de los predios.</t>
  </si>
  <si>
    <t>Zona Rural Santafe de Bogotá</t>
  </si>
  <si>
    <t>Ingeniero Supervisor de Campo</t>
  </si>
  <si>
    <t>Control de avance de los trabajos de acuerdo con el respectivo cronograma de actividades, presentación de informes de avance, control de calidad, coordinación del equipo de trabajo entre otras.</t>
  </si>
  <si>
    <t>DIVALCO LTDA</t>
  </si>
  <si>
    <t>Prediación e Incorporación de Predios Urbanos de la Registraduría Nacional del Estado Civil</t>
  </si>
  <si>
    <t>Registraduría Nacional del Estado Civil</t>
  </si>
  <si>
    <t>Director de Proyecto</t>
  </si>
  <si>
    <t>Control de los trabajos, presentación de informes de avance, control de calidad de la información y productos a entregar, coordinación del equipo de trabajo.</t>
  </si>
  <si>
    <t>Formación catastral, reconocimiento predial, cartografía y estadística por tipo de predio de la zona rural de santa fe de bogotá, sector nororiental, zona de transicion</t>
  </si>
  <si>
    <t>INGEOCAT LTDA</t>
  </si>
  <si>
    <t>Catastro - Plan Piloto de Formación de Bogotá.</t>
  </si>
  <si>
    <t>Coordinador de Campo</t>
  </si>
  <si>
    <t>Asignación de trabajo a las comisiones de reconocimiento, verificación de cumplimiento de cronograma de trabajo, control de calidad de los trabajos, verificación de los rendimientos, elaboración de informes de avance.</t>
  </si>
  <si>
    <t>GEOVIAL LTDA</t>
  </si>
  <si>
    <t>Censo predial y de población zonas subnormales. Municipio de Medellín departamento de Antioquia.</t>
  </si>
  <si>
    <t>Municipio de Medellín</t>
  </si>
  <si>
    <t>Ingeniero Supervisor</t>
  </si>
  <si>
    <t>Control de avance de los trabajos de acuerdo con el respectivo cronograma de actividades, presentacion de informes deavance, controlde calidad y coordinacion del equipo de trabajo</t>
  </si>
  <si>
    <t>Si</t>
  </si>
  <si>
    <t>OBSERVACIONES:.</t>
  </si>
  <si>
    <t>RIESGO 1</t>
  </si>
  <si>
    <t>RIESGO 2</t>
  </si>
  <si>
    <t>RIESGO 3</t>
  </si>
  <si>
    <t>RIESGO 4</t>
  </si>
  <si>
    <r>
      <t xml:space="preserve">Nombre del Proponente: </t>
    </r>
    <r>
      <rPr>
        <b/>
        <u/>
        <sz val="12"/>
        <rFont val="Arial"/>
        <family val="2"/>
      </rPr>
      <t>Consorcio Concesiones para el Futuro</t>
    </r>
  </si>
  <si>
    <r>
      <t xml:space="preserve">Nombre del(los) MAP(S)(1):  </t>
    </r>
    <r>
      <rPr>
        <b/>
        <u/>
        <sz val="12"/>
        <rFont val="Arial"/>
        <family val="2"/>
      </rPr>
      <t>Consultécnicos S.A. - INGELOG S.A. - Pöyry Infra S.A.</t>
    </r>
  </si>
  <si>
    <t>Inspección técnica del contrato "Construcción de Obras Civiles Tramo 4, Viaducto Extensión Linea 5 Maipu" del Metro de Santiago</t>
  </si>
  <si>
    <t>Chile</t>
  </si>
  <si>
    <t>Inspección de la Construcción del Viaducto</t>
  </si>
  <si>
    <t>INGELOG.S.A.</t>
  </si>
  <si>
    <t>Consultoría, asesoría e interventoría, técnica y administrativa de la construcción solución Vial Pereira - Dos Quebradas Grupo I: Construcción Viaducto Pereira Dos Quebradas. Grupo II: Construcción Viaducto en Pereira. Grupo III: Construcción solución Vial en Dos Quebradas: Intercambio de la Popa.</t>
  </si>
  <si>
    <t xml:space="preserve">Interventoría de la construcción que incluye la construcción del Viaducto de Acceso y un Puente atirantado </t>
  </si>
  <si>
    <t>Interventoría técnica, financiera y Operativa en la etapa de construcción del contrato de concesión N° 005 de 1999, MALLA VIAL DEL VALLE DEL CAUCA. De igual manera deberá efectuar la interventoría de las actividades que se realicen durante las etapas de operación de los tramos que se desarrollan durante la vigencia del contrato</t>
  </si>
  <si>
    <t>Interventoría de la construcción de los siguientes puentes: (1) Puentes en Dovelas: (i) Puente Puerto Isaac sobre el Rio Cauca (Tramo 6) Sencar - Aeropuerto del K0+430: L total: 181 m; Luz central: 101 . (ii) Puente paso el Comercio sobre el Rio Cauca (Tramo 4), Cali - Palmira K0+00: L total: 168,6 ; luz central: 97 m. (2) Puentes con vigas postensadas (i) (2) Puentes sobre el Rio Sonso (Tramo 3) Palmira - Buga K30+791,48 total: 49 m; luz 1: 28,5 m; Luz 2 : 20,5 m. (ii) (2) Puente sobre el Rio Frayle (Tramo 4) Cali - Palmira; luz total: 32,8 m.</t>
  </si>
  <si>
    <t>Interventoría para la construcción del puente sobre el Rio Carare en la carretera Puerto Araujo - La Lizama Troncal del Magdalena Medio, Ruta 45 tramo 4511</t>
  </si>
  <si>
    <t>Interventoría para la construcción del puente sobre el Rio Carare en la carretera Puerto Araujo - La Lizama Troncal del Magdalena Medio, Ruta 45 tramo 4512</t>
  </si>
  <si>
    <t>CONSORCIO CONCESIONES PARA EL FUTURO</t>
  </si>
  <si>
    <t>No Válido</t>
  </si>
  <si>
    <t>EXPERIENCIA EN PUENTES</t>
  </si>
  <si>
    <t>VÁLIDA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</si>
</sst>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 #,##0.00_);_(&quot;$&quot;\ * \(#,##0.00\);_(&quot;$&quot;\ * &quot;-&quot;??_);_(@_)"/>
    <numFmt numFmtId="43" formatCode="_(* #,##0.00_);_(* \(#,##0.00\);_(* &quot;-&quot;??_);_(@_)"/>
    <numFmt numFmtId="164" formatCode="_-* #,##0.00\ [$€]_-;\-* #,##0.00\ [$€]_-;_-* &quot;-&quot;??\ [$€]_-;_-@_-"/>
    <numFmt numFmtId="165" formatCode="dd\-mm\-yy;@"/>
    <numFmt numFmtId="166" formatCode="_ * #,##0.00_ ;_ * \-#,##0.00_ ;_ * &quot;-&quot;??_ ;_ @_ "/>
    <numFmt numFmtId="167" formatCode="0.0%"/>
    <numFmt numFmtId="168" formatCode="#,##0.0_);\(#,##0.0\)"/>
    <numFmt numFmtId="169" formatCode="[$-C0A]d\-mmm\-yy;@"/>
    <numFmt numFmtId="170" formatCode="[$-409]d\-mmm\-yy;@"/>
    <numFmt numFmtId="171" formatCode="[$-409]d\-mmm\-yyyy;@"/>
    <numFmt numFmtId="172" formatCode="_(* #,##0_);_(* \(#,##0\);_(* &quot;-&quot;??_);_(@_)"/>
    <numFmt numFmtId="173" formatCode="#,##0\ [$USD]"/>
    <numFmt numFmtId="174" formatCode="0.0"/>
    <numFmt numFmtId="175" formatCode="[$$-240A]\ #,##0"/>
    <numFmt numFmtId="176" formatCode="[$-C0A]mmm\-yy;@"/>
    <numFmt numFmtId="177" formatCode="dd\-mm\-yyyy"/>
  </numFmts>
  <fonts count="43" x14ac:knownFonts="1">
    <font>
      <sz val="11"/>
      <color theme="1"/>
      <name val="Calibri"/>
      <family val="2"/>
      <scheme val="minor"/>
    </font>
    <font>
      <sz val="10"/>
      <name val="Arial"/>
      <family val="2"/>
    </font>
    <font>
      <sz val="10"/>
      <name val="Arial"/>
      <family val="2"/>
    </font>
    <font>
      <b/>
      <sz val="10"/>
      <name val="Arial"/>
      <family val="2"/>
    </font>
    <font>
      <b/>
      <sz val="12"/>
      <name val="Arial"/>
      <family val="2"/>
    </font>
    <font>
      <sz val="11"/>
      <name val="Arial"/>
      <family val="2"/>
    </font>
    <font>
      <b/>
      <sz val="11"/>
      <name val="Arial"/>
      <family val="2"/>
    </font>
    <font>
      <sz val="8"/>
      <name val="Arial"/>
      <family val="2"/>
    </font>
    <font>
      <b/>
      <sz val="8"/>
      <name val="Arial"/>
      <family val="2"/>
    </font>
    <font>
      <sz val="20"/>
      <name val="Courier"/>
      <family val="3"/>
    </font>
    <font>
      <sz val="11"/>
      <color theme="1"/>
      <name val="Calibri"/>
      <family val="2"/>
      <scheme val="minor"/>
    </font>
    <font>
      <b/>
      <sz val="11"/>
      <color theme="1"/>
      <name val="Calibri"/>
      <family val="2"/>
      <scheme val="minor"/>
    </font>
    <font>
      <b/>
      <sz val="11"/>
      <name val="Calibri"/>
      <family val="2"/>
      <scheme val="minor"/>
    </font>
    <font>
      <b/>
      <sz val="11"/>
      <color theme="0"/>
      <name val="Calibri"/>
      <family val="2"/>
      <scheme val="minor"/>
    </font>
    <font>
      <sz val="10"/>
      <name val="Arial"/>
    </font>
    <font>
      <b/>
      <sz val="16"/>
      <name val="Arial"/>
      <family val="2"/>
    </font>
    <font>
      <b/>
      <sz val="14"/>
      <name val="Arial"/>
      <family val="2"/>
    </font>
    <font>
      <b/>
      <sz val="9"/>
      <name val="Arial"/>
      <family val="2"/>
    </font>
    <font>
      <sz val="9"/>
      <name val="Arial"/>
      <family val="2"/>
    </font>
    <font>
      <b/>
      <vertAlign val="superscript"/>
      <sz val="8"/>
      <name val="Arial"/>
      <family val="2"/>
    </font>
    <font>
      <b/>
      <sz val="8"/>
      <color theme="1" tint="0.34998626667073579"/>
      <name val="Arial"/>
      <family val="2"/>
    </font>
    <font>
      <b/>
      <sz val="10"/>
      <color indexed="18"/>
      <name val="Arial"/>
      <family val="2"/>
    </font>
    <font>
      <b/>
      <sz val="7"/>
      <name val="Arial"/>
      <family val="2"/>
    </font>
    <font>
      <sz val="10"/>
      <name val="Arial Narrow"/>
      <family val="2"/>
    </font>
    <font>
      <vertAlign val="superscript"/>
      <sz val="8"/>
      <name val="Arial"/>
      <family val="2"/>
    </font>
    <font>
      <b/>
      <u/>
      <sz val="12"/>
      <name val="Arial"/>
      <family val="2"/>
    </font>
    <font>
      <sz val="5"/>
      <name val="Arial"/>
      <family val="2"/>
    </font>
    <font>
      <b/>
      <sz val="14"/>
      <name val="Times New Roman"/>
      <family val="1"/>
    </font>
    <font>
      <b/>
      <sz val="12"/>
      <name val="Times New Roman"/>
      <family val="1"/>
    </font>
    <font>
      <b/>
      <sz val="10"/>
      <color indexed="10"/>
      <name val="Times New Roman"/>
      <family val="1"/>
    </font>
    <font>
      <b/>
      <sz val="10"/>
      <color indexed="10"/>
      <name val="Arial"/>
      <family val="2"/>
    </font>
    <font>
      <sz val="5"/>
      <color indexed="8"/>
      <name val="Arial"/>
      <family val="2"/>
    </font>
    <font>
      <b/>
      <sz val="12"/>
      <color indexed="8"/>
      <name val="Arial"/>
      <family val="2"/>
    </font>
    <font>
      <b/>
      <sz val="11"/>
      <color indexed="8"/>
      <name val="Arial"/>
      <family val="2"/>
    </font>
    <font>
      <b/>
      <sz val="11"/>
      <color indexed="8"/>
      <name val="Calibri"/>
      <family val="2"/>
    </font>
    <font>
      <b/>
      <i/>
      <u/>
      <sz val="12"/>
      <name val="Arial"/>
      <family val="2"/>
    </font>
    <font>
      <u/>
      <sz val="10"/>
      <name val="Arial"/>
      <family val="2"/>
    </font>
    <font>
      <sz val="14"/>
      <name val="Arial"/>
      <family val="2"/>
    </font>
    <font>
      <b/>
      <sz val="8"/>
      <color indexed="81"/>
      <name val="Tahoma"/>
      <family val="2"/>
    </font>
    <font>
      <sz val="8"/>
      <color indexed="81"/>
      <name val="Tahoma"/>
      <family val="2"/>
    </font>
    <font>
      <sz val="7"/>
      <name val="Arial"/>
      <family val="2"/>
    </font>
    <font>
      <sz val="6"/>
      <color theme="1"/>
      <name val="Arial Narrow"/>
      <family val="2"/>
    </font>
    <font>
      <sz val="13"/>
      <name val="Agency FB"/>
      <family val="2"/>
    </font>
  </fonts>
  <fills count="21">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indexed="51"/>
        <bgColor indexed="64"/>
      </patternFill>
    </fill>
    <fill>
      <patternFill patternType="solid">
        <fgColor indexed="41"/>
        <bgColor indexed="64"/>
      </patternFill>
    </fill>
    <fill>
      <patternFill patternType="solid">
        <fgColor theme="0" tint="-0.34998626667073579"/>
        <bgColor indexed="64"/>
      </patternFill>
    </fill>
    <fill>
      <patternFill patternType="solid">
        <fgColor indexed="4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indexed="9"/>
        <bgColor indexed="9"/>
      </patternFill>
    </fill>
    <fill>
      <patternFill patternType="solid">
        <fgColor theme="8" tint="0.3999450666829432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3" tint="0.59999389629810485"/>
        <bgColor indexed="9"/>
      </patternFill>
    </fill>
    <fill>
      <patternFill patternType="solid">
        <fgColor rgb="FF92D050"/>
        <bgColor indexed="64"/>
      </patternFill>
    </fill>
    <fill>
      <patternFill patternType="solid">
        <fgColor rgb="FFFF0000"/>
        <bgColor indexed="64"/>
      </patternFill>
    </fill>
  </fills>
  <borders count="10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top/>
      <bottom style="hair">
        <color indexed="64"/>
      </bottom>
      <diagonal/>
    </border>
  </borders>
  <cellStyleXfs count="20">
    <xf numFmtId="0" fontId="0" fillId="0" borderId="0"/>
    <xf numFmtId="43" fontId="2" fillId="0" borderId="0" applyFont="0" applyFill="0" applyBorder="0" applyAlignment="0" applyProtection="0"/>
    <xf numFmtId="164" fontId="9"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9" fontId="10" fillId="0" borderId="0" applyFont="0" applyFill="0" applyBorder="0" applyAlignment="0" applyProtection="0"/>
    <xf numFmtId="0" fontId="14"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642">
    <xf numFmtId="0" fontId="0" fillId="0" borderId="0" xfId="0"/>
    <xf numFmtId="0" fontId="4" fillId="0" borderId="0" xfId="9" applyFont="1" applyAlignment="1">
      <alignment vertical="center"/>
    </xf>
    <xf numFmtId="0" fontId="4" fillId="0" borderId="0" xfId="9" applyFont="1" applyAlignment="1">
      <alignment vertical="top"/>
    </xf>
    <xf numFmtId="0" fontId="4" fillId="0" borderId="0" xfId="9" applyFont="1" applyAlignment="1">
      <alignment horizontal="left" vertical="center"/>
    </xf>
    <xf numFmtId="0" fontId="0" fillId="0" borderId="0" xfId="0" applyAlignment="1">
      <alignment horizontal="center"/>
    </xf>
    <xf numFmtId="0" fontId="1" fillId="0" borderId="0" xfId="9" applyAlignment="1">
      <alignment horizontal="center"/>
    </xf>
    <xf numFmtId="0" fontId="6" fillId="0" borderId="0" xfId="9"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2" borderId="18" xfId="9" applyFont="1" applyFill="1" applyBorder="1" applyAlignment="1">
      <alignment horizontal="center" vertical="center" wrapText="1"/>
    </xf>
    <xf numFmtId="0" fontId="8" fillId="2" borderId="17" xfId="10" applyFont="1" applyFill="1" applyBorder="1" applyAlignment="1">
      <alignment horizontal="center" vertical="center" wrapText="1"/>
    </xf>
    <xf numFmtId="165" fontId="11" fillId="2" borderId="19" xfId="0" applyNumberFormat="1" applyFont="1" applyFill="1" applyBorder="1" applyAlignment="1">
      <alignment horizontal="center" vertical="center" wrapText="1"/>
    </xf>
    <xf numFmtId="49" fontId="8" fillId="2" borderId="20" xfId="10" applyNumberFormat="1" applyFont="1" applyFill="1" applyBorder="1" applyAlignment="1">
      <alignment horizontal="center" vertical="center" wrapText="1"/>
    </xf>
    <xf numFmtId="2" fontId="0" fillId="2" borderId="21" xfId="0" applyNumberFormat="1" applyFill="1" applyBorder="1" applyAlignment="1">
      <alignment horizontal="center" vertical="center"/>
    </xf>
    <xf numFmtId="2" fontId="12" fillId="2" borderId="19" xfId="0" applyNumberFormat="1" applyFont="1" applyFill="1" applyBorder="1" applyAlignment="1">
      <alignment horizontal="center" vertical="center"/>
    </xf>
    <xf numFmtId="0" fontId="1" fillId="0" borderId="0" xfId="0" applyFont="1" applyAlignment="1">
      <alignment vertical="center"/>
    </xf>
    <xf numFmtId="0" fontId="4" fillId="0" borderId="0" xfId="9" applyFont="1" applyAlignment="1">
      <alignment horizontal="left" vertical="top"/>
    </xf>
    <xf numFmtId="0" fontId="4" fillId="0" borderId="0" xfId="9" applyFont="1" applyAlignment="1">
      <alignment horizontal="center" vertical="center"/>
    </xf>
    <xf numFmtId="0" fontId="11" fillId="2" borderId="1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1" xfId="0" applyFont="1" applyFill="1" applyBorder="1" applyAlignment="1">
      <alignment horizontal="center" vertical="center"/>
    </xf>
    <xf numFmtId="0" fontId="4" fillId="0" borderId="0" xfId="13" applyFont="1"/>
    <xf numFmtId="43" fontId="1" fillId="0" borderId="0" xfId="14" applyNumberFormat="1"/>
    <xf numFmtId="0" fontId="14" fillId="0" borderId="0" xfId="13"/>
    <xf numFmtId="166" fontId="1" fillId="0" borderId="0" xfId="14"/>
    <xf numFmtId="167" fontId="1" fillId="0" borderId="0" xfId="15" applyNumberFormat="1"/>
    <xf numFmtId="0" fontId="14" fillId="0" borderId="0" xfId="13" applyBorder="1"/>
    <xf numFmtId="167" fontId="3" fillId="0" borderId="0" xfId="15" applyNumberFormat="1" applyFont="1" applyFill="1"/>
    <xf numFmtId="0" fontId="14" fillId="0" borderId="0" xfId="13" applyBorder="1" applyAlignment="1">
      <alignment vertical="top" wrapText="1"/>
    </xf>
    <xf numFmtId="168" fontId="1" fillId="0" borderId="0" xfId="14" applyNumberFormat="1" applyFont="1" applyBorder="1" applyAlignment="1">
      <alignment vertical="top"/>
    </xf>
    <xf numFmtId="43" fontId="1" fillId="0" borderId="0" xfId="14" applyNumberFormat="1" applyBorder="1"/>
    <xf numFmtId="0" fontId="15" fillId="4" borderId="0" xfId="13" applyFont="1" applyFill="1"/>
    <xf numFmtId="0" fontId="3" fillId="4" borderId="0" xfId="13" applyFont="1" applyFill="1"/>
    <xf numFmtId="43" fontId="3" fillId="5" borderId="25" xfId="14" applyNumberFormat="1" applyFont="1" applyFill="1" applyBorder="1" applyAlignment="1">
      <alignment horizontal="left" vertical="center"/>
    </xf>
    <xf numFmtId="43" fontId="3" fillId="5" borderId="26" xfId="14" applyNumberFormat="1" applyFont="1" applyFill="1" applyBorder="1"/>
    <xf numFmtId="166" fontId="3" fillId="5" borderId="26" xfId="14" applyFont="1" applyFill="1" applyBorder="1"/>
    <xf numFmtId="166" fontId="1" fillId="5" borderId="26" xfId="14" applyFont="1" applyFill="1" applyBorder="1"/>
    <xf numFmtId="166" fontId="1" fillId="5" borderId="27" xfId="14" applyFill="1" applyBorder="1"/>
    <xf numFmtId="0" fontId="14" fillId="0" borderId="0" xfId="13" applyFill="1" applyBorder="1"/>
    <xf numFmtId="43" fontId="1" fillId="0" borderId="0" xfId="14" applyNumberFormat="1" applyFill="1" applyBorder="1"/>
    <xf numFmtId="0" fontId="17" fillId="0" borderId="28" xfId="13" applyFont="1" applyBorder="1" applyAlignment="1">
      <alignment horizontal="centerContinuous"/>
    </xf>
    <xf numFmtId="0" fontId="18" fillId="0" borderId="29" xfId="13" applyFont="1" applyBorder="1" applyAlignment="1">
      <alignment horizontal="centerContinuous"/>
    </xf>
    <xf numFmtId="0" fontId="14" fillId="0" borderId="29" xfId="13" applyBorder="1" applyAlignment="1">
      <alignment horizontal="centerContinuous"/>
    </xf>
    <xf numFmtId="0" fontId="8" fillId="0" borderId="5" xfId="13" applyFont="1" applyBorder="1" applyAlignment="1">
      <alignment horizontal="center"/>
    </xf>
    <xf numFmtId="0" fontId="8" fillId="0" borderId="30" xfId="13" applyFont="1" applyBorder="1" applyAlignment="1">
      <alignment horizontal="centerContinuous" wrapText="1"/>
    </xf>
    <xf numFmtId="0" fontId="3" fillId="0" borderId="30" xfId="13" applyFont="1" applyBorder="1" applyAlignment="1">
      <alignment horizontal="centerContinuous"/>
    </xf>
    <xf numFmtId="0" fontId="8" fillId="0" borderId="32" xfId="13" applyFont="1" applyBorder="1" applyAlignment="1">
      <alignment horizontal="center"/>
    </xf>
    <xf numFmtId="0" fontId="7" fillId="0" borderId="33" xfId="13" applyFont="1" applyBorder="1" applyAlignment="1">
      <alignment horizontal="center"/>
    </xf>
    <xf numFmtId="0" fontId="7" fillId="0" borderId="0" xfId="13" applyFont="1" applyBorder="1" applyAlignment="1">
      <alignment horizontal="center"/>
    </xf>
    <xf numFmtId="0" fontId="14" fillId="0" borderId="0" xfId="13" applyAlignment="1">
      <alignment wrapText="1"/>
    </xf>
    <xf numFmtId="0" fontId="8" fillId="0" borderId="37" xfId="13" applyFont="1" applyBorder="1" applyAlignment="1">
      <alignment horizontal="center"/>
    </xf>
    <xf numFmtId="0" fontId="8" fillId="0" borderId="38" xfId="13" applyFont="1" applyBorder="1" applyAlignment="1">
      <alignment horizontal="center"/>
    </xf>
    <xf numFmtId="0" fontId="8" fillId="0" borderId="39" xfId="13" applyFont="1" applyBorder="1" applyAlignment="1">
      <alignment horizontal="center"/>
    </xf>
    <xf numFmtId="0" fontId="8" fillId="0" borderId="40" xfId="13" applyFont="1" applyBorder="1" applyAlignment="1">
      <alignment horizontal="center"/>
    </xf>
    <xf numFmtId="0" fontId="8" fillId="0" borderId="41" xfId="13" applyFont="1" applyBorder="1" applyAlignment="1">
      <alignment horizontal="center"/>
    </xf>
    <xf numFmtId="0" fontId="8" fillId="0" borderId="4" xfId="13" applyFont="1" applyBorder="1" applyAlignment="1">
      <alignment horizontal="center"/>
    </xf>
    <xf numFmtId="0" fontId="8" fillId="0" borderId="42" xfId="13" applyFont="1" applyBorder="1" applyAlignment="1">
      <alignment horizontal="center"/>
    </xf>
    <xf numFmtId="0" fontId="7" fillId="0" borderId="43" xfId="13" applyFont="1" applyBorder="1" applyAlignment="1">
      <alignment horizontal="center" vertical="justify"/>
    </xf>
    <xf numFmtId="0" fontId="7" fillId="0" borderId="43" xfId="13" applyFont="1" applyBorder="1" applyAlignment="1">
      <alignment horizontal="center"/>
    </xf>
    <xf numFmtId="17" fontId="7" fillId="0" borderId="44" xfId="13" applyNumberFormat="1" applyFont="1" applyBorder="1" applyAlignment="1">
      <alignment horizontal="center"/>
    </xf>
    <xf numFmtId="0" fontId="8" fillId="0" borderId="30" xfId="13" applyFont="1" applyBorder="1" applyAlignment="1">
      <alignment horizontal="center"/>
    </xf>
    <xf numFmtId="0" fontId="8" fillId="0" borderId="18" xfId="13" applyFont="1" applyBorder="1" applyAlignment="1">
      <alignment horizontal="center" vertical="center"/>
    </xf>
    <xf numFmtId="0" fontId="1" fillId="0" borderId="0" xfId="13" applyFont="1"/>
    <xf numFmtId="0" fontId="20" fillId="6" borderId="5" xfId="13" applyFont="1" applyFill="1" applyBorder="1" applyAlignment="1">
      <alignment horizontal="center"/>
    </xf>
    <xf numFmtId="0" fontId="20" fillId="6" borderId="30" xfId="13" applyFont="1" applyFill="1" applyBorder="1" applyAlignment="1">
      <alignment horizontal="center"/>
    </xf>
    <xf numFmtId="0" fontId="20" fillId="6" borderId="38" xfId="13" applyFont="1" applyFill="1" applyBorder="1" applyAlignment="1">
      <alignment horizontal="center"/>
    </xf>
    <xf numFmtId="0" fontId="20" fillId="6" borderId="45" xfId="13" applyFont="1" applyFill="1" applyBorder="1" applyAlignment="1">
      <alignment horizontal="center"/>
    </xf>
    <xf numFmtId="0" fontId="7" fillId="0" borderId="46" xfId="13" applyFont="1" applyBorder="1" applyAlignment="1">
      <alignment horizontal="center"/>
    </xf>
    <xf numFmtId="0" fontId="7" fillId="0" borderId="47" xfId="13" applyFont="1" applyBorder="1" applyAlignment="1">
      <alignment horizontal="center"/>
    </xf>
    <xf numFmtId="0" fontId="8" fillId="0" borderId="45" xfId="13" applyFont="1" applyBorder="1" applyAlignment="1">
      <alignment horizontal="center"/>
    </xf>
    <xf numFmtId="0" fontId="14" fillId="0" borderId="48" xfId="13" applyBorder="1" applyAlignment="1">
      <alignment horizontal="center" vertical="center"/>
    </xf>
    <xf numFmtId="0" fontId="14" fillId="0" borderId="49" xfId="13" applyBorder="1" applyAlignment="1">
      <alignment horizontal="center" vertical="center"/>
    </xf>
    <xf numFmtId="0" fontId="14" fillId="0" borderId="50" xfId="13" applyBorder="1" applyAlignment="1">
      <alignment horizontal="center" vertical="center"/>
    </xf>
    <xf numFmtId="0" fontId="8" fillId="0" borderId="3" xfId="13" applyFont="1" applyBorder="1" applyAlignment="1">
      <alignment horizontal="center"/>
    </xf>
    <xf numFmtId="0" fontId="3" fillId="5" borderId="25" xfId="13" applyFont="1" applyFill="1" applyBorder="1" applyAlignment="1">
      <alignment horizontal="left" vertical="center"/>
    </xf>
    <xf numFmtId="43" fontId="1" fillId="5" borderId="26" xfId="14" applyNumberFormat="1" applyFont="1" applyFill="1" applyBorder="1" applyAlignment="1">
      <alignment horizontal="center" vertical="center" wrapText="1"/>
    </xf>
    <xf numFmtId="166" fontId="21" fillId="5" borderId="26" xfId="14" applyFont="1" applyFill="1" applyBorder="1" applyAlignment="1">
      <alignment horizontal="right" vertical="center" wrapText="1"/>
    </xf>
    <xf numFmtId="15" fontId="21" fillId="5" borderId="26" xfId="14" applyNumberFormat="1" applyFont="1" applyFill="1" applyBorder="1" applyAlignment="1">
      <alignment horizontal="center" vertical="center" wrapText="1"/>
    </xf>
    <xf numFmtId="43" fontId="3" fillId="7" borderId="19" xfId="14" applyNumberFormat="1" applyFont="1" applyFill="1" applyBorder="1" applyAlignment="1">
      <alignment horizontal="center" vertical="center" wrapText="1"/>
    </xf>
    <xf numFmtId="0" fontId="3" fillId="7" borderId="52" xfId="13" applyFont="1" applyFill="1" applyBorder="1" applyAlignment="1">
      <alignment horizontal="center" vertical="center"/>
    </xf>
    <xf numFmtId="0" fontId="7" fillId="0" borderId="0" xfId="13" applyFont="1"/>
    <xf numFmtId="0" fontId="7" fillId="0" borderId="0" xfId="13" applyFont="1" applyFill="1" applyBorder="1"/>
    <xf numFmtId="0" fontId="3" fillId="0" borderId="0" xfId="13" applyFont="1" applyBorder="1" applyAlignment="1">
      <alignment horizontal="center" vertical="center" wrapText="1"/>
    </xf>
    <xf numFmtId="0" fontId="8" fillId="0" borderId="54" xfId="13" applyFont="1" applyBorder="1" applyAlignment="1">
      <alignment horizontal="centerContinuous" wrapText="1"/>
    </xf>
    <xf numFmtId="0" fontId="8" fillId="0" borderId="55" xfId="13" applyFont="1" applyBorder="1" applyAlignment="1">
      <alignment horizontal="centerContinuous" wrapText="1"/>
    </xf>
    <xf numFmtId="0" fontId="8" fillId="0" borderId="17" xfId="13" applyFont="1" applyBorder="1" applyAlignment="1">
      <alignment horizontal="centerContinuous" wrapText="1"/>
    </xf>
    <xf numFmtId="0" fontId="8" fillId="0" borderId="35" xfId="13" applyFont="1" applyBorder="1" applyAlignment="1">
      <alignment horizontal="center" wrapText="1"/>
    </xf>
    <xf numFmtId="0" fontId="8" fillId="0" borderId="5" xfId="13" applyFont="1" applyBorder="1" applyAlignment="1">
      <alignment horizontal="center" wrapText="1"/>
    </xf>
    <xf numFmtId="0" fontId="8" fillId="0" borderId="57" xfId="13" applyFont="1" applyBorder="1" applyAlignment="1">
      <alignment horizontal="center" wrapText="1"/>
    </xf>
    <xf numFmtId="0" fontId="7" fillId="0" borderId="58" xfId="13" applyFont="1" applyBorder="1" applyAlignment="1">
      <alignment horizontal="center" vertical="center" wrapText="1"/>
    </xf>
    <xf numFmtId="0" fontId="7" fillId="0" borderId="32" xfId="13" applyFont="1" applyBorder="1" applyAlignment="1">
      <alignment horizontal="center" vertical="center" wrapText="1"/>
    </xf>
    <xf numFmtId="0" fontId="7" fillId="0" borderId="32" xfId="13" applyFont="1" applyBorder="1" applyAlignment="1">
      <alignment horizontal="justify" vertical="top"/>
    </xf>
    <xf numFmtId="14" fontId="7" fillId="0" borderId="32" xfId="13" applyNumberFormat="1" applyFont="1" applyBorder="1" applyAlignment="1">
      <alignment horizontal="center" vertical="center" wrapText="1"/>
    </xf>
    <xf numFmtId="43" fontId="7" fillId="7" borderId="25" xfId="14" applyNumberFormat="1" applyFont="1" applyFill="1" applyBorder="1" applyAlignment="1">
      <alignment horizontal="center" vertical="center" wrapText="1"/>
    </xf>
    <xf numFmtId="0" fontId="3" fillId="0" borderId="1" xfId="13" applyFont="1" applyBorder="1" applyAlignment="1">
      <alignment horizontal="center" vertical="center"/>
    </xf>
    <xf numFmtId="0" fontId="8" fillId="9" borderId="26" xfId="13" applyFont="1" applyFill="1" applyBorder="1" applyAlignment="1">
      <alignment horizontal="center" vertical="center" wrapText="1"/>
    </xf>
    <xf numFmtId="0" fontId="8" fillId="9" borderId="1" xfId="13" applyFont="1" applyFill="1" applyBorder="1" applyAlignment="1">
      <alignment horizontal="center" vertical="center" wrapText="1"/>
    </xf>
    <xf numFmtId="0" fontId="8" fillId="0" borderId="1" xfId="13" applyFont="1" applyFill="1" applyBorder="1" applyAlignment="1">
      <alignment horizontal="center" vertical="center" wrapText="1"/>
    </xf>
    <xf numFmtId="0" fontId="3" fillId="0" borderId="2" xfId="13" applyFont="1" applyBorder="1" applyAlignment="1">
      <alignment horizontal="center" vertical="center"/>
    </xf>
    <xf numFmtId="0" fontId="3" fillId="0" borderId="3" xfId="13" applyFont="1" applyBorder="1" applyAlignment="1">
      <alignment horizontal="center" vertical="center"/>
    </xf>
    <xf numFmtId="0" fontId="8" fillId="0" borderId="25" xfId="13" applyFont="1" applyBorder="1"/>
    <xf numFmtId="0" fontId="7" fillId="0" borderId="59" xfId="13" applyFont="1" applyBorder="1"/>
    <xf numFmtId="0" fontId="7" fillId="0" borderId="60" xfId="13" applyFont="1" applyBorder="1"/>
    <xf numFmtId="0" fontId="7" fillId="0" borderId="26" xfId="13" applyFont="1" applyBorder="1"/>
    <xf numFmtId="17" fontId="7" fillId="0" borderId="59" xfId="13" applyNumberFormat="1" applyFont="1" applyBorder="1" applyAlignment="1">
      <alignment horizontal="center"/>
    </xf>
    <xf numFmtId="17" fontId="7" fillId="0" borderId="25" xfId="13" applyNumberFormat="1" applyFont="1" applyBorder="1" applyAlignment="1">
      <alignment horizontal="center"/>
    </xf>
    <xf numFmtId="0" fontId="14" fillId="0" borderId="27" xfId="13" applyBorder="1"/>
    <xf numFmtId="0" fontId="3" fillId="8" borderId="19" xfId="13" applyFont="1" applyFill="1" applyBorder="1" applyAlignment="1">
      <alignment horizontal="center" vertical="center"/>
    </xf>
    <xf numFmtId="0" fontId="8" fillId="0" borderId="0" xfId="13" applyFont="1" applyBorder="1"/>
    <xf numFmtId="0" fontId="7" fillId="0" borderId="0" xfId="13" applyFont="1" applyBorder="1"/>
    <xf numFmtId="17" fontId="7" fillId="0" borderId="0" xfId="13" applyNumberFormat="1" applyFont="1" applyBorder="1" applyAlignment="1">
      <alignment horizontal="center"/>
    </xf>
    <xf numFmtId="166" fontId="0" fillId="0" borderId="0" xfId="14" applyFont="1"/>
    <xf numFmtId="0" fontId="7" fillId="0" borderId="0" xfId="13" applyFont="1" applyBorder="1" applyAlignment="1">
      <alignment horizontal="centerContinuous"/>
    </xf>
    <xf numFmtId="0" fontId="8" fillId="0" borderId="22" xfId="13" applyFont="1" applyBorder="1" applyAlignment="1">
      <alignment horizontal="center" vertical="center" wrapText="1"/>
    </xf>
    <xf numFmtId="0" fontId="8" fillId="0" borderId="0" xfId="13" applyFont="1"/>
    <xf numFmtId="0" fontId="8" fillId="0" borderId="10" xfId="13" applyFont="1" applyBorder="1" applyAlignment="1">
      <alignment horizontal="center" wrapText="1"/>
    </xf>
    <xf numFmtId="0" fontId="8" fillId="0" borderId="51" xfId="13" applyFont="1" applyBorder="1" applyAlignment="1">
      <alignment horizontal="center" wrapText="1"/>
    </xf>
    <xf numFmtId="0" fontId="8" fillId="0" borderId="14" xfId="13" applyFont="1" applyBorder="1" applyAlignment="1">
      <alignment horizontal="center" vertical="center" wrapText="1"/>
    </xf>
    <xf numFmtId="170" fontId="23" fillId="0" borderId="1" xfId="13" applyNumberFormat="1" applyFont="1" applyFill="1" applyBorder="1" applyAlignment="1">
      <alignment horizontal="center" vertical="center" wrapText="1"/>
    </xf>
    <xf numFmtId="170" fontId="23" fillId="0" borderId="2" xfId="13" applyNumberFormat="1" applyFont="1" applyFill="1" applyBorder="1" applyAlignment="1">
      <alignment horizontal="center" vertical="center" wrapText="1"/>
    </xf>
    <xf numFmtId="0" fontId="18" fillId="11" borderId="65" xfId="13" applyFont="1" applyFill="1" applyBorder="1" applyAlignment="1">
      <alignment horizontal="center" vertical="center" wrapText="1"/>
    </xf>
    <xf numFmtId="0" fontId="18" fillId="11" borderId="66" xfId="13" applyFont="1" applyFill="1" applyBorder="1" applyAlignment="1">
      <alignment horizontal="center" vertical="center" wrapText="1"/>
    </xf>
    <xf numFmtId="0" fontId="18" fillId="11" borderId="66" xfId="13" applyFont="1" applyFill="1" applyBorder="1" applyAlignment="1">
      <alignment horizontal="justify" vertical="center" wrapText="1"/>
    </xf>
    <xf numFmtId="0" fontId="18" fillId="0" borderId="66" xfId="13" applyFont="1" applyBorder="1" applyAlignment="1">
      <alignment horizontal="center" vertical="center" wrapText="1"/>
    </xf>
    <xf numFmtId="0" fontId="18" fillId="11" borderId="67" xfId="13" applyFont="1" applyFill="1" applyBorder="1" applyAlignment="1">
      <alignment horizontal="justify" vertical="center" wrapText="1"/>
    </xf>
    <xf numFmtId="43" fontId="7" fillId="7" borderId="19" xfId="14" applyNumberFormat="1" applyFont="1" applyFill="1" applyBorder="1" applyAlignment="1">
      <alignment horizontal="center" vertical="center" wrapText="1"/>
    </xf>
    <xf numFmtId="0" fontId="8" fillId="0" borderId="19" xfId="13" applyFont="1" applyFill="1" applyBorder="1" applyAlignment="1">
      <alignment horizontal="center" vertical="center" wrapText="1"/>
    </xf>
    <xf numFmtId="0" fontId="18" fillId="11" borderId="48" xfId="13" applyFont="1" applyFill="1" applyBorder="1" applyAlignment="1">
      <alignment horizontal="center" vertical="center" wrapText="1"/>
    </xf>
    <xf numFmtId="0" fontId="18" fillId="11" borderId="49" xfId="13" applyFont="1" applyFill="1" applyBorder="1" applyAlignment="1">
      <alignment horizontal="center" vertical="center" wrapText="1"/>
    </xf>
    <xf numFmtId="0" fontId="18" fillId="11" borderId="49" xfId="13" applyFont="1" applyFill="1" applyBorder="1" applyAlignment="1">
      <alignment horizontal="justify" vertical="center" wrapText="1"/>
    </xf>
    <xf numFmtId="0" fontId="18" fillId="0" borderId="49" xfId="13" applyFont="1" applyBorder="1" applyAlignment="1">
      <alignment horizontal="center" vertical="center" wrapText="1"/>
    </xf>
    <xf numFmtId="0" fontId="18" fillId="11" borderId="71" xfId="13" applyFont="1" applyFill="1" applyBorder="1" applyAlignment="1">
      <alignment horizontal="justify" vertical="center" wrapText="1"/>
    </xf>
    <xf numFmtId="0" fontId="14" fillId="0" borderId="3" xfId="13" applyBorder="1"/>
    <xf numFmtId="0" fontId="8" fillId="0" borderId="72" xfId="13" applyFont="1" applyBorder="1"/>
    <xf numFmtId="17" fontId="7" fillId="0" borderId="60" xfId="13" applyNumberFormat="1" applyFont="1" applyBorder="1" applyAlignment="1">
      <alignment horizontal="center"/>
    </xf>
    <xf numFmtId="0" fontId="14" fillId="0" borderId="19" xfId="13" applyBorder="1"/>
    <xf numFmtId="0" fontId="3" fillId="8" borderId="27" xfId="13" applyFont="1" applyFill="1" applyBorder="1" applyAlignment="1">
      <alignment horizontal="center" vertical="center"/>
    </xf>
    <xf numFmtId="0" fontId="24" fillId="0" borderId="0" xfId="13" applyFont="1"/>
    <xf numFmtId="0" fontId="18" fillId="5" borderId="73" xfId="13" applyFont="1" applyFill="1" applyBorder="1" applyAlignment="1">
      <alignment horizontal="center" vertical="center"/>
    </xf>
    <xf numFmtId="0" fontId="8" fillId="5" borderId="19" xfId="13" applyFont="1" applyFill="1" applyBorder="1" applyAlignment="1">
      <alignment horizontal="center" vertical="center"/>
    </xf>
    <xf numFmtId="0" fontId="3" fillId="0" borderId="33" xfId="13" applyFont="1" applyBorder="1" applyAlignment="1">
      <alignment horizontal="left" vertical="center"/>
    </xf>
    <xf numFmtId="0" fontId="14" fillId="0" borderId="74" xfId="13" applyBorder="1" applyAlignment="1">
      <alignment vertical="center"/>
    </xf>
    <xf numFmtId="166" fontId="1" fillId="0" borderId="57" xfId="14" applyBorder="1" applyAlignment="1">
      <alignment horizontal="center" vertical="center"/>
    </xf>
    <xf numFmtId="0" fontId="3" fillId="0" borderId="40" xfId="13" applyFont="1" applyBorder="1" applyAlignment="1">
      <alignment horizontal="left" vertical="center"/>
    </xf>
    <xf numFmtId="0" fontId="7" fillId="0" borderId="75" xfId="13" applyFont="1" applyBorder="1" applyAlignment="1">
      <alignment horizontal="left" vertical="center"/>
    </xf>
    <xf numFmtId="166" fontId="1" fillId="0" borderId="76" xfId="14" applyBorder="1" applyAlignment="1">
      <alignment vertical="center"/>
    </xf>
    <xf numFmtId="43" fontId="3" fillId="8" borderId="19" xfId="14" applyNumberFormat="1" applyFont="1" applyFill="1" applyBorder="1" applyAlignment="1">
      <alignment horizontal="center" vertical="center" wrapText="1"/>
    </xf>
    <xf numFmtId="0" fontId="3" fillId="0" borderId="0" xfId="13" applyFont="1" applyFill="1" applyBorder="1" applyAlignment="1">
      <alignment horizontal="center"/>
    </xf>
    <xf numFmtId="0" fontId="3" fillId="0" borderId="0" xfId="13" applyFont="1"/>
    <xf numFmtId="0" fontId="14" fillId="4" borderId="0" xfId="13" applyFill="1"/>
    <xf numFmtId="0" fontId="3" fillId="0" borderId="0" xfId="13" applyFont="1" applyFill="1" applyBorder="1"/>
    <xf numFmtId="0" fontId="16" fillId="0" borderId="0" xfId="13" applyFont="1" applyFill="1" applyBorder="1" applyAlignment="1">
      <alignment vertical="center"/>
    </xf>
    <xf numFmtId="0" fontId="18" fillId="11" borderId="64" xfId="13" applyFont="1" applyFill="1" applyBorder="1" applyAlignment="1">
      <alignment horizontal="justify" vertical="center" wrapText="1"/>
    </xf>
    <xf numFmtId="171" fontId="14" fillId="0" borderId="0" xfId="13" applyNumberFormat="1"/>
    <xf numFmtId="166" fontId="1" fillId="0" borderId="0" xfId="14" applyFont="1"/>
    <xf numFmtId="0" fontId="14" fillId="0" borderId="0" xfId="13" applyAlignment="1">
      <alignment horizontal="center" vertical="center"/>
    </xf>
    <xf numFmtId="0" fontId="18" fillId="11" borderId="62" xfId="13" applyFont="1" applyFill="1" applyBorder="1" applyAlignment="1">
      <alignment horizontal="center" vertical="center" wrapText="1"/>
    </xf>
    <xf numFmtId="0" fontId="18" fillId="11" borderId="63" xfId="13" applyFont="1" applyFill="1" applyBorder="1" applyAlignment="1">
      <alignment horizontal="center" vertical="center" wrapText="1"/>
    </xf>
    <xf numFmtId="0" fontId="18" fillId="11" borderId="63" xfId="13" applyFont="1" applyFill="1" applyBorder="1" applyAlignment="1">
      <alignment horizontal="justify" vertical="center" wrapText="1"/>
    </xf>
    <xf numFmtId="17" fontId="18" fillId="0" borderId="63" xfId="13" applyNumberFormat="1" applyFont="1" applyFill="1" applyBorder="1" applyAlignment="1">
      <alignment horizontal="center" vertical="center" wrapText="1"/>
    </xf>
    <xf numFmtId="0" fontId="18" fillId="0" borderId="63" xfId="13" applyFont="1" applyBorder="1" applyAlignment="1">
      <alignment horizontal="center" vertical="center" wrapText="1"/>
    </xf>
    <xf numFmtId="0" fontId="18" fillId="11" borderId="79" xfId="13" applyFont="1" applyFill="1" applyBorder="1" applyAlignment="1">
      <alignment horizontal="center" vertical="center" wrapText="1"/>
    </xf>
    <xf numFmtId="17" fontId="18" fillId="0" borderId="66" xfId="13" applyNumberFormat="1" applyFont="1" applyFill="1" applyBorder="1" applyAlignment="1">
      <alignment horizontal="center" vertical="center" wrapText="1"/>
    </xf>
    <xf numFmtId="0" fontId="18" fillId="11" borderId="77" xfId="13" applyFont="1" applyFill="1" applyBorder="1" applyAlignment="1">
      <alignment horizontal="center" vertical="center" wrapText="1"/>
    </xf>
    <xf numFmtId="0" fontId="18" fillId="11" borderId="68" xfId="13" applyFont="1" applyFill="1" applyBorder="1" applyAlignment="1">
      <alignment horizontal="center" vertical="center" wrapText="1"/>
    </xf>
    <xf numFmtId="0" fontId="18" fillId="11" borderId="68" xfId="13" applyFont="1" applyFill="1" applyBorder="1" applyAlignment="1">
      <alignment horizontal="justify" vertical="center" wrapText="1"/>
    </xf>
    <xf numFmtId="0" fontId="18" fillId="0" borderId="68" xfId="13" applyFont="1" applyBorder="1" applyAlignment="1">
      <alignment horizontal="center" vertical="center" wrapText="1"/>
    </xf>
    <xf numFmtId="0" fontId="18" fillId="11" borderId="69" xfId="13" applyFont="1" applyFill="1" applyBorder="1" applyAlignment="1">
      <alignment horizontal="justify" vertical="center" wrapText="1"/>
    </xf>
    <xf numFmtId="0" fontId="18" fillId="11" borderId="78" xfId="13" applyFont="1" applyFill="1" applyBorder="1" applyAlignment="1">
      <alignment horizontal="center" vertical="center" wrapText="1"/>
    </xf>
    <xf numFmtId="0" fontId="18" fillId="11" borderId="44" xfId="13" applyFont="1" applyFill="1" applyBorder="1" applyAlignment="1">
      <alignment horizontal="center" vertical="center" wrapText="1"/>
    </xf>
    <xf numFmtId="0" fontId="18" fillId="11" borderId="44" xfId="13" applyFont="1" applyFill="1" applyBorder="1" applyAlignment="1">
      <alignment horizontal="justify" vertical="center" wrapText="1"/>
    </xf>
    <xf numFmtId="0" fontId="18" fillId="0" borderId="44" xfId="13" applyFont="1" applyBorder="1" applyAlignment="1">
      <alignment horizontal="center" vertical="center" wrapText="1"/>
    </xf>
    <xf numFmtId="0" fontId="18" fillId="11" borderId="70" xfId="13" applyFont="1" applyFill="1" applyBorder="1" applyAlignment="1">
      <alignment horizontal="justify" vertical="center" wrapText="1"/>
    </xf>
    <xf numFmtId="0" fontId="8" fillId="0" borderId="33" xfId="13" applyFont="1" applyBorder="1" applyAlignment="1">
      <alignment horizontal="left" vertical="center"/>
    </xf>
    <xf numFmtId="0" fontId="8" fillId="0" borderId="40" xfId="13" applyFont="1" applyBorder="1" applyAlignment="1">
      <alignment horizontal="left" vertical="center"/>
    </xf>
    <xf numFmtId="0" fontId="11" fillId="2" borderId="19"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0" fillId="13" borderId="24" xfId="0" applyFill="1" applyBorder="1" applyAlignment="1">
      <alignment horizontal="center" vertical="center"/>
    </xf>
    <xf numFmtId="0" fontId="0" fillId="13" borderId="1" xfId="0" applyFill="1" applyBorder="1" applyAlignment="1">
      <alignment horizontal="center" vertical="center"/>
    </xf>
    <xf numFmtId="0" fontId="0" fillId="13" borderId="2" xfId="0" applyFill="1" applyBorder="1" applyAlignment="1">
      <alignment horizontal="center" vertical="center"/>
    </xf>
    <xf numFmtId="0" fontId="0" fillId="13" borderId="3" xfId="0" applyFill="1" applyBorder="1" applyAlignment="1">
      <alignment horizontal="center" vertical="center"/>
    </xf>
    <xf numFmtId="0" fontId="0" fillId="13" borderId="45" xfId="0" applyFill="1" applyBorder="1" applyAlignment="1">
      <alignment horizontal="center" vertical="center"/>
    </xf>
    <xf numFmtId="0" fontId="0" fillId="13" borderId="25" xfId="0" applyFill="1" applyBorder="1" applyAlignment="1">
      <alignment horizontal="center" vertical="center"/>
    </xf>
    <xf numFmtId="0" fontId="0" fillId="14" borderId="19" xfId="0" applyFill="1" applyBorder="1" applyAlignment="1">
      <alignment horizontal="center" vertical="center"/>
    </xf>
    <xf numFmtId="0" fontId="11" fillId="2" borderId="25" xfId="0" applyFont="1" applyFill="1" applyBorder="1" applyAlignment="1">
      <alignment horizontal="center" vertical="center" wrapText="1"/>
    </xf>
    <xf numFmtId="0" fontId="0" fillId="0" borderId="24" xfId="0" applyBorder="1" applyAlignment="1">
      <alignment horizontal="center" vertical="center"/>
    </xf>
    <xf numFmtId="0" fontId="0" fillId="0" borderId="2" xfId="0" applyBorder="1" applyAlignment="1">
      <alignment horizontal="center" vertical="center"/>
    </xf>
    <xf numFmtId="0" fontId="0" fillId="2" borderId="19" xfId="0" applyFill="1" applyBorder="1" applyAlignment="1">
      <alignment horizontal="center" vertical="center" wrapText="1"/>
    </xf>
    <xf numFmtId="2" fontId="11" fillId="13" borderId="25" xfId="0" applyNumberFormat="1" applyFont="1" applyFill="1" applyBorder="1" applyAlignment="1">
      <alignment horizontal="center" vertical="center"/>
    </xf>
    <xf numFmtId="0" fontId="11" fillId="13" borderId="25" xfId="0" applyFont="1" applyFill="1" applyBorder="1" applyAlignment="1">
      <alignment horizontal="center" vertical="center"/>
    </xf>
    <xf numFmtId="0" fontId="11" fillId="13" borderId="19" xfId="0" applyFont="1" applyFill="1" applyBorder="1" applyAlignment="1">
      <alignment horizontal="center" vertical="center"/>
    </xf>
    <xf numFmtId="2" fontId="11" fillId="14" borderId="21" xfId="0" applyNumberFormat="1" applyFont="1" applyFill="1" applyBorder="1" applyAlignment="1">
      <alignment horizontal="center" vertical="center"/>
    </xf>
    <xf numFmtId="0" fontId="0" fillId="16" borderId="0" xfId="0" applyFill="1"/>
    <xf numFmtId="0" fontId="11" fillId="13" borderId="24" xfId="0" applyFont="1" applyFill="1" applyBorder="1" applyAlignment="1">
      <alignment horizontal="center" vertical="center"/>
    </xf>
    <xf numFmtId="2" fontId="11" fillId="14" borderId="19" xfId="0" applyNumberFormat="1" applyFont="1" applyFill="1" applyBorder="1" applyAlignment="1">
      <alignment horizontal="center" vertical="center"/>
    </xf>
    <xf numFmtId="0" fontId="11" fillId="15" borderId="25" xfId="0" applyFont="1" applyFill="1" applyBorder="1" applyAlignment="1"/>
    <xf numFmtId="0" fontId="11" fillId="15" borderId="26" xfId="0" applyFont="1" applyFill="1" applyBorder="1" applyAlignment="1"/>
    <xf numFmtId="0" fontId="11" fillId="15" borderId="27" xfId="0" applyFont="1" applyFill="1" applyBorder="1" applyAlignment="1"/>
    <xf numFmtId="0" fontId="11" fillId="13" borderId="24" xfId="0"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27" xfId="0" applyFont="1" applyFill="1" applyBorder="1" applyAlignment="1">
      <alignment horizontal="center" vertical="center" wrapText="1"/>
    </xf>
    <xf numFmtId="0" fontId="11" fillId="13" borderId="31" xfId="0" applyFont="1" applyFill="1" applyBorder="1" applyAlignment="1">
      <alignment horizontal="center" vertical="center" wrapText="1"/>
    </xf>
    <xf numFmtId="0" fontId="11" fillId="13" borderId="57" xfId="0" applyFont="1" applyFill="1" applyBorder="1" applyAlignment="1">
      <alignment horizontal="center" vertical="center" wrapText="1"/>
    </xf>
    <xf numFmtId="2" fontId="11" fillId="14" borderId="31" xfId="0" applyNumberFormat="1" applyFont="1" applyFill="1" applyBorder="1" applyAlignment="1">
      <alignment horizontal="center" vertical="center"/>
    </xf>
    <xf numFmtId="0" fontId="11" fillId="13" borderId="21" xfId="0" applyFont="1" applyFill="1" applyBorder="1" applyAlignment="1">
      <alignment horizontal="center" vertical="center" wrapText="1"/>
    </xf>
    <xf numFmtId="0" fontId="11" fillId="13" borderId="14" xfId="0" applyFont="1" applyFill="1" applyBorder="1" applyAlignment="1">
      <alignment horizontal="center" vertical="center" wrapText="1"/>
    </xf>
    <xf numFmtId="2" fontId="11" fillId="15" borderId="19" xfId="0" applyNumberFormat="1" applyFont="1" applyFill="1" applyBorder="1" applyAlignment="1">
      <alignment horizontal="center" vertical="center"/>
    </xf>
    <xf numFmtId="0" fontId="1" fillId="0" borderId="0" xfId="9" applyFont="1" applyAlignment="1">
      <alignment vertical="center"/>
    </xf>
    <xf numFmtId="0" fontId="1" fillId="0" borderId="0" xfId="9" applyFont="1" applyAlignment="1">
      <alignment horizontal="center" vertical="center"/>
    </xf>
    <xf numFmtId="0" fontId="1" fillId="0" borderId="1" xfId="9" applyFont="1" applyBorder="1" applyAlignment="1">
      <alignment horizontal="center" vertical="center"/>
    </xf>
    <xf numFmtId="0" fontId="1" fillId="0" borderId="19" xfId="0" applyFont="1" applyBorder="1" applyAlignment="1">
      <alignment horizontal="justify" vertical="center"/>
    </xf>
    <xf numFmtId="0" fontId="1" fillId="0" borderId="19" xfId="0" applyFont="1" applyBorder="1" applyAlignment="1">
      <alignment horizontal="justify" vertical="center" wrapText="1"/>
    </xf>
    <xf numFmtId="0" fontId="1" fillId="0" borderId="19" xfId="0" applyFont="1" applyBorder="1" applyAlignment="1">
      <alignment horizontal="center" vertical="center"/>
    </xf>
    <xf numFmtId="3" fontId="1" fillId="0" borderId="19" xfId="0" applyNumberFormat="1" applyFont="1" applyBorder="1" applyAlignment="1">
      <alignment horizontal="center" vertical="center"/>
    </xf>
    <xf numFmtId="0" fontId="1" fillId="0" borderId="0" xfId="9" applyFont="1" applyBorder="1" applyAlignment="1">
      <alignment vertical="center"/>
    </xf>
    <xf numFmtId="0" fontId="1" fillId="0" borderId="6" xfId="9" applyFont="1" applyBorder="1" applyAlignment="1">
      <alignment horizontal="center" vertical="center"/>
    </xf>
    <xf numFmtId="0" fontId="1" fillId="0" borderId="4" xfId="9" applyFont="1" applyBorder="1" applyAlignment="1">
      <alignment horizontal="center" vertical="center"/>
    </xf>
    <xf numFmtId="1" fontId="0" fillId="0" borderId="11" xfId="0" applyNumberFormat="1" applyBorder="1" applyAlignment="1">
      <alignment horizontal="center" vertical="center"/>
    </xf>
    <xf numFmtId="0" fontId="0" fillId="0" borderId="0" xfId="0" applyAlignment="1">
      <alignment wrapText="1"/>
    </xf>
    <xf numFmtId="0" fontId="1" fillId="0" borderId="2" xfId="9" applyFont="1" applyBorder="1" applyAlignment="1">
      <alignment horizontal="center" vertical="center"/>
    </xf>
    <xf numFmtId="169" fontId="1" fillId="0" borderId="19" xfId="0" applyNumberFormat="1" applyFont="1" applyBorder="1" applyAlignment="1">
      <alignment vertical="center"/>
    </xf>
    <xf numFmtId="0" fontId="1" fillId="0" borderId="7" xfId="9" applyFont="1" applyBorder="1" applyAlignment="1">
      <alignment horizontal="center" vertical="center"/>
    </xf>
    <xf numFmtId="0" fontId="1" fillId="0" borderId="5" xfId="9" applyFont="1" applyBorder="1" applyAlignment="1">
      <alignment horizontal="center" vertical="center"/>
    </xf>
    <xf numFmtId="44" fontId="1" fillId="0" borderId="2" xfId="4" applyFont="1" applyBorder="1" applyAlignment="1">
      <alignment horizontal="center" vertical="center"/>
    </xf>
    <xf numFmtId="0" fontId="1" fillId="0" borderId="3" xfId="9" applyFont="1" applyBorder="1" applyAlignment="1">
      <alignment horizontal="center" vertical="center"/>
    </xf>
    <xf numFmtId="0" fontId="1" fillId="0" borderId="8" xfId="9" applyFont="1" applyBorder="1" applyAlignment="1">
      <alignment horizontal="center" vertical="center"/>
    </xf>
    <xf numFmtId="0" fontId="1" fillId="0" borderId="9" xfId="9" applyFont="1" applyBorder="1" applyAlignment="1">
      <alignment horizontal="center" vertical="center"/>
    </xf>
    <xf numFmtId="43" fontId="0" fillId="0" borderId="10" xfId="0" applyNumberFormat="1" applyBorder="1" applyAlignment="1">
      <alignment horizontal="center" vertical="center"/>
    </xf>
    <xf numFmtId="1" fontId="0" fillId="0" borderId="36" xfId="0" applyNumberFormat="1" applyBorder="1" applyAlignment="1">
      <alignment horizontal="center" vertical="center"/>
    </xf>
    <xf numFmtId="0" fontId="11" fillId="2" borderId="31" xfId="0" applyFont="1" applyFill="1" applyBorder="1" applyAlignment="1">
      <alignment horizontal="center" vertical="center"/>
    </xf>
    <xf numFmtId="2" fontId="11" fillId="2" borderId="19" xfId="0" applyNumberFormat="1" applyFont="1" applyFill="1" applyBorder="1" applyAlignment="1">
      <alignment horizontal="center" vertical="center"/>
    </xf>
    <xf numFmtId="0" fontId="1" fillId="0" borderId="0" xfId="9" applyFont="1" applyAlignment="1">
      <alignment horizontal="left" vertical="center"/>
    </xf>
    <xf numFmtId="0" fontId="1" fillId="0" borderId="0" xfId="9" applyFont="1" applyAlignment="1">
      <alignment horizontal="left" vertical="center" wrapText="1"/>
    </xf>
    <xf numFmtId="1" fontId="16" fillId="0" borderId="0" xfId="9" applyNumberFormat="1" applyFont="1" applyAlignment="1">
      <alignment horizontal="centerContinuous" vertical="center" wrapText="1"/>
    </xf>
    <xf numFmtId="1" fontId="3" fillId="0" borderId="0" xfId="9" applyNumberFormat="1" applyFont="1" applyAlignment="1">
      <alignment horizontal="centerContinuous" vertical="center" wrapText="1"/>
    </xf>
    <xf numFmtId="0" fontId="0" fillId="0" borderId="0" xfId="0" applyAlignment="1">
      <alignment horizontal="centerContinuous"/>
    </xf>
    <xf numFmtId="0" fontId="26" fillId="0" borderId="0" xfId="9" applyFont="1" applyAlignment="1">
      <alignment horizontal="center" vertical="center"/>
    </xf>
    <xf numFmtId="1" fontId="27" fillId="0" borderId="0" xfId="9" applyNumberFormat="1" applyFont="1" applyAlignment="1">
      <alignment horizontal="centerContinuous" vertical="center" wrapText="1"/>
    </xf>
    <xf numFmtId="0" fontId="7" fillId="0" borderId="0" xfId="9" applyFont="1"/>
    <xf numFmtId="1" fontId="28" fillId="0" borderId="0" xfId="9" applyNumberFormat="1" applyFont="1" applyAlignment="1">
      <alignment horizontal="centerContinuous" vertical="center" wrapText="1"/>
    </xf>
    <xf numFmtId="1" fontId="4" fillId="0" borderId="0" xfId="9" applyNumberFormat="1" applyFont="1" applyAlignment="1">
      <alignment horizontal="centerContinuous" vertical="center" wrapText="1"/>
    </xf>
    <xf numFmtId="1" fontId="29" fillId="0" borderId="0" xfId="9" applyNumberFormat="1" applyFont="1" applyAlignment="1">
      <alignment horizontal="centerContinuous" vertical="center" wrapText="1"/>
    </xf>
    <xf numFmtId="1" fontId="30" fillId="0" borderId="0" xfId="9" applyNumberFormat="1" applyFont="1" applyAlignment="1">
      <alignment horizontal="centerContinuous" vertical="center" wrapText="1"/>
    </xf>
    <xf numFmtId="0" fontId="31" fillId="0" borderId="0" xfId="0" applyFont="1" applyAlignment="1">
      <alignment horizontal="center" vertical="center"/>
    </xf>
    <xf numFmtId="0" fontId="0" fillId="0" borderId="90" xfId="0" applyBorder="1"/>
    <xf numFmtId="0" fontId="8" fillId="0" borderId="84" xfId="16" applyFont="1" applyBorder="1" applyAlignment="1">
      <alignment horizontal="center" vertical="center"/>
    </xf>
    <xf numFmtId="0" fontId="0" fillId="0" borderId="84" xfId="0" applyBorder="1"/>
    <xf numFmtId="0" fontId="0" fillId="0" borderId="91" xfId="0" applyBorder="1"/>
    <xf numFmtId="1" fontId="6" fillId="0" borderId="92" xfId="16" applyNumberFormat="1" applyFont="1" applyFill="1" applyBorder="1" applyAlignment="1">
      <alignment horizontal="center" vertical="center" wrapText="1"/>
    </xf>
    <xf numFmtId="4" fontId="33" fillId="0" borderId="93" xfId="0" applyNumberFormat="1" applyFont="1" applyFill="1" applyBorder="1" applyAlignment="1" applyProtection="1">
      <alignment horizontal="center" vertical="center" wrapText="1"/>
      <protection locked="0" hidden="1"/>
    </xf>
    <xf numFmtId="4" fontId="33" fillId="0" borderId="93" xfId="0" applyNumberFormat="1" applyFont="1" applyFill="1" applyBorder="1" applyAlignment="1" applyProtection="1">
      <alignment horizontal="center" vertical="center" wrapText="1"/>
      <protection hidden="1"/>
    </xf>
    <xf numFmtId="4" fontId="33" fillId="0" borderId="93" xfId="0" applyNumberFormat="1" applyFont="1" applyFill="1" applyBorder="1" applyAlignment="1">
      <alignment horizontal="center" vertical="center" wrapText="1"/>
    </xf>
    <xf numFmtId="0" fontId="0" fillId="0" borderId="95" xfId="0" applyBorder="1"/>
    <xf numFmtId="0" fontId="0" fillId="0" borderId="96" xfId="0" applyBorder="1"/>
    <xf numFmtId="0" fontId="0" fillId="0" borderId="97" xfId="0" applyBorder="1" applyAlignment="1">
      <alignment wrapText="1"/>
    </xf>
    <xf numFmtId="0" fontId="4" fillId="17" borderId="39" xfId="16" applyFont="1" applyFill="1" applyBorder="1" applyAlignment="1">
      <alignment horizontal="center" vertical="center" wrapText="1"/>
    </xf>
    <xf numFmtId="0" fontId="32" fillId="17" borderId="39" xfId="0" applyFont="1" applyFill="1" applyBorder="1" applyAlignment="1">
      <alignment horizontal="center" vertical="center" wrapText="1"/>
    </xf>
    <xf numFmtId="172" fontId="1" fillId="0" borderId="0" xfId="3" applyNumberFormat="1" applyFont="1" applyAlignment="1">
      <alignment vertical="center"/>
    </xf>
    <xf numFmtId="49" fontId="6" fillId="2" borderId="20" xfId="10" applyNumberFormat="1" applyFont="1" applyFill="1" applyBorder="1" applyAlignment="1">
      <alignment horizontal="center" vertical="center" wrapText="1"/>
    </xf>
    <xf numFmtId="0" fontId="7" fillId="0" borderId="5" xfId="9" applyFont="1" applyBorder="1" applyAlignment="1">
      <alignment horizontal="center" vertical="center" wrapText="1"/>
    </xf>
    <xf numFmtId="0" fontId="18" fillId="0" borderId="5" xfId="0" applyFont="1" applyBorder="1" applyAlignment="1">
      <alignment horizontal="justify" vertical="center" wrapText="1"/>
    </xf>
    <xf numFmtId="15" fontId="1" fillId="0" borderId="98" xfId="9" applyNumberFormat="1" applyFont="1" applyBorder="1" applyAlignment="1">
      <alignment horizontal="center" vertical="center"/>
    </xf>
    <xf numFmtId="15" fontId="1" fillId="0" borderId="5" xfId="9" applyNumberFormat="1" applyFont="1" applyBorder="1" applyAlignment="1">
      <alignment horizontal="center" vertical="center"/>
    </xf>
    <xf numFmtId="173" fontId="1" fillId="0" borderId="5" xfId="4" applyNumberFormat="1" applyFont="1" applyBorder="1" applyAlignment="1">
      <alignment vertical="center"/>
    </xf>
    <xf numFmtId="44" fontId="1" fillId="0" borderId="5" xfId="4" applyFont="1" applyBorder="1" applyAlignment="1">
      <alignment horizontal="center" vertical="center"/>
    </xf>
    <xf numFmtId="10" fontId="1" fillId="0" borderId="5" xfId="12" applyNumberFormat="1" applyFont="1" applyBorder="1" applyAlignment="1">
      <alignment horizontal="center" vertical="center"/>
    </xf>
    <xf numFmtId="0" fontId="0" fillId="3" borderId="4" xfId="0" applyFill="1" applyBorder="1" applyAlignment="1">
      <alignment horizontal="center" vertical="center"/>
    </xf>
    <xf numFmtId="0" fontId="7" fillId="0" borderId="5" xfId="9" applyFont="1" applyBorder="1" applyAlignment="1">
      <alignment vertical="center" wrapText="1"/>
    </xf>
    <xf numFmtId="174" fontId="0" fillId="0" borderId="11" xfId="0" applyNumberFormat="1" applyBorder="1" applyAlignment="1">
      <alignment horizontal="center" vertical="center"/>
    </xf>
    <xf numFmtId="175" fontId="1" fillId="0" borderId="0" xfId="9" applyNumberFormat="1" applyFont="1" applyAlignment="1">
      <alignment vertical="center"/>
    </xf>
    <xf numFmtId="173" fontId="1" fillId="0" borderId="0" xfId="9" applyNumberFormat="1" applyFont="1" applyAlignment="1">
      <alignment vertical="center"/>
    </xf>
    <xf numFmtId="43" fontId="1" fillId="0" borderId="0" xfId="3" applyFont="1" applyAlignment="1">
      <alignment vertical="center"/>
    </xf>
    <xf numFmtId="175" fontId="36" fillId="0" borderId="0" xfId="9" applyNumberFormat="1" applyFont="1" applyAlignment="1">
      <alignment vertical="center"/>
    </xf>
    <xf numFmtId="173" fontId="36" fillId="0" borderId="0" xfId="9" applyNumberFormat="1" applyFont="1" applyAlignment="1">
      <alignment vertical="center"/>
    </xf>
    <xf numFmtId="0" fontId="4" fillId="0" borderId="0" xfId="13" applyFont="1" applyAlignment="1">
      <alignment vertical="center"/>
    </xf>
    <xf numFmtId="43" fontId="1" fillId="0" borderId="0" xfId="14" applyNumberFormat="1" applyAlignment="1">
      <alignment vertical="center"/>
    </xf>
    <xf numFmtId="0" fontId="14" fillId="0" borderId="0" xfId="13" applyAlignment="1">
      <alignment vertical="center"/>
    </xf>
    <xf numFmtId="166" fontId="1" fillId="0" borderId="0" xfId="14" applyAlignment="1">
      <alignment vertical="center"/>
    </xf>
    <xf numFmtId="167" fontId="1" fillId="0" borderId="0" xfId="15" applyNumberFormat="1" applyAlignment="1">
      <alignment vertical="center"/>
    </xf>
    <xf numFmtId="0" fontId="14" fillId="0" borderId="0" xfId="13" applyBorder="1" applyAlignment="1">
      <alignment vertical="center"/>
    </xf>
    <xf numFmtId="167" fontId="3" fillId="0" borderId="0" xfId="15" applyNumberFormat="1" applyFont="1" applyFill="1" applyAlignment="1">
      <alignment vertical="center"/>
    </xf>
    <xf numFmtId="0" fontId="14" fillId="0" borderId="0" xfId="13" applyBorder="1" applyAlignment="1">
      <alignment vertical="center" wrapText="1"/>
    </xf>
    <xf numFmtId="168" fontId="1" fillId="0" borderId="0" xfId="14" applyNumberFormat="1" applyFont="1" applyBorder="1" applyAlignment="1">
      <alignment vertical="center"/>
    </xf>
    <xf numFmtId="43" fontId="1" fillId="0" borderId="0" xfId="14" applyNumberFormat="1" applyBorder="1" applyAlignment="1">
      <alignment vertical="center"/>
    </xf>
    <xf numFmtId="0" fontId="15" fillId="4" borderId="0" xfId="13" applyFont="1" applyFill="1" applyAlignment="1">
      <alignment vertical="center"/>
    </xf>
    <xf numFmtId="0" fontId="3" fillId="4" borderId="0" xfId="13" applyFont="1" applyFill="1" applyAlignment="1">
      <alignment vertical="center"/>
    </xf>
    <xf numFmtId="43" fontId="3" fillId="5" borderId="26" xfId="14" applyNumberFormat="1" applyFont="1" applyFill="1" applyBorder="1" applyAlignment="1">
      <alignment vertical="center"/>
    </xf>
    <xf numFmtId="166" fontId="3" fillId="5" borderId="26" xfId="14" applyFont="1" applyFill="1" applyBorder="1" applyAlignment="1">
      <alignment vertical="center"/>
    </xf>
    <xf numFmtId="166" fontId="1" fillId="5" borderId="26" xfId="14" applyFont="1" applyFill="1" applyBorder="1" applyAlignment="1">
      <alignment vertical="center"/>
    </xf>
    <xf numFmtId="166" fontId="1" fillId="5" borderId="27" xfId="14" applyFill="1" applyBorder="1" applyAlignment="1">
      <alignment vertical="center"/>
    </xf>
    <xf numFmtId="0" fontId="14" fillId="0" borderId="0" xfId="13" applyFill="1" applyBorder="1" applyAlignment="1">
      <alignment vertical="center"/>
    </xf>
    <xf numFmtId="43" fontId="1" fillId="0" borderId="0" xfId="14" applyNumberFormat="1" applyFill="1" applyBorder="1" applyAlignment="1">
      <alignment vertical="center"/>
    </xf>
    <xf numFmtId="0" fontId="3" fillId="0" borderId="0" xfId="13" applyFont="1" applyFill="1" applyBorder="1" applyAlignment="1">
      <alignment vertical="center"/>
    </xf>
    <xf numFmtId="0" fontId="17" fillId="0" borderId="28" xfId="13" applyFont="1" applyBorder="1" applyAlignment="1">
      <alignment horizontal="centerContinuous" vertical="center"/>
    </xf>
    <xf numFmtId="0" fontId="18" fillId="0" borderId="29" xfId="13" applyFont="1" applyBorder="1" applyAlignment="1">
      <alignment horizontal="centerContinuous" vertical="center"/>
    </xf>
    <xf numFmtId="0" fontId="14" fillId="0" borderId="29" xfId="13" applyBorder="1" applyAlignment="1">
      <alignment horizontal="centerContinuous" vertical="center"/>
    </xf>
    <xf numFmtId="0" fontId="8" fillId="0" borderId="5" xfId="13" applyFont="1" applyBorder="1" applyAlignment="1">
      <alignment horizontal="center" vertical="center"/>
    </xf>
    <xf numFmtId="0" fontId="8" fillId="0" borderId="30" xfId="13" applyFont="1" applyBorder="1" applyAlignment="1">
      <alignment horizontal="centerContinuous" vertical="center" wrapText="1"/>
    </xf>
    <xf numFmtId="0" fontId="3" fillId="0" borderId="30" xfId="13" applyFont="1" applyBorder="1" applyAlignment="1">
      <alignment horizontal="centerContinuous" vertical="center"/>
    </xf>
    <xf numFmtId="0" fontId="8" fillId="0" borderId="32" xfId="13" applyFont="1" applyBorder="1" applyAlignment="1">
      <alignment horizontal="center" vertical="center"/>
    </xf>
    <xf numFmtId="0" fontId="7" fillId="0" borderId="33" xfId="13" applyFont="1" applyBorder="1" applyAlignment="1">
      <alignment horizontal="center" vertical="center"/>
    </xf>
    <xf numFmtId="0" fontId="18" fillId="3" borderId="34" xfId="18" applyFont="1" applyFill="1" applyBorder="1" applyAlignment="1">
      <alignment horizontal="center" vertical="center" wrapText="1"/>
    </xf>
    <xf numFmtId="0" fontId="18" fillId="3" borderId="35" xfId="18" applyFont="1" applyFill="1" applyBorder="1" applyAlignment="1">
      <alignment horizontal="center" vertical="center" wrapText="1"/>
    </xf>
    <xf numFmtId="169" fontId="18" fillId="3" borderId="35" xfId="18" applyNumberFormat="1" applyFont="1" applyFill="1" applyBorder="1" applyAlignment="1">
      <alignment horizontal="center" vertical="center"/>
    </xf>
    <xf numFmtId="0" fontId="18" fillId="3" borderId="99" xfId="18" applyFont="1" applyFill="1" applyBorder="1" applyAlignment="1">
      <alignment vertical="center"/>
    </xf>
    <xf numFmtId="14" fontId="18" fillId="3" borderId="36" xfId="18" applyNumberFormat="1" applyFont="1" applyFill="1" applyBorder="1" applyAlignment="1">
      <alignment horizontal="center" vertical="center"/>
    </xf>
    <xf numFmtId="0" fontId="14" fillId="0" borderId="0" xfId="13" applyAlignment="1">
      <alignment vertical="center" wrapText="1"/>
    </xf>
    <xf numFmtId="0" fontId="8" fillId="0" borderId="37" xfId="13" applyFont="1" applyBorder="1" applyAlignment="1">
      <alignment horizontal="center" vertical="center"/>
    </xf>
    <xf numFmtId="0" fontId="8" fillId="0" borderId="38" xfId="13" applyFont="1" applyBorder="1" applyAlignment="1">
      <alignment horizontal="center" vertical="center"/>
    </xf>
    <xf numFmtId="0" fontId="8" fillId="0" borderId="39" xfId="13" applyFont="1" applyBorder="1" applyAlignment="1">
      <alignment horizontal="center" vertical="center"/>
    </xf>
    <xf numFmtId="0" fontId="8" fillId="0" borderId="40" xfId="13" applyFont="1" applyBorder="1" applyAlignment="1">
      <alignment horizontal="center" vertical="center"/>
    </xf>
    <xf numFmtId="0" fontId="8" fillId="0" borderId="41" xfId="13" applyFont="1" applyBorder="1" applyAlignment="1">
      <alignment horizontal="center" vertical="center"/>
    </xf>
    <xf numFmtId="0" fontId="8" fillId="0" borderId="4" xfId="13" applyFont="1" applyBorder="1" applyAlignment="1">
      <alignment horizontal="center" vertical="center"/>
    </xf>
    <xf numFmtId="0" fontId="8" fillId="0" borderId="42" xfId="13" applyFont="1" applyBorder="1" applyAlignment="1">
      <alignment horizontal="center" vertical="center"/>
    </xf>
    <xf numFmtId="0" fontId="18" fillId="3" borderId="44" xfId="18" applyFont="1" applyFill="1" applyBorder="1" applyAlignment="1">
      <alignment horizontal="center" vertical="center" wrapText="1"/>
    </xf>
    <xf numFmtId="0" fontId="8" fillId="0" borderId="30" xfId="13" applyFont="1" applyBorder="1" applyAlignment="1">
      <alignment horizontal="center" vertical="center"/>
    </xf>
    <xf numFmtId="0" fontId="1" fillId="0" borderId="0" xfId="13" applyFont="1" applyAlignment="1">
      <alignment vertical="center"/>
    </xf>
    <xf numFmtId="0" fontId="20" fillId="6" borderId="5" xfId="13" applyFont="1" applyFill="1" applyBorder="1" applyAlignment="1">
      <alignment horizontal="center" vertical="center"/>
    </xf>
    <xf numFmtId="0" fontId="20" fillId="6" borderId="30" xfId="13" applyFont="1" applyFill="1" applyBorder="1" applyAlignment="1">
      <alignment horizontal="center" vertical="center"/>
    </xf>
    <xf numFmtId="0" fontId="20" fillId="6" borderId="38" xfId="13" applyFont="1" applyFill="1" applyBorder="1" applyAlignment="1">
      <alignment horizontal="center" vertical="center"/>
    </xf>
    <xf numFmtId="0" fontId="20" fillId="6" borderId="45" xfId="13" applyFont="1" applyFill="1" applyBorder="1" applyAlignment="1">
      <alignment horizontal="center" vertical="center"/>
    </xf>
    <xf numFmtId="0" fontId="7" fillId="0" borderId="46" xfId="13" applyFont="1" applyBorder="1" applyAlignment="1">
      <alignment horizontal="center" vertical="center"/>
    </xf>
    <xf numFmtId="0" fontId="1" fillId="0" borderId="100" xfId="18" applyBorder="1" applyAlignment="1">
      <alignment horizontal="center" vertical="center" wrapText="1"/>
    </xf>
    <xf numFmtId="0" fontId="1" fillId="0" borderId="66" xfId="18" applyBorder="1" applyAlignment="1">
      <alignment horizontal="center" vertical="center"/>
    </xf>
    <xf numFmtId="169" fontId="18" fillId="3" borderId="66" xfId="18" applyNumberFormat="1" applyFont="1" applyFill="1" applyBorder="1" applyAlignment="1">
      <alignment horizontal="center" vertical="center"/>
    </xf>
    <xf numFmtId="0" fontId="7" fillId="0" borderId="47" xfId="13" applyFont="1" applyBorder="1" applyAlignment="1">
      <alignment horizontal="center" vertical="center"/>
    </xf>
    <xf numFmtId="0" fontId="7" fillId="0" borderId="43" xfId="13" applyFont="1" applyBorder="1" applyAlignment="1">
      <alignment horizontal="center" vertical="center"/>
    </xf>
    <xf numFmtId="0" fontId="8" fillId="0" borderId="45" xfId="13" applyFont="1" applyBorder="1" applyAlignment="1">
      <alignment horizontal="center" vertical="center"/>
    </xf>
    <xf numFmtId="0" fontId="8" fillId="0" borderId="45" xfId="13" applyFont="1" applyBorder="1" applyAlignment="1">
      <alignment horizontal="center" vertical="center" wrapText="1"/>
    </xf>
    <xf numFmtId="0" fontId="8" fillId="0" borderId="3" xfId="13" applyFont="1" applyBorder="1" applyAlignment="1">
      <alignment horizontal="center" vertical="center"/>
    </xf>
    <xf numFmtId="0" fontId="7" fillId="0" borderId="0" xfId="13" applyFont="1" applyAlignment="1">
      <alignment vertical="center"/>
    </xf>
    <xf numFmtId="0" fontId="7" fillId="0" borderId="0" xfId="13" applyFont="1" applyFill="1" applyBorder="1" applyAlignment="1">
      <alignment vertical="center"/>
    </xf>
    <xf numFmtId="0" fontId="8" fillId="0" borderId="54" xfId="13" applyFont="1" applyBorder="1" applyAlignment="1">
      <alignment horizontal="centerContinuous" vertical="center" wrapText="1"/>
    </xf>
    <xf numFmtId="0" fontId="8" fillId="0" borderId="55" xfId="13" applyFont="1" applyBorder="1" applyAlignment="1">
      <alignment horizontal="centerContinuous" vertical="center" wrapText="1"/>
    </xf>
    <xf numFmtId="0" fontId="8" fillId="0" borderId="17" xfId="13" applyFont="1" applyBorder="1" applyAlignment="1">
      <alignment horizontal="centerContinuous" vertical="center" wrapText="1"/>
    </xf>
    <xf numFmtId="0" fontId="8" fillId="0" borderId="35" xfId="13" applyFont="1" applyBorder="1" applyAlignment="1">
      <alignment horizontal="center" vertical="center" wrapText="1"/>
    </xf>
    <xf numFmtId="0" fontId="8" fillId="0" borderId="5" xfId="13" applyFont="1" applyBorder="1" applyAlignment="1">
      <alignment horizontal="center" vertical="center" wrapText="1"/>
    </xf>
    <xf numFmtId="0" fontId="8" fillId="0" borderId="57" xfId="13" applyFont="1" applyBorder="1" applyAlignment="1">
      <alignment horizontal="center" vertical="center" wrapText="1"/>
    </xf>
    <xf numFmtId="0" fontId="7" fillId="0" borderId="32" xfId="13" applyFont="1" applyBorder="1" applyAlignment="1">
      <alignment horizontal="justify" vertical="center"/>
    </xf>
    <xf numFmtId="171" fontId="14" fillId="0" borderId="0" xfId="13" applyNumberFormat="1" applyAlignment="1">
      <alignment vertical="center"/>
    </xf>
    <xf numFmtId="166" fontId="0" fillId="0" borderId="0" xfId="14" applyFont="1" applyAlignment="1">
      <alignment vertical="center"/>
    </xf>
    <xf numFmtId="0" fontId="8" fillId="0" borderId="25" xfId="13" applyFont="1" applyBorder="1" applyAlignment="1">
      <alignment vertical="center"/>
    </xf>
    <xf numFmtId="0" fontId="7" fillId="0" borderId="59" xfId="13" applyFont="1" applyBorder="1" applyAlignment="1">
      <alignment vertical="center"/>
    </xf>
    <xf numFmtId="0" fontId="7" fillId="0" borderId="60" xfId="13" applyFont="1" applyBorder="1" applyAlignment="1">
      <alignment vertical="center"/>
    </xf>
    <xf numFmtId="0" fontId="7" fillId="0" borderId="26" xfId="13" applyFont="1" applyBorder="1" applyAlignment="1">
      <alignment vertical="center"/>
    </xf>
    <xf numFmtId="17" fontId="7" fillId="0" borderId="59" xfId="13" applyNumberFormat="1" applyFont="1" applyBorder="1" applyAlignment="1">
      <alignment horizontal="center" vertical="center"/>
    </xf>
    <xf numFmtId="17" fontId="7" fillId="0" borderId="25" xfId="13" applyNumberFormat="1" applyFont="1" applyBorder="1" applyAlignment="1">
      <alignment horizontal="center" vertical="center"/>
    </xf>
    <xf numFmtId="0" fontId="14" fillId="0" borderId="27" xfId="13" applyBorder="1" applyAlignment="1">
      <alignment vertical="center"/>
    </xf>
    <xf numFmtId="0" fontId="8" fillId="0" borderId="0" xfId="13" applyFont="1" applyBorder="1" applyAlignment="1">
      <alignment vertical="center"/>
    </xf>
    <xf numFmtId="0" fontId="7" fillId="0" borderId="0" xfId="13" applyFont="1" applyBorder="1" applyAlignment="1">
      <alignment vertical="center"/>
    </xf>
    <xf numFmtId="17" fontId="7" fillId="0" borderId="0" xfId="13" applyNumberFormat="1" applyFont="1" applyBorder="1" applyAlignment="1">
      <alignment horizontal="center" vertical="center"/>
    </xf>
    <xf numFmtId="0" fontId="7" fillId="0" borderId="0" xfId="13" applyFont="1" applyBorder="1" applyAlignment="1">
      <alignment horizontal="center" vertical="center"/>
    </xf>
    <xf numFmtId="0" fontId="8" fillId="0" borderId="0" xfId="13" applyFont="1" applyAlignment="1">
      <alignment vertical="center"/>
    </xf>
    <xf numFmtId="0" fontId="18" fillId="11" borderId="5" xfId="13" applyFont="1" applyFill="1" applyBorder="1" applyAlignment="1">
      <alignment horizontal="center" vertical="center" wrapText="1"/>
    </xf>
    <xf numFmtId="0" fontId="7" fillId="0" borderId="5" xfId="18" applyFont="1" applyBorder="1" applyAlignment="1">
      <alignment horizontal="center" vertical="center" wrapText="1"/>
    </xf>
    <xf numFmtId="0" fontId="7" fillId="0" borderId="5" xfId="18" applyFont="1" applyBorder="1" applyAlignment="1">
      <alignment horizontal="justify" vertical="center" wrapText="1"/>
    </xf>
    <xf numFmtId="169" fontId="18" fillId="3" borderId="5" xfId="18" applyNumberFormat="1" applyFont="1" applyFill="1" applyBorder="1" applyAlignment="1">
      <alignment horizontal="center" vertical="center"/>
    </xf>
    <xf numFmtId="43" fontId="7" fillId="7" borderId="5" xfId="14" applyNumberFormat="1" applyFont="1" applyFill="1" applyBorder="1" applyAlignment="1">
      <alignment horizontal="center" vertical="center" wrapText="1"/>
    </xf>
    <xf numFmtId="0" fontId="8" fillId="0" borderId="5" xfId="13" applyFont="1" applyFill="1" applyBorder="1" applyAlignment="1">
      <alignment horizontal="center" vertical="center" wrapText="1"/>
    </xf>
    <xf numFmtId="170" fontId="23" fillId="0" borderId="5" xfId="13" applyNumberFormat="1" applyFont="1" applyFill="1" applyBorder="1" applyAlignment="1">
      <alignment horizontal="center" vertical="center" wrapText="1"/>
    </xf>
    <xf numFmtId="166" fontId="1" fillId="0" borderId="0" xfId="14" applyFont="1" applyAlignment="1">
      <alignment vertical="center"/>
    </xf>
    <xf numFmtId="0" fontId="7" fillId="3" borderId="5" xfId="18" applyFont="1" applyFill="1" applyBorder="1" applyAlignment="1">
      <alignment vertical="center" wrapText="1"/>
    </xf>
    <xf numFmtId="0" fontId="7" fillId="0" borderId="5" xfId="18" applyFont="1" applyBorder="1" applyAlignment="1">
      <alignment vertical="center" wrapText="1"/>
    </xf>
    <xf numFmtId="170" fontId="23" fillId="3" borderId="5" xfId="13" applyNumberFormat="1" applyFont="1" applyFill="1" applyBorder="1" applyAlignment="1">
      <alignment horizontal="center" vertical="center" wrapText="1"/>
    </xf>
    <xf numFmtId="0" fontId="7" fillId="3" borderId="5" xfId="18" applyFont="1" applyFill="1" applyBorder="1" applyAlignment="1">
      <alignment horizontal="center" vertical="center" wrapText="1"/>
    </xf>
    <xf numFmtId="0" fontId="7" fillId="3" borderId="5" xfId="18" applyFont="1" applyFill="1" applyBorder="1" applyAlignment="1">
      <alignment horizontal="justify" vertical="center" wrapText="1"/>
    </xf>
    <xf numFmtId="0" fontId="1" fillId="0" borderId="5" xfId="13" applyNumberFormat="1" applyFont="1" applyBorder="1" applyAlignment="1">
      <alignment vertical="top" wrapText="1"/>
    </xf>
    <xf numFmtId="0" fontId="14" fillId="0" borderId="5" xfId="13" applyNumberFormat="1" applyBorder="1" applyAlignment="1">
      <alignment vertical="top" wrapText="1"/>
    </xf>
    <xf numFmtId="169" fontId="7" fillId="3" borderId="5" xfId="18" applyNumberFormat="1" applyFont="1" applyFill="1" applyBorder="1" applyAlignment="1">
      <alignment horizontal="center" vertical="center" wrapText="1"/>
    </xf>
    <xf numFmtId="0" fontId="8" fillId="0" borderId="5" xfId="13" applyFont="1" applyBorder="1" applyAlignment="1">
      <alignment vertical="center"/>
    </xf>
    <xf numFmtId="0" fontId="7" fillId="0" borderId="5" xfId="13" applyFont="1" applyBorder="1" applyAlignment="1">
      <alignment vertical="center"/>
    </xf>
    <xf numFmtId="17" fontId="7" fillId="0" borderId="5" xfId="13" applyNumberFormat="1" applyFont="1" applyBorder="1" applyAlignment="1">
      <alignment horizontal="center" vertical="center"/>
    </xf>
    <xf numFmtId="0" fontId="14" fillId="0" borderId="5" xfId="13" applyBorder="1" applyAlignment="1">
      <alignment vertical="center"/>
    </xf>
    <xf numFmtId="0" fontId="3" fillId="8" borderId="5" xfId="13" applyFont="1" applyFill="1" applyBorder="1" applyAlignment="1">
      <alignment horizontal="center" vertical="center"/>
    </xf>
    <xf numFmtId="0" fontId="24" fillId="0" borderId="0" xfId="13" applyFont="1" applyAlignment="1">
      <alignment vertical="center"/>
    </xf>
    <xf numFmtId="0" fontId="4" fillId="12" borderId="18" xfId="13" applyFont="1" applyFill="1" applyBorder="1" applyAlignment="1">
      <alignment vertical="center"/>
    </xf>
    <xf numFmtId="0" fontId="4" fillId="12" borderId="31" xfId="13" applyFont="1" applyFill="1" applyBorder="1" applyAlignment="1">
      <alignment vertical="center"/>
    </xf>
    <xf numFmtId="0" fontId="4" fillId="12" borderId="21" xfId="13" applyFont="1" applyFill="1" applyBorder="1" applyAlignment="1">
      <alignment vertical="center"/>
    </xf>
    <xf numFmtId="0" fontId="3" fillId="0" borderId="0" xfId="13" applyFont="1" applyFill="1" applyBorder="1" applyAlignment="1">
      <alignment horizontal="center" vertical="center"/>
    </xf>
    <xf numFmtId="0" fontId="3" fillId="0" borderId="0" xfId="13" applyFont="1" applyAlignment="1">
      <alignment vertical="center"/>
    </xf>
    <xf numFmtId="0" fontId="14" fillId="4" borderId="0" xfId="13" applyFill="1" applyAlignment="1">
      <alignment vertical="center"/>
    </xf>
    <xf numFmtId="0" fontId="37" fillId="0" borderId="0" xfId="13" applyFont="1" applyAlignment="1">
      <alignment vertical="center"/>
    </xf>
    <xf numFmtId="0" fontId="7" fillId="0" borderId="43" xfId="13" applyFont="1" applyBorder="1" applyAlignment="1">
      <alignment horizontal="center" vertical="center" wrapText="1"/>
    </xf>
    <xf numFmtId="0" fontId="8" fillId="0" borderId="5" xfId="13" applyFont="1" applyBorder="1" applyAlignment="1">
      <alignment horizontal="centerContinuous" wrapText="1"/>
    </xf>
    <xf numFmtId="0" fontId="7" fillId="0" borderId="5" xfId="13" applyFont="1" applyBorder="1" applyAlignment="1">
      <alignment horizontal="center" vertical="center" wrapText="1"/>
    </xf>
    <xf numFmtId="174" fontId="18" fillId="3" borderId="5" xfId="18" applyNumberFormat="1" applyFont="1" applyFill="1" applyBorder="1" applyAlignment="1">
      <alignment horizontal="center" vertical="center"/>
    </xf>
    <xf numFmtId="0" fontId="3" fillId="0" borderId="23" xfId="13" applyFont="1" applyBorder="1" applyAlignment="1">
      <alignment horizontal="center" vertical="center"/>
    </xf>
    <xf numFmtId="0" fontId="3" fillId="0" borderId="17" xfId="13" applyFont="1" applyBorder="1" applyAlignment="1">
      <alignment horizontal="center" vertical="center"/>
    </xf>
    <xf numFmtId="0" fontId="7" fillId="0" borderId="5" xfId="13" applyFont="1" applyBorder="1" applyAlignment="1">
      <alignment horizontal="justify" vertical="top"/>
    </xf>
    <xf numFmtId="0" fontId="3" fillId="0" borderId="20" xfId="13" applyFont="1" applyBorder="1" applyAlignment="1">
      <alignment horizontal="center" vertical="center"/>
    </xf>
    <xf numFmtId="0" fontId="8" fillId="0" borderId="12" xfId="13" applyFont="1" applyBorder="1"/>
    <xf numFmtId="0" fontId="7" fillId="0" borderId="13" xfId="13" applyFont="1" applyBorder="1"/>
    <xf numFmtId="0" fontId="7" fillId="0" borderId="10" xfId="13" applyFont="1" applyBorder="1"/>
    <xf numFmtId="0" fontId="7" fillId="0" borderId="51" xfId="13" applyFont="1" applyBorder="1"/>
    <xf numFmtId="17" fontId="7" fillId="0" borderId="13" xfId="13" applyNumberFormat="1" applyFont="1" applyBorder="1" applyAlignment="1">
      <alignment horizontal="center"/>
    </xf>
    <xf numFmtId="17" fontId="7" fillId="0" borderId="12" xfId="13" applyNumberFormat="1" applyFont="1" applyBorder="1" applyAlignment="1">
      <alignment horizontal="center"/>
    </xf>
    <xf numFmtId="0" fontId="14" fillId="0" borderId="14" xfId="13" applyBorder="1"/>
    <xf numFmtId="0" fontId="18" fillId="3" borderId="99" xfId="18" applyFont="1" applyFill="1" applyBorder="1" applyAlignment="1">
      <alignment horizontal="center" vertical="center"/>
    </xf>
    <xf numFmtId="14" fontId="18" fillId="0" borderId="36" xfId="18" applyNumberFormat="1" applyFont="1" applyBorder="1" applyAlignment="1">
      <alignment horizontal="center" vertical="center"/>
    </xf>
    <xf numFmtId="176" fontId="18" fillId="3" borderId="35" xfId="18" applyNumberFormat="1" applyFont="1" applyFill="1" applyBorder="1" applyAlignment="1">
      <alignment horizontal="center" vertical="center"/>
    </xf>
    <xf numFmtId="0" fontId="8" fillId="0" borderId="0" xfId="13" applyFont="1" applyBorder="1" applyAlignment="1">
      <alignment horizontal="center" wrapText="1"/>
    </xf>
    <xf numFmtId="15" fontId="7" fillId="0" borderId="5" xfId="18" applyNumberFormat="1" applyFont="1" applyFill="1" applyBorder="1" applyAlignment="1">
      <alignment horizontal="center" vertical="center"/>
    </xf>
    <xf numFmtId="2" fontId="7" fillId="7" borderId="5" xfId="14" applyNumberFormat="1" applyFont="1" applyFill="1" applyBorder="1" applyAlignment="1">
      <alignment horizontal="center" vertical="center" wrapText="1"/>
    </xf>
    <xf numFmtId="170" fontId="23" fillId="0" borderId="17" xfId="13" applyNumberFormat="1" applyFont="1" applyFill="1" applyBorder="1" applyAlignment="1">
      <alignment horizontal="center" vertical="center" wrapText="1"/>
    </xf>
    <xf numFmtId="170" fontId="23" fillId="0" borderId="0" xfId="13" applyNumberFormat="1" applyFont="1" applyFill="1" applyBorder="1" applyAlignment="1">
      <alignment horizontal="center" vertical="center" wrapText="1"/>
    </xf>
    <xf numFmtId="0" fontId="8" fillId="0" borderId="5" xfId="13" applyFont="1" applyBorder="1"/>
    <xf numFmtId="0" fontId="7" fillId="0" borderId="5" xfId="13" applyFont="1" applyBorder="1"/>
    <xf numFmtId="17" fontId="7" fillId="0" borderId="5" xfId="13" applyNumberFormat="1" applyFont="1" applyBorder="1" applyAlignment="1">
      <alignment horizontal="center"/>
    </xf>
    <xf numFmtId="0" fontId="14" fillId="0" borderId="5" xfId="13" applyBorder="1"/>
    <xf numFmtId="0" fontId="1" fillId="0" borderId="34" xfId="18" applyFont="1" applyBorder="1" applyAlignment="1">
      <alignment horizontal="justify" vertical="center" wrapText="1"/>
    </xf>
    <xf numFmtId="0" fontId="1" fillId="0" borderId="35" xfId="18" applyFont="1" applyBorder="1" applyAlignment="1">
      <alignment horizontal="center" vertical="center" wrapText="1"/>
    </xf>
    <xf numFmtId="0" fontId="1" fillId="0" borderId="99" xfId="18" applyBorder="1" applyAlignment="1">
      <alignment vertical="center"/>
    </xf>
    <xf numFmtId="14" fontId="1" fillId="0" borderId="36" xfId="18" applyNumberFormat="1" applyFill="1" applyBorder="1" applyAlignment="1">
      <alignment horizontal="center" vertical="center"/>
    </xf>
    <xf numFmtId="0" fontId="1" fillId="0" borderId="100" xfId="18" applyFont="1" applyBorder="1" applyAlignment="1">
      <alignment horizontal="justify" wrapText="1"/>
    </xf>
    <xf numFmtId="0" fontId="1" fillId="0" borderId="66" xfId="18" applyFont="1" applyBorder="1" applyAlignment="1">
      <alignment horizontal="center" vertical="center" wrapText="1"/>
    </xf>
    <xf numFmtId="17" fontId="1" fillId="0" borderId="66" xfId="18" applyNumberFormat="1" applyBorder="1" applyAlignment="1">
      <alignment horizontal="center" vertical="center"/>
    </xf>
    <xf numFmtId="0" fontId="1" fillId="0" borderId="63" xfId="18" applyFont="1" applyBorder="1" applyAlignment="1">
      <alignment horizontal="center" vertical="center" wrapText="1"/>
    </xf>
    <xf numFmtId="0" fontId="1" fillId="0" borderId="63" xfId="18" applyFont="1" applyBorder="1" applyAlignment="1">
      <alignment horizontal="justify" vertical="center" wrapText="1"/>
    </xf>
    <xf numFmtId="177" fontId="1" fillId="0" borderId="63" xfId="18" applyNumberFormat="1" applyFont="1" applyFill="1" applyBorder="1" applyAlignment="1">
      <alignment horizontal="center" vertical="center"/>
    </xf>
    <xf numFmtId="0" fontId="1" fillId="0" borderId="101" xfId="18" applyFont="1" applyBorder="1" applyAlignment="1">
      <alignment horizontal="justify" vertical="center" wrapText="1"/>
    </xf>
    <xf numFmtId="0" fontId="1" fillId="0" borderId="66" xfId="18" applyFont="1" applyBorder="1" applyAlignment="1">
      <alignment horizontal="justify" vertical="center" wrapText="1"/>
    </xf>
    <xf numFmtId="177" fontId="1" fillId="0" borderId="66" xfId="18" applyNumberFormat="1" applyFont="1" applyFill="1" applyBorder="1" applyAlignment="1">
      <alignment horizontal="center" vertical="center"/>
    </xf>
    <xf numFmtId="0" fontId="1" fillId="0" borderId="67" xfId="18" applyFont="1" applyBorder="1" applyAlignment="1">
      <alignment horizontal="justify" vertical="center" wrapText="1"/>
    </xf>
    <xf numFmtId="0" fontId="1" fillId="0" borderId="49" xfId="18" applyFont="1" applyBorder="1" applyAlignment="1">
      <alignment horizontal="center" vertical="center" wrapText="1"/>
    </xf>
    <xf numFmtId="0" fontId="1" fillId="0" borderId="49" xfId="18" applyFont="1" applyBorder="1" applyAlignment="1">
      <alignment horizontal="justify" vertical="center" wrapText="1"/>
    </xf>
    <xf numFmtId="177" fontId="1" fillId="0" borderId="49" xfId="18" applyNumberFormat="1" applyFont="1" applyFill="1" applyBorder="1" applyAlignment="1">
      <alignment horizontal="center" vertical="center"/>
    </xf>
    <xf numFmtId="0" fontId="1" fillId="0" borderId="71" xfId="18" applyFont="1" applyBorder="1" applyAlignment="1">
      <alignment horizontal="justify" vertical="center" wrapText="1"/>
    </xf>
    <xf numFmtId="0" fontId="1" fillId="0" borderId="102" xfId="18" applyFont="1" applyBorder="1" applyAlignment="1">
      <alignment horizontal="center" vertical="center" wrapText="1"/>
    </xf>
    <xf numFmtId="0" fontId="1" fillId="0" borderId="102" xfId="18" applyFont="1" applyBorder="1" applyAlignment="1">
      <alignment horizontal="justify" vertical="center" wrapText="1"/>
    </xf>
    <xf numFmtId="177" fontId="1" fillId="0" borderId="102" xfId="18" applyNumberFormat="1" applyFont="1" applyFill="1" applyBorder="1" applyAlignment="1">
      <alignment horizontal="center" vertical="center"/>
    </xf>
    <xf numFmtId="0" fontId="1" fillId="0" borderId="64" xfId="18" applyFont="1" applyBorder="1" applyAlignment="1">
      <alignment horizontal="justify" vertical="center" wrapText="1"/>
    </xf>
    <xf numFmtId="3" fontId="18" fillId="0" borderId="99" xfId="18" applyNumberFormat="1" applyFont="1" applyBorder="1" applyAlignment="1">
      <alignment vertical="center"/>
    </xf>
    <xf numFmtId="14" fontId="18" fillId="0" borderId="70" xfId="18" applyNumberFormat="1" applyFont="1" applyBorder="1" applyAlignment="1">
      <alignment horizontal="center" vertical="center"/>
    </xf>
    <xf numFmtId="0" fontId="8" fillId="0" borderId="30" xfId="13" applyFont="1" applyFill="1" applyBorder="1" applyAlignment="1">
      <alignment horizontal="center"/>
    </xf>
    <xf numFmtId="0" fontId="8" fillId="0" borderId="0" xfId="13" applyFont="1" applyAlignment="1">
      <alignment horizontal="center" vertical="center"/>
    </xf>
    <xf numFmtId="0" fontId="18" fillId="18" borderId="62" xfId="13" applyFont="1" applyFill="1" applyBorder="1" applyAlignment="1">
      <alignment horizontal="center" vertical="center" wrapText="1"/>
    </xf>
    <xf numFmtId="0" fontId="7" fillId="0" borderId="100" xfId="18" applyFont="1" applyBorder="1" applyAlignment="1">
      <alignment horizontal="center" vertical="center" wrapText="1"/>
    </xf>
    <xf numFmtId="0" fontId="40" fillId="0" borderId="100" xfId="18" applyFont="1" applyBorder="1" applyAlignment="1">
      <alignment horizontal="justify" vertical="center" wrapText="1"/>
    </xf>
    <xf numFmtId="169" fontId="7" fillId="0" borderId="100" xfId="18" applyNumberFormat="1" applyFont="1" applyBorder="1" applyAlignment="1">
      <alignment horizontal="center" vertical="center" wrapText="1"/>
    </xf>
    <xf numFmtId="0" fontId="18" fillId="18" borderId="65" xfId="13" applyFont="1" applyFill="1" applyBorder="1" applyAlignment="1">
      <alignment horizontal="center" vertical="center" wrapText="1"/>
    </xf>
    <xf numFmtId="0" fontId="7" fillId="0" borderId="103" xfId="18" applyFont="1" applyBorder="1" applyAlignment="1">
      <alignment horizontal="center" vertical="center" wrapText="1"/>
    </xf>
    <xf numFmtId="0" fontId="40" fillId="0" borderId="103" xfId="18" applyFont="1" applyBorder="1" applyAlignment="1">
      <alignment horizontal="justify" vertical="center" wrapText="1"/>
    </xf>
    <xf numFmtId="169" fontId="7" fillId="0" borderId="103" xfId="18" applyNumberFormat="1" applyFont="1" applyBorder="1" applyAlignment="1">
      <alignment horizontal="center" vertical="center" wrapText="1"/>
    </xf>
    <xf numFmtId="0" fontId="18" fillId="11" borderId="104" xfId="13" applyFont="1" applyFill="1" applyBorder="1" applyAlignment="1">
      <alignment horizontal="center" vertical="center" wrapText="1"/>
    </xf>
    <xf numFmtId="0" fontId="18" fillId="18" borderId="104" xfId="13" applyFont="1" applyFill="1" applyBorder="1" applyAlignment="1">
      <alignment horizontal="center" vertical="center" wrapText="1"/>
    </xf>
    <xf numFmtId="0" fontId="7" fillId="0" borderId="105" xfId="18" applyFont="1" applyBorder="1" applyAlignment="1">
      <alignment horizontal="center" vertical="center" wrapText="1"/>
    </xf>
    <xf numFmtId="0" fontId="40" fillId="0" borderId="105" xfId="18" applyFont="1" applyBorder="1" applyAlignment="1">
      <alignment horizontal="justify" vertical="center" wrapText="1"/>
    </xf>
    <xf numFmtId="169" fontId="7" fillId="0" borderId="105" xfId="18" applyNumberFormat="1" applyFont="1" applyBorder="1" applyAlignment="1">
      <alignment horizontal="center" vertical="center" wrapText="1"/>
    </xf>
    <xf numFmtId="0" fontId="40" fillId="0" borderId="32" xfId="18" applyFont="1" applyBorder="1" applyAlignment="1">
      <alignment horizontal="justify" vertical="center" wrapText="1"/>
    </xf>
    <xf numFmtId="0" fontId="40" fillId="0" borderId="5" xfId="18" applyFont="1" applyBorder="1" applyAlignment="1">
      <alignment horizontal="justify" vertical="center" wrapText="1"/>
    </xf>
    <xf numFmtId="0" fontId="3" fillId="8" borderId="14" xfId="13" applyFont="1" applyFill="1" applyBorder="1" applyAlignment="1">
      <alignment horizontal="center" vertical="center"/>
    </xf>
    <xf numFmtId="0" fontId="0" fillId="0" borderId="80" xfId="0" applyBorder="1" applyAlignment="1">
      <alignment horizontal="center" vertical="center"/>
    </xf>
    <xf numFmtId="0" fontId="0" fillId="0" borderId="42" xfId="0" applyFont="1" applyBorder="1" applyAlignment="1">
      <alignment horizontal="center" vertical="center"/>
    </xf>
    <xf numFmtId="0" fontId="0" fillId="0" borderId="42" xfId="0" applyBorder="1" applyAlignment="1">
      <alignment horizontal="center" vertical="center"/>
    </xf>
    <xf numFmtId="0" fontId="0" fillId="0" borderId="2" xfId="0" applyFont="1" applyBorder="1" applyAlignment="1">
      <alignment horizontal="center" vertical="center"/>
    </xf>
    <xf numFmtId="0" fontId="0" fillId="0" borderId="30" xfId="0" applyBorder="1" applyAlignment="1">
      <alignment horizontal="center" vertical="center"/>
    </xf>
    <xf numFmtId="0" fontId="0" fillId="0" borderId="45" xfId="0" applyBorder="1" applyAlignment="1">
      <alignment horizontal="center" vertical="center"/>
    </xf>
    <xf numFmtId="0" fontId="0" fillId="19" borderId="24" xfId="0" applyFill="1" applyBorder="1" applyAlignment="1">
      <alignment horizontal="center" vertical="center"/>
    </xf>
    <xf numFmtId="2" fontId="0" fillId="19" borderId="80" xfId="0" applyNumberFormat="1" applyFill="1" applyBorder="1" applyAlignment="1">
      <alignment horizontal="center" vertical="center"/>
    </xf>
    <xf numFmtId="0" fontId="0" fillId="19" borderId="2" xfId="0" applyFill="1" applyBorder="1" applyAlignment="1">
      <alignment horizontal="center" vertical="center"/>
    </xf>
    <xf numFmtId="0" fontId="4" fillId="3" borderId="0" xfId="9" applyFont="1" applyFill="1" applyAlignment="1">
      <alignment horizontal="center" vertical="center"/>
    </xf>
    <xf numFmtId="0" fontId="1" fillId="3" borderId="0" xfId="9" applyFont="1" applyFill="1" applyAlignment="1">
      <alignment vertical="center"/>
    </xf>
    <xf numFmtId="0" fontId="6" fillId="3" borderId="0" xfId="9" applyFont="1" applyFill="1" applyBorder="1" applyAlignment="1">
      <alignment horizontal="center" vertical="center" wrapText="1"/>
    </xf>
    <xf numFmtId="10" fontId="1" fillId="0" borderId="1" xfId="12" applyNumberFormat="1" applyFont="1" applyBorder="1" applyAlignment="1">
      <alignment horizontal="center" vertical="center"/>
    </xf>
    <xf numFmtId="0" fontId="1" fillId="3" borderId="0" xfId="9" applyFont="1" applyFill="1" applyBorder="1" applyAlignment="1">
      <alignment vertical="center"/>
    </xf>
    <xf numFmtId="0" fontId="1" fillId="0" borderId="19" xfId="0" applyFont="1" applyBorder="1" applyAlignment="1">
      <alignment vertical="center"/>
    </xf>
    <xf numFmtId="10" fontId="1" fillId="0" borderId="2" xfId="12" applyNumberFormat="1" applyFont="1" applyBorder="1" applyAlignment="1">
      <alignment horizontal="center" vertical="center"/>
    </xf>
    <xf numFmtId="9" fontId="1" fillId="0" borderId="19" xfId="0" applyNumberFormat="1" applyFont="1" applyBorder="1" applyAlignment="1">
      <alignment vertical="center"/>
    </xf>
    <xf numFmtId="0" fontId="42" fillId="0" borderId="5" xfId="19" applyFont="1" applyBorder="1" applyAlignment="1">
      <alignment horizontal="left" vertical="center" wrapText="1"/>
    </xf>
    <xf numFmtId="0" fontId="1" fillId="0" borderId="1" xfId="9" applyFont="1" applyBorder="1" applyAlignment="1">
      <alignment vertical="center"/>
    </xf>
    <xf numFmtId="14" fontId="1" fillId="0" borderId="1" xfId="9" applyNumberFormat="1" applyFont="1" applyBorder="1" applyAlignment="1">
      <alignment horizontal="center" vertical="center"/>
    </xf>
    <xf numFmtId="43" fontId="1" fillId="0" borderId="2" xfId="3" applyFont="1" applyBorder="1" applyAlignment="1">
      <alignment vertical="center"/>
    </xf>
    <xf numFmtId="44" fontId="1" fillId="0" borderId="2" xfId="4" applyFont="1" applyBorder="1" applyAlignment="1">
      <alignment vertical="center"/>
    </xf>
    <xf numFmtId="10" fontId="1" fillId="0" borderId="3" xfId="12" applyNumberFormat="1" applyFont="1" applyBorder="1" applyAlignment="1">
      <alignment horizontal="center" vertical="center"/>
    </xf>
    <xf numFmtId="0" fontId="1" fillId="3" borderId="0" xfId="9" applyFont="1" applyFill="1" applyAlignment="1">
      <alignment horizontal="left" vertical="center"/>
    </xf>
    <xf numFmtId="0" fontId="1" fillId="3" borderId="0" xfId="9" applyFont="1" applyFill="1" applyAlignment="1">
      <alignment horizontal="left" vertical="center" wrapText="1"/>
    </xf>
    <xf numFmtId="0" fontId="0" fillId="3" borderId="0" xfId="0" applyFill="1"/>
    <xf numFmtId="0" fontId="34" fillId="0" borderId="94" xfId="0" applyFont="1" applyFill="1" applyBorder="1" applyAlignment="1">
      <alignment horizontal="center" wrapText="1"/>
    </xf>
    <xf numFmtId="0" fontId="6" fillId="0" borderId="5" xfId="9" applyFont="1" applyBorder="1" applyAlignment="1">
      <alignment horizontal="center" vertical="center" wrapText="1"/>
    </xf>
    <xf numFmtId="0" fontId="0" fillId="0" borderId="5" xfId="0" applyBorder="1"/>
    <xf numFmtId="0" fontId="4" fillId="0" borderId="0" xfId="9"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11" fillId="2" borderId="1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4" xfId="0" applyFont="1" applyFill="1" applyBorder="1" applyAlignment="1">
      <alignment horizontal="center" vertical="center"/>
    </xf>
    <xf numFmtId="0" fontId="1" fillId="0" borderId="0" xfId="9" applyFont="1" applyAlignment="1">
      <alignment horizontal="left" vertical="center" wrapText="1"/>
    </xf>
    <xf numFmtId="0" fontId="1" fillId="0" borderId="0" xfId="9" applyFont="1" applyAlignment="1">
      <alignment horizontal="left" vertical="center"/>
    </xf>
    <xf numFmtId="0" fontId="4" fillId="0" borderId="0" xfId="9" applyFont="1" applyAlignment="1">
      <alignment horizontal="left" vertical="top"/>
    </xf>
    <xf numFmtId="0" fontId="3" fillId="2" borderId="16" xfId="9" applyFont="1" applyFill="1" applyBorder="1" applyAlignment="1">
      <alignment horizontal="center" vertical="center" wrapText="1"/>
    </xf>
    <xf numFmtId="0" fontId="3" fillId="2" borderId="10" xfId="9" applyFont="1" applyFill="1" applyBorder="1" applyAlignment="1">
      <alignment horizontal="center" vertical="center" wrapText="1"/>
    </xf>
    <xf numFmtId="0" fontId="3" fillId="2" borderId="15" xfId="9" applyFont="1" applyFill="1" applyBorder="1" applyAlignment="1">
      <alignment horizontal="center" vertical="center" wrapText="1"/>
    </xf>
    <xf numFmtId="0" fontId="3" fillId="2" borderId="13" xfId="9"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1" xfId="0" applyFont="1" applyFill="1" applyBorder="1" applyAlignment="1">
      <alignment horizontal="center" vertical="center" wrapText="1"/>
    </xf>
    <xf numFmtId="49" fontId="6" fillId="2" borderId="18" xfId="10" applyNumberFormat="1" applyFont="1" applyFill="1" applyBorder="1" applyAlignment="1">
      <alignment horizontal="center" vertical="center" wrapText="1"/>
    </xf>
    <xf numFmtId="49" fontId="6" fillId="2" borderId="21" xfId="10" applyNumberFormat="1" applyFont="1" applyFill="1" applyBorder="1" applyAlignment="1">
      <alignment horizontal="center" vertical="center" wrapText="1"/>
    </xf>
    <xf numFmtId="0" fontId="0" fillId="0" borderId="39" xfId="0" applyBorder="1"/>
    <xf numFmtId="1" fontId="15" fillId="4" borderId="0" xfId="13" applyNumberFormat="1" applyFont="1" applyFill="1" applyAlignment="1">
      <alignment horizontal="center" vertical="center"/>
    </xf>
    <xf numFmtId="43" fontId="15" fillId="4" borderId="0" xfId="14" applyNumberFormat="1" applyFont="1" applyFill="1" applyAlignment="1">
      <alignment horizontal="center" vertical="center"/>
    </xf>
    <xf numFmtId="0" fontId="16" fillId="0" borderId="0" xfId="13" applyFont="1" applyBorder="1" applyAlignment="1">
      <alignment horizontal="center" vertical="center"/>
    </xf>
    <xf numFmtId="0" fontId="8" fillId="0" borderId="18" xfId="13" applyFont="1" applyFill="1" applyBorder="1" applyAlignment="1">
      <alignment horizontal="center" vertical="center" wrapText="1"/>
    </xf>
    <xf numFmtId="0" fontId="8" fillId="0" borderId="31" xfId="13" applyFont="1" applyFill="1" applyBorder="1" applyAlignment="1">
      <alignment horizontal="center" vertical="center" wrapText="1"/>
    </xf>
    <xf numFmtId="0" fontId="8" fillId="0" borderId="21" xfId="13" applyFont="1" applyFill="1" applyBorder="1" applyAlignment="1">
      <alignment horizontal="center" vertical="center" wrapText="1"/>
    </xf>
    <xf numFmtId="0" fontId="8" fillId="0" borderId="24" xfId="13" applyFont="1" applyFill="1" applyBorder="1" applyAlignment="1">
      <alignment horizontal="center" vertical="center" wrapText="1"/>
    </xf>
    <xf numFmtId="0" fontId="3" fillId="0" borderId="18" xfId="13" applyFont="1" applyFill="1" applyBorder="1" applyAlignment="1">
      <alignment horizontal="center" vertical="center"/>
    </xf>
    <xf numFmtId="0" fontId="3" fillId="0" borderId="31" xfId="13" applyFont="1" applyFill="1" applyBorder="1" applyAlignment="1">
      <alignment horizontal="center" vertical="center"/>
    </xf>
    <xf numFmtId="0" fontId="3" fillId="0" borderId="24" xfId="13" applyFont="1" applyFill="1" applyBorder="1" applyAlignment="1">
      <alignment horizontal="center" vertical="center"/>
    </xf>
    <xf numFmtId="0" fontId="8" fillId="0" borderId="53" xfId="13" applyFont="1" applyBorder="1" applyAlignment="1">
      <alignment horizontal="center" vertical="center" wrapText="1"/>
    </xf>
    <xf numFmtId="0" fontId="8" fillId="0" borderId="56" xfId="13" applyFont="1" applyBorder="1" applyAlignment="1">
      <alignment horizontal="center" vertical="center" wrapText="1"/>
    </xf>
    <xf numFmtId="0" fontId="8" fillId="0" borderId="16" xfId="13" applyFont="1" applyBorder="1" applyAlignment="1">
      <alignment horizontal="center" vertical="center" wrapText="1"/>
    </xf>
    <xf numFmtId="0" fontId="8" fillId="0" borderId="35" xfId="13" applyFont="1" applyBorder="1" applyAlignment="1">
      <alignment horizontal="center" vertical="center" wrapText="1"/>
    </xf>
    <xf numFmtId="0" fontId="8" fillId="0" borderId="15" xfId="13" applyFont="1" applyBorder="1" applyAlignment="1">
      <alignment horizontal="center" vertical="center" wrapText="1"/>
    </xf>
    <xf numFmtId="0" fontId="8" fillId="0" borderId="34" xfId="13" applyFont="1" applyBorder="1" applyAlignment="1">
      <alignment horizontal="center" vertical="center" wrapText="1"/>
    </xf>
    <xf numFmtId="0" fontId="3" fillId="5" borderId="28" xfId="13" applyFont="1" applyFill="1" applyBorder="1" applyAlignment="1">
      <alignment horizontal="left" vertical="center" wrapText="1"/>
    </xf>
    <xf numFmtId="0" fontId="3" fillId="5" borderId="29" xfId="13" applyFont="1" applyFill="1" applyBorder="1" applyAlignment="1">
      <alignment horizontal="left" vertical="center" wrapText="1"/>
    </xf>
    <xf numFmtId="0" fontId="3" fillId="5" borderId="22" xfId="13" applyFont="1" applyFill="1" applyBorder="1" applyAlignment="1">
      <alignment horizontal="left" vertical="center" wrapText="1"/>
    </xf>
    <xf numFmtId="0" fontId="3" fillId="5" borderId="12" xfId="13" applyFont="1" applyFill="1" applyBorder="1" applyAlignment="1">
      <alignment horizontal="left" vertical="center" wrapText="1"/>
    </xf>
    <xf numFmtId="0" fontId="3" fillId="5" borderId="51" xfId="13" applyFont="1" applyFill="1" applyBorder="1" applyAlignment="1">
      <alignment horizontal="left" vertical="center" wrapText="1"/>
    </xf>
    <xf numFmtId="0" fontId="3" fillId="5" borderId="14" xfId="13" applyFont="1" applyFill="1" applyBorder="1" applyAlignment="1">
      <alignment horizontal="left" vertical="center" wrapText="1"/>
    </xf>
    <xf numFmtId="0" fontId="3" fillId="7" borderId="31" xfId="13" applyFont="1" applyFill="1" applyBorder="1" applyAlignment="1">
      <alignment horizontal="center" vertical="center"/>
    </xf>
    <xf numFmtId="0" fontId="3" fillId="7" borderId="21" xfId="13" applyFont="1" applyFill="1" applyBorder="1" applyAlignment="1">
      <alignment horizontal="center" vertical="center"/>
    </xf>
    <xf numFmtId="0" fontId="3" fillId="8" borderId="18" xfId="13" applyFont="1" applyFill="1" applyBorder="1" applyAlignment="1">
      <alignment horizontal="center" vertical="center"/>
    </xf>
    <xf numFmtId="0" fontId="3" fillId="8" borderId="21" xfId="13" applyFont="1" applyFill="1" applyBorder="1" applyAlignment="1">
      <alignment horizontal="center" vertical="center"/>
    </xf>
    <xf numFmtId="0" fontId="16" fillId="0" borderId="0" xfId="13" applyFont="1" applyFill="1" applyBorder="1" applyAlignment="1">
      <alignment horizontal="center" vertical="center"/>
    </xf>
    <xf numFmtId="0" fontId="3" fillId="0" borderId="25" xfId="13" applyFont="1" applyBorder="1" applyAlignment="1">
      <alignment horizontal="center" vertical="center" wrapText="1"/>
    </xf>
    <xf numFmtId="0" fontId="3" fillId="0" borderId="26" xfId="13" applyFont="1" applyBorder="1" applyAlignment="1">
      <alignment horizontal="center" vertical="center" wrapText="1"/>
    </xf>
    <xf numFmtId="0" fontId="3" fillId="0" borderId="27" xfId="13" applyFont="1" applyBorder="1" applyAlignment="1">
      <alignment horizontal="center" vertical="center" wrapText="1"/>
    </xf>
    <xf numFmtId="0" fontId="8" fillId="9" borderId="18" xfId="13" applyFont="1" applyFill="1" applyBorder="1" applyAlignment="1">
      <alignment horizontal="center" vertical="center" wrapText="1"/>
    </xf>
    <xf numFmtId="0" fontId="8" fillId="9" borderId="21" xfId="13" applyFont="1" applyFill="1" applyBorder="1" applyAlignment="1">
      <alignment horizontal="center" vertical="center" wrapText="1"/>
    </xf>
    <xf numFmtId="0" fontId="8" fillId="0" borderId="18" xfId="13" applyFont="1" applyBorder="1" applyAlignment="1">
      <alignment horizontal="center" vertical="center" wrapText="1"/>
    </xf>
    <xf numFmtId="0" fontId="8" fillId="0" borderId="21" xfId="13" applyFont="1" applyBorder="1" applyAlignment="1">
      <alignment horizontal="center" vertical="center" wrapText="1"/>
    </xf>
    <xf numFmtId="17" fontId="3" fillId="8" borderId="25" xfId="13" applyNumberFormat="1" applyFont="1" applyFill="1" applyBorder="1" applyAlignment="1">
      <alignment horizontal="center" vertical="center"/>
    </xf>
    <xf numFmtId="17" fontId="3" fillId="8" borderId="27" xfId="13" applyNumberFormat="1" applyFont="1" applyFill="1" applyBorder="1" applyAlignment="1">
      <alignment horizontal="center" vertical="center"/>
    </xf>
    <xf numFmtId="0" fontId="3" fillId="2" borderId="25" xfId="13" applyFont="1" applyFill="1" applyBorder="1" applyAlignment="1">
      <alignment horizontal="center" vertical="center"/>
    </xf>
    <xf numFmtId="0" fontId="3" fillId="2" borderId="27" xfId="13" applyFont="1" applyFill="1" applyBorder="1" applyAlignment="1">
      <alignment horizontal="center" vertical="center"/>
    </xf>
    <xf numFmtId="17" fontId="3" fillId="8" borderId="5" xfId="13" applyNumberFormat="1" applyFont="1" applyFill="1" applyBorder="1" applyAlignment="1">
      <alignment horizontal="center" vertical="center"/>
    </xf>
    <xf numFmtId="43" fontId="3" fillId="8" borderId="25" xfId="14" applyNumberFormat="1" applyFont="1" applyFill="1" applyBorder="1" applyAlignment="1">
      <alignment horizontal="center" vertical="center" wrapText="1"/>
    </xf>
    <xf numFmtId="43" fontId="3" fillId="8" borderId="27" xfId="14" applyNumberFormat="1" applyFont="1" applyFill="1" applyBorder="1" applyAlignment="1">
      <alignment horizontal="center" vertical="center" wrapText="1"/>
    </xf>
    <xf numFmtId="169" fontId="17" fillId="3" borderId="41" xfId="18" applyNumberFormat="1" applyFont="1" applyFill="1" applyBorder="1" applyAlignment="1">
      <alignment horizontal="center" vertical="center"/>
    </xf>
    <xf numFmtId="169" fontId="17" fillId="3" borderId="80" xfId="18" applyNumberFormat="1" applyFont="1" applyFill="1" applyBorder="1" applyAlignment="1">
      <alignment horizontal="center" vertical="center"/>
    </xf>
    <xf numFmtId="0" fontId="8" fillId="0" borderId="5" xfId="13" applyFont="1" applyBorder="1" applyAlignment="1">
      <alignment horizontal="center" vertical="center" wrapText="1"/>
    </xf>
    <xf numFmtId="0" fontId="8" fillId="0" borderId="5" xfId="13" applyFont="1" applyBorder="1" applyAlignment="1">
      <alignment horizontal="center" vertical="center"/>
    </xf>
    <xf numFmtId="0" fontId="22" fillId="0" borderId="5" xfId="13" applyFont="1" applyBorder="1" applyAlignment="1">
      <alignment horizontal="center" vertical="center" wrapText="1"/>
    </xf>
    <xf numFmtId="0" fontId="3" fillId="0" borderId="5" xfId="13" applyFont="1" applyFill="1" applyBorder="1" applyAlignment="1">
      <alignment horizontal="center" vertical="center"/>
    </xf>
    <xf numFmtId="0" fontId="3" fillId="0" borderId="28" xfId="13" applyFont="1" applyBorder="1" applyAlignment="1">
      <alignment horizontal="center" vertical="center" wrapText="1"/>
    </xf>
    <xf numFmtId="0" fontId="3" fillId="0" borderId="29" xfId="13" applyFont="1" applyBorder="1" applyAlignment="1">
      <alignment horizontal="center" vertical="center" wrapText="1"/>
    </xf>
    <xf numFmtId="0" fontId="8" fillId="0" borderId="22" xfId="13" applyFont="1" applyFill="1" applyBorder="1" applyAlignment="1">
      <alignment horizontal="center" vertical="center" wrapText="1"/>
    </xf>
    <xf numFmtId="0" fontId="8" fillId="0" borderId="57" xfId="13" applyFont="1" applyFill="1" applyBorder="1" applyAlignment="1">
      <alignment horizontal="center" vertical="center" wrapText="1"/>
    </xf>
    <xf numFmtId="0" fontId="7" fillId="3" borderId="39" xfId="18" applyFont="1" applyFill="1" applyBorder="1" applyAlignment="1">
      <alignment horizontal="left" vertical="center" wrapText="1"/>
    </xf>
    <xf numFmtId="0" fontId="7" fillId="3" borderId="35" xfId="18" applyFont="1" applyFill="1" applyBorder="1" applyAlignment="1">
      <alignment horizontal="left" vertical="center" wrapText="1"/>
    </xf>
    <xf numFmtId="0" fontId="7" fillId="3" borderId="4" xfId="18" applyFont="1" applyFill="1" applyBorder="1" applyAlignment="1">
      <alignment horizontal="left" vertical="center" wrapText="1"/>
    </xf>
    <xf numFmtId="0" fontId="4" fillId="12" borderId="18" xfId="13" applyFont="1" applyFill="1" applyBorder="1" applyAlignment="1">
      <alignment horizontal="center" vertical="center"/>
    </xf>
    <xf numFmtId="0" fontId="4" fillId="12" borderId="31" xfId="13" applyFont="1" applyFill="1" applyBorder="1" applyAlignment="1">
      <alignment horizontal="center" vertical="center"/>
    </xf>
    <xf numFmtId="0" fontId="4" fillId="12" borderId="21" xfId="13" applyFont="1" applyFill="1" applyBorder="1" applyAlignment="1">
      <alignment horizontal="center" vertical="center"/>
    </xf>
    <xf numFmtId="0" fontId="3" fillId="0" borderId="25" xfId="13" applyFont="1" applyBorder="1" applyAlignment="1">
      <alignment horizontal="center" vertical="center"/>
    </xf>
    <xf numFmtId="0" fontId="3" fillId="0" borderId="26" xfId="13" applyFont="1" applyBorder="1" applyAlignment="1">
      <alignment horizontal="center" vertical="center"/>
    </xf>
    <xf numFmtId="0" fontId="3" fillId="0" borderId="27" xfId="13" applyFont="1" applyBorder="1" applyAlignment="1">
      <alignment horizontal="center" vertical="center"/>
    </xf>
    <xf numFmtId="0" fontId="8" fillId="0" borderId="6" xfId="13" applyFont="1" applyBorder="1" applyAlignment="1">
      <alignment horizontal="center" vertical="center" wrapText="1"/>
    </xf>
    <xf numFmtId="0" fontId="8" fillId="0" borderId="16" xfId="13" applyFont="1" applyBorder="1" applyAlignment="1">
      <alignment horizontal="center" vertical="center"/>
    </xf>
    <xf numFmtId="0" fontId="8" fillId="0" borderId="4" xfId="13" applyFont="1" applyBorder="1" applyAlignment="1">
      <alignment horizontal="center" vertical="center"/>
    </xf>
    <xf numFmtId="0" fontId="8" fillId="0" borderId="10" xfId="13" applyFont="1" applyBorder="1" applyAlignment="1">
      <alignment horizontal="center" vertical="center" wrapText="1"/>
    </xf>
    <xf numFmtId="0" fontId="8" fillId="0" borderId="54" xfId="13" applyFont="1" applyBorder="1" applyAlignment="1">
      <alignment horizontal="center" vertical="center"/>
    </xf>
    <xf numFmtId="0" fontId="8" fillId="0" borderId="61" xfId="13" applyFont="1" applyBorder="1" applyAlignment="1">
      <alignment horizontal="center" vertical="center"/>
    </xf>
    <xf numFmtId="0" fontId="8" fillId="0" borderId="13" xfId="13" applyFont="1" applyBorder="1" applyAlignment="1">
      <alignment horizontal="center" vertical="center" wrapText="1"/>
    </xf>
    <xf numFmtId="0" fontId="22" fillId="0" borderId="18" xfId="13" applyFont="1" applyBorder="1" applyAlignment="1">
      <alignment horizontal="center" vertical="center" wrapText="1"/>
    </xf>
    <xf numFmtId="0" fontId="22" fillId="0" borderId="21" xfId="13" applyFont="1" applyBorder="1" applyAlignment="1">
      <alignment horizontal="center" vertical="center" wrapText="1"/>
    </xf>
    <xf numFmtId="0" fontId="8" fillId="0" borderId="35" xfId="13" applyFont="1" applyBorder="1" applyAlignment="1">
      <alignment horizontal="center" vertical="center"/>
    </xf>
    <xf numFmtId="0" fontId="22" fillId="0" borderId="31" xfId="13" applyFont="1" applyBorder="1" applyAlignment="1">
      <alignment horizontal="center" vertical="center" wrapText="1"/>
    </xf>
    <xf numFmtId="0" fontId="3" fillId="5" borderId="0" xfId="13" applyFont="1" applyFill="1" applyBorder="1" applyAlignment="1">
      <alignment horizontal="left" vertical="center" wrapText="1"/>
    </xf>
    <xf numFmtId="17" fontId="3" fillId="8" borderId="14" xfId="13" applyNumberFormat="1" applyFont="1" applyFill="1" applyBorder="1" applyAlignment="1">
      <alignment horizontal="center" vertical="center"/>
    </xf>
    <xf numFmtId="0" fontId="11" fillId="13" borderId="25" xfId="0" applyFont="1" applyFill="1" applyBorder="1" applyAlignment="1">
      <alignment horizontal="center"/>
    </xf>
    <xf numFmtId="0" fontId="11" fillId="13" borderId="26" xfId="0" applyFont="1" applyFill="1" applyBorder="1" applyAlignment="1">
      <alignment horizontal="center"/>
    </xf>
    <xf numFmtId="0" fontId="11" fillId="13" borderId="27" xfId="0" applyFont="1" applyFill="1" applyBorder="1" applyAlignment="1">
      <alignment horizontal="center"/>
    </xf>
    <xf numFmtId="0" fontId="11" fillId="13" borderId="25" xfId="0" applyFont="1" applyFill="1" applyBorder="1" applyAlignment="1">
      <alignment horizontal="center" vertical="center"/>
    </xf>
    <xf numFmtId="0" fontId="11" fillId="13" borderId="26" xfId="0" applyFont="1" applyFill="1" applyBorder="1" applyAlignment="1">
      <alignment horizontal="center" vertical="center"/>
    </xf>
    <xf numFmtId="0" fontId="11" fillId="13" borderId="27" xfId="0" applyFont="1" applyFill="1" applyBorder="1" applyAlignment="1">
      <alignment horizontal="center" vertical="center"/>
    </xf>
    <xf numFmtId="0" fontId="11" fillId="13" borderId="28" xfId="0" applyFont="1" applyFill="1" applyBorder="1" applyAlignment="1">
      <alignment horizontal="center" vertical="center"/>
    </xf>
    <xf numFmtId="0" fontId="41" fillId="0" borderId="39" xfId="0" applyFont="1" applyFill="1" applyBorder="1" applyAlignment="1">
      <alignment horizontal="center" wrapText="1"/>
    </xf>
    <xf numFmtId="0" fontId="41" fillId="0" borderId="4" xfId="0" applyFont="1" applyFill="1" applyBorder="1" applyAlignment="1">
      <alignment horizontal="center" wrapText="1"/>
    </xf>
    <xf numFmtId="0" fontId="11" fillId="15" borderId="26" xfId="0" applyFont="1" applyFill="1" applyBorder="1" applyAlignment="1">
      <alignment horizontal="center"/>
    </xf>
    <xf numFmtId="0" fontId="11" fillId="15" borderId="25" xfId="0" applyFont="1" applyFill="1" applyBorder="1" applyAlignment="1">
      <alignment horizontal="center"/>
    </xf>
    <xf numFmtId="0" fontId="11" fillId="15" borderId="27" xfId="0" applyFont="1" applyFill="1" applyBorder="1" applyAlignment="1">
      <alignment horizontal="center"/>
    </xf>
    <xf numFmtId="0" fontId="11" fillId="2" borderId="31" xfId="0" applyFont="1" applyFill="1" applyBorder="1" applyAlignment="1">
      <alignment horizontal="center" vertical="center" wrapText="1"/>
    </xf>
    <xf numFmtId="0" fontId="11" fillId="10" borderId="28" xfId="0" applyFont="1" applyFill="1" applyBorder="1" applyAlignment="1">
      <alignment horizontal="left" vertical="top"/>
    </xf>
    <xf numFmtId="0" fontId="0" fillId="10" borderId="29" xfId="0" applyFill="1" applyBorder="1" applyAlignment="1">
      <alignment horizontal="left" vertical="top"/>
    </xf>
    <xf numFmtId="0" fontId="0" fillId="10" borderId="22" xfId="0" applyFill="1" applyBorder="1" applyAlignment="1">
      <alignment horizontal="left" vertical="top"/>
    </xf>
    <xf numFmtId="0" fontId="0" fillId="10" borderId="33" xfId="0" applyFill="1" applyBorder="1" applyAlignment="1">
      <alignment horizontal="left" vertical="top"/>
    </xf>
    <xf numFmtId="0" fontId="0" fillId="10" borderId="0" xfId="0" applyFill="1" applyBorder="1" applyAlignment="1">
      <alignment horizontal="left" vertical="top"/>
    </xf>
    <xf numFmtId="0" fontId="0" fillId="10" borderId="57" xfId="0" applyFill="1" applyBorder="1" applyAlignment="1">
      <alignment horizontal="left" vertical="top"/>
    </xf>
    <xf numFmtId="0" fontId="0" fillId="10" borderId="12" xfId="0" applyFill="1" applyBorder="1" applyAlignment="1">
      <alignment horizontal="left" vertical="top"/>
    </xf>
    <xf numFmtId="0" fontId="0" fillId="10" borderId="51" xfId="0" applyFill="1" applyBorder="1" applyAlignment="1">
      <alignment horizontal="left" vertical="top"/>
    </xf>
    <xf numFmtId="0" fontId="0" fillId="10" borderId="14" xfId="0" applyFill="1" applyBorder="1" applyAlignment="1">
      <alignment horizontal="left" vertical="top"/>
    </xf>
    <xf numFmtId="0" fontId="11" fillId="10" borderId="28" xfId="0" applyFont="1" applyFill="1" applyBorder="1" applyAlignment="1">
      <alignment horizontal="left" vertical="top"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2" fontId="0" fillId="20" borderId="25" xfId="0" applyNumberFormat="1" applyFill="1" applyBorder="1" applyAlignment="1">
      <alignment horizontal="center" vertical="center"/>
    </xf>
    <xf numFmtId="2" fontId="0" fillId="20" borderId="26" xfId="0" applyNumberFormat="1" applyFill="1" applyBorder="1" applyAlignment="1">
      <alignment horizontal="center" vertical="center"/>
    </xf>
    <xf numFmtId="2" fontId="0" fillId="20" borderId="27" xfId="0" applyNumberFormat="1" applyFill="1" applyBorder="1" applyAlignment="1">
      <alignment horizontal="center" vertical="center"/>
    </xf>
    <xf numFmtId="2" fontId="0" fillId="19" borderId="25" xfId="0" applyNumberFormat="1" applyFill="1" applyBorder="1" applyAlignment="1">
      <alignment horizontal="center" vertical="center"/>
    </xf>
    <xf numFmtId="2" fontId="0" fillId="19" borderId="26" xfId="0" applyNumberFormat="1" applyFill="1" applyBorder="1" applyAlignment="1">
      <alignment horizontal="center" vertical="center"/>
    </xf>
    <xf numFmtId="2" fontId="0" fillId="19" borderId="27" xfId="0" applyNumberFormat="1" applyFill="1" applyBorder="1" applyAlignment="1">
      <alignment horizontal="center" vertical="center"/>
    </xf>
    <xf numFmtId="2" fontId="11" fillId="13" borderId="25" xfId="0" applyNumberFormat="1" applyFont="1" applyFill="1" applyBorder="1" applyAlignment="1">
      <alignment horizontal="center" vertical="center"/>
    </xf>
    <xf numFmtId="2" fontId="11" fillId="13" borderId="26" xfId="0" applyNumberFormat="1" applyFont="1" applyFill="1" applyBorder="1" applyAlignment="1">
      <alignment horizontal="center" vertical="center"/>
    </xf>
    <xf numFmtId="2" fontId="11" fillId="13" borderId="27" xfId="0" applyNumberFormat="1" applyFont="1" applyFill="1" applyBorder="1" applyAlignment="1">
      <alignment horizontal="center" vertical="center"/>
    </xf>
    <xf numFmtId="0" fontId="11" fillId="13" borderId="25" xfId="0" applyFont="1" applyFill="1" applyBorder="1" applyAlignment="1">
      <alignment horizontal="center" vertical="center" wrapText="1"/>
    </xf>
    <xf numFmtId="0" fontId="11" fillId="13" borderId="26" xfId="0" applyFont="1" applyFill="1" applyBorder="1" applyAlignment="1">
      <alignment horizontal="center" vertical="center" wrapText="1"/>
    </xf>
    <xf numFmtId="0" fontId="11" fillId="13" borderId="27" xfId="0" applyFont="1" applyFill="1" applyBorder="1" applyAlignment="1">
      <alignment horizontal="center" vertical="center" wrapText="1"/>
    </xf>
    <xf numFmtId="2" fontId="11" fillId="19" borderId="28" xfId="0" applyNumberFormat="1" applyFont="1" applyFill="1" applyBorder="1" applyAlignment="1">
      <alignment horizontal="center" vertical="center"/>
    </xf>
    <xf numFmtId="2" fontId="11" fillId="19" borderId="29" xfId="0" applyNumberFormat="1" applyFont="1" applyFill="1" applyBorder="1" applyAlignment="1">
      <alignment horizontal="center" vertical="center"/>
    </xf>
    <xf numFmtId="2" fontId="11" fillId="19" borderId="22" xfId="0" applyNumberFormat="1" applyFont="1" applyFill="1" applyBorder="1" applyAlignment="1">
      <alignment horizontal="center" vertical="center"/>
    </xf>
    <xf numFmtId="2" fontId="11" fillId="19" borderId="33" xfId="0" applyNumberFormat="1" applyFont="1" applyFill="1" applyBorder="1" applyAlignment="1">
      <alignment horizontal="center" vertical="center"/>
    </xf>
    <xf numFmtId="2" fontId="11" fillId="19" borderId="0" xfId="0" applyNumberFormat="1" applyFont="1" applyFill="1" applyBorder="1" applyAlignment="1">
      <alignment horizontal="center" vertical="center"/>
    </xf>
    <xf numFmtId="2" fontId="11" fillId="19" borderId="57" xfId="0" applyNumberFormat="1" applyFont="1" applyFill="1" applyBorder="1" applyAlignment="1">
      <alignment horizontal="center" vertical="center"/>
    </xf>
    <xf numFmtId="2" fontId="11" fillId="19" borderId="12" xfId="0" applyNumberFormat="1" applyFont="1" applyFill="1" applyBorder="1" applyAlignment="1">
      <alignment horizontal="center" vertical="center"/>
    </xf>
    <xf numFmtId="2" fontId="11" fillId="19" borderId="51" xfId="0" applyNumberFormat="1" applyFont="1" applyFill="1" applyBorder="1" applyAlignment="1">
      <alignment horizontal="center" vertical="center"/>
    </xf>
    <xf numFmtId="2" fontId="11" fillId="19" borderId="14" xfId="0" applyNumberFormat="1" applyFont="1" applyFill="1" applyBorder="1" applyAlignment="1">
      <alignment horizontal="center" vertical="center"/>
    </xf>
    <xf numFmtId="2" fontId="13" fillId="13" borderId="25" xfId="0" applyNumberFormat="1" applyFont="1" applyFill="1" applyBorder="1" applyAlignment="1">
      <alignment horizontal="center" vertical="center"/>
    </xf>
    <xf numFmtId="2" fontId="13" fillId="13" borderId="26" xfId="0" applyNumberFormat="1" applyFont="1" applyFill="1" applyBorder="1" applyAlignment="1">
      <alignment horizontal="center" vertical="center"/>
    </xf>
    <xf numFmtId="2" fontId="13" fillId="13" borderId="27" xfId="0" applyNumberFormat="1" applyFont="1" applyFill="1" applyBorder="1" applyAlignment="1">
      <alignment horizontal="center" vertical="center"/>
    </xf>
    <xf numFmtId="0" fontId="4" fillId="0" borderId="0" xfId="9" applyFont="1" applyAlignment="1">
      <alignment horizontal="left" vertical="center"/>
    </xf>
    <xf numFmtId="0" fontId="5" fillId="0" borderId="18" xfId="9" applyFont="1" applyBorder="1" applyAlignment="1">
      <alignment horizontal="center" vertical="center"/>
    </xf>
    <xf numFmtId="0" fontId="0" fillId="0" borderId="21" xfId="0" applyBorder="1"/>
    <xf numFmtId="0" fontId="6" fillId="0" borderId="18" xfId="9" applyFont="1" applyBorder="1" applyAlignment="1">
      <alignment horizontal="center" vertical="center" wrapText="1"/>
    </xf>
    <xf numFmtId="49" fontId="8" fillId="2" borderId="18" xfId="10" applyNumberFormat="1" applyFont="1" applyFill="1" applyBorder="1" applyAlignment="1">
      <alignment horizontal="center" vertical="center" wrapText="1"/>
    </xf>
    <xf numFmtId="49" fontId="8" fillId="2" borderId="21" xfId="10" applyNumberFormat="1"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7" xfId="0" applyFont="1" applyFill="1" applyBorder="1" applyAlignment="1">
      <alignment horizontal="center" vertical="center"/>
    </xf>
    <xf numFmtId="0" fontId="32" fillId="17" borderId="86" xfId="0" applyFont="1" applyFill="1" applyBorder="1" applyAlignment="1">
      <alignment horizontal="center" vertical="center" wrapText="1"/>
    </xf>
    <xf numFmtId="0" fontId="32" fillId="17" borderId="89" xfId="0" applyFont="1" applyFill="1" applyBorder="1" applyAlignment="1">
      <alignment horizontal="center" vertical="center" wrapText="1"/>
    </xf>
    <xf numFmtId="0" fontId="4" fillId="17" borderId="81" xfId="16" applyFont="1" applyFill="1" applyBorder="1" applyAlignment="1">
      <alignment horizontal="center" vertical="center" wrapText="1"/>
    </xf>
    <xf numFmtId="0" fontId="4" fillId="17" borderId="87" xfId="16" applyFont="1" applyFill="1" applyBorder="1" applyAlignment="1">
      <alignment horizontal="center" vertical="center" wrapText="1"/>
    </xf>
    <xf numFmtId="0" fontId="35" fillId="17" borderId="83" xfId="16" applyFont="1" applyFill="1" applyBorder="1" applyAlignment="1">
      <alignment horizontal="center" vertical="center" wrapText="1"/>
    </xf>
    <xf numFmtId="0" fontId="4" fillId="17" borderId="84" xfId="16" applyFont="1" applyFill="1" applyBorder="1" applyAlignment="1">
      <alignment horizontal="center" vertical="center" wrapText="1"/>
    </xf>
    <xf numFmtId="0" fontId="4" fillId="17" borderId="85" xfId="16" applyFont="1" applyFill="1" applyBorder="1" applyAlignment="1">
      <alignment horizontal="center" vertical="center" wrapText="1"/>
    </xf>
    <xf numFmtId="0" fontId="32" fillId="17" borderId="82" xfId="0" applyFont="1" applyFill="1" applyBorder="1" applyAlignment="1">
      <alignment horizontal="center" vertical="center" wrapText="1"/>
    </xf>
    <xf numFmtId="0" fontId="32" fillId="17" borderId="88" xfId="0" applyFont="1" applyFill="1" applyBorder="1" applyAlignment="1">
      <alignment horizontal="center" vertical="center" wrapText="1"/>
    </xf>
  </cellXfs>
  <cellStyles count="20">
    <cellStyle name="Comma 2" xfId="1"/>
    <cellStyle name="Euro" xfId="2"/>
    <cellStyle name="Millares" xfId="3" builtinId="3"/>
    <cellStyle name="Millares 2" xfId="14"/>
    <cellStyle name="Moneda" xfId="4" builtinId="4"/>
    <cellStyle name="Normal" xfId="0" builtinId="0"/>
    <cellStyle name="Normal 2" xfId="13"/>
    <cellStyle name="Normal 2 2" xfId="5"/>
    <cellStyle name="Normal 2 2 2" xfId="19"/>
    <cellStyle name="Normal 2 3" xfId="6"/>
    <cellStyle name="Normal 2 4" xfId="7"/>
    <cellStyle name="Normal 2 5" xfId="8"/>
    <cellStyle name="Normal 2 6" xfId="16"/>
    <cellStyle name="Normal 3" xfId="9"/>
    <cellStyle name="Normal 4" xfId="10"/>
    <cellStyle name="Normal 5" xfId="11"/>
    <cellStyle name="Normal 6" xfId="17"/>
    <cellStyle name="Normal_02  ANEXO 2 PERSONAL PROFESIONAL" xfId="18"/>
    <cellStyle name="Porcentaje" xfId="12" builtinId="5"/>
    <cellStyle name="Porcentaje 2" xfId="15"/>
  </cellStyles>
  <dxfs count="28">
    <dxf>
      <fill>
        <patternFill>
          <bgColor theme="0" tint="-0.14996795556505021"/>
        </patternFill>
      </fill>
    </dxf>
    <dxf>
      <fill>
        <patternFill>
          <bgColor theme="0" tint="-0.14996795556505021"/>
        </patternFill>
      </fill>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rgb="FF9C0006"/>
      </font>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CO/SEA-CM-002-2010/Prop1/1.%20PROPONENTE%201%20FORMATO%20EVALUACION%20EXPERIENCIA%20ESPECIFICA%20SECTOR%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CO/SEA-CM-002-2010/Prop1/4.%20PROPONENTE%201%20FORMATO%20EVALUACION%20EXPERIENCIA%20PUENTES%20O%20VIADUCTOS%20SECTO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A2" t="str">
            <v>SI</v>
          </cell>
          <cell r="C2" t="str">
            <v>Válido</v>
          </cell>
        </row>
        <row r="3">
          <cell r="A3" t="str">
            <v>NO</v>
          </cell>
          <cell r="C3" t="str">
            <v>No Válido</v>
          </cell>
        </row>
        <row r="4">
          <cell r="A4" t="str">
            <v>NO VÁLIDO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A2" t="str">
            <v>SI</v>
          </cell>
          <cell r="C2" t="str">
            <v>VÁLIDO</v>
          </cell>
        </row>
        <row r="3">
          <cell r="A3" t="str">
            <v>NO</v>
          </cell>
          <cell r="C3" t="str">
            <v>NO VÁLIDO</v>
          </cell>
        </row>
        <row r="4">
          <cell r="A4" t="str">
            <v>NO VÁLIDO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W30"/>
  <sheetViews>
    <sheetView showGridLines="0" zoomScale="55" zoomScaleNormal="55" zoomScaleSheetLayoutView="80" workbookViewId="0">
      <selection activeCell="G6" sqref="G6"/>
    </sheetView>
  </sheetViews>
  <sheetFormatPr baseColWidth="10" defaultRowHeight="15" x14ac:dyDescent="0.25"/>
  <cols>
    <col min="2" max="2" width="12.85546875" style="4" bestFit="1" customWidth="1"/>
    <col min="3" max="3" width="17.140625" customWidth="1"/>
    <col min="4" max="4" width="21.42578125" customWidth="1"/>
    <col min="5" max="5" width="18.42578125" customWidth="1"/>
    <col min="7" max="7" width="116.28515625" customWidth="1"/>
    <col min="8" max="8" width="16.42578125" bestFit="1" customWidth="1"/>
    <col min="9" max="9" width="14.7109375" customWidth="1"/>
    <col min="10" max="10" width="16.5703125" bestFit="1" customWidth="1"/>
    <col min="11" max="11" width="28.28515625" bestFit="1" customWidth="1"/>
    <col min="12" max="13" width="22.28515625" customWidth="1"/>
    <col min="14" max="15" width="14.140625" customWidth="1"/>
    <col min="16" max="16" width="17.85546875" customWidth="1"/>
    <col min="17" max="17" width="14.140625" customWidth="1"/>
    <col min="18" max="18" width="33.85546875" customWidth="1"/>
    <col min="19" max="19" width="14.7109375" customWidth="1"/>
    <col min="20" max="20" width="29" customWidth="1"/>
    <col min="21" max="21" width="26.5703125" customWidth="1"/>
    <col min="22" max="22" width="23.140625" customWidth="1"/>
    <col min="23" max="23" width="17.5703125" customWidth="1"/>
  </cols>
  <sheetData>
    <row r="2" spans="2:23" ht="15.75" x14ac:dyDescent="0.25">
      <c r="B2" s="483" t="s">
        <v>0</v>
      </c>
      <c r="C2" s="483"/>
      <c r="D2" s="483"/>
      <c r="E2" s="483"/>
      <c r="F2" s="483"/>
      <c r="G2" s="483"/>
      <c r="H2" s="483"/>
      <c r="I2" s="483"/>
      <c r="J2" s="483"/>
      <c r="K2" s="483"/>
      <c r="L2" s="483"/>
      <c r="M2" s="483"/>
      <c r="N2" s="19"/>
      <c r="O2" s="19"/>
      <c r="P2" s="19"/>
      <c r="Q2" s="19"/>
      <c r="R2" s="19"/>
    </row>
    <row r="3" spans="2:23" ht="15.75" x14ac:dyDescent="0.25">
      <c r="B3" s="483" t="s">
        <v>1</v>
      </c>
      <c r="C3" s="483"/>
      <c r="D3" s="483"/>
      <c r="E3" s="483"/>
      <c r="F3" s="483"/>
      <c r="G3" s="483"/>
      <c r="H3" s="483"/>
      <c r="I3" s="483"/>
      <c r="J3" s="483"/>
      <c r="K3" s="483"/>
      <c r="L3" s="483"/>
      <c r="M3" s="483"/>
      <c r="N3" s="19"/>
      <c r="O3" s="19"/>
      <c r="P3" s="19"/>
      <c r="Q3" s="19"/>
      <c r="R3" s="19"/>
    </row>
    <row r="4" spans="2:23" ht="15.75" x14ac:dyDescent="0.25">
      <c r="B4" s="484" t="s">
        <v>165</v>
      </c>
      <c r="C4" s="484"/>
      <c r="D4" s="484"/>
      <c r="E4" s="484"/>
      <c r="F4" s="484"/>
      <c r="G4" s="484"/>
      <c r="H4" s="484"/>
      <c r="I4" s="17"/>
      <c r="J4" s="210"/>
      <c r="K4" s="210"/>
      <c r="L4" s="210"/>
      <c r="M4" s="210"/>
      <c r="N4" s="210"/>
      <c r="O4" s="210"/>
      <c r="P4" s="210"/>
      <c r="Q4" s="210"/>
      <c r="R4" s="210"/>
    </row>
    <row r="5" spans="2:23" ht="66.75" customHeight="1" x14ac:dyDescent="0.25">
      <c r="B5" s="484" t="s">
        <v>22</v>
      </c>
      <c r="C5" s="484"/>
      <c r="D5" s="484"/>
      <c r="E5" s="484"/>
      <c r="F5" s="485" t="s">
        <v>166</v>
      </c>
      <c r="G5" s="484"/>
      <c r="H5" s="484"/>
      <c r="I5" s="484"/>
      <c r="J5" s="210"/>
      <c r="K5" s="210"/>
      <c r="L5" s="210"/>
      <c r="M5" s="210"/>
      <c r="N5" s="210"/>
      <c r="O5" s="210"/>
      <c r="P5" s="210"/>
      <c r="Q5" s="210"/>
      <c r="R5" s="210"/>
    </row>
    <row r="6" spans="2:23" ht="15.75" x14ac:dyDescent="0.25">
      <c r="B6" s="19"/>
      <c r="C6" s="3"/>
      <c r="D6" s="3"/>
      <c r="E6" s="3"/>
      <c r="F6" s="3"/>
      <c r="G6" s="3"/>
      <c r="H6" s="3"/>
      <c r="I6" s="210"/>
      <c r="J6" s="210"/>
      <c r="K6" s="260"/>
      <c r="L6" s="210"/>
      <c r="M6" s="210"/>
      <c r="N6" s="210"/>
      <c r="O6" s="210"/>
      <c r="P6" s="210"/>
      <c r="Q6" s="210"/>
      <c r="R6" s="210"/>
    </row>
    <row r="7" spans="2:23" ht="14.25" customHeight="1" thickBot="1" x14ac:dyDescent="0.3">
      <c r="B7" s="211"/>
      <c r="C7" s="210"/>
      <c r="D7" s="210"/>
      <c r="E7" s="210"/>
      <c r="F7" s="210"/>
      <c r="G7" s="210"/>
      <c r="H7" s="210"/>
      <c r="I7" s="210"/>
      <c r="J7" s="210"/>
      <c r="K7" s="210"/>
      <c r="L7" s="210"/>
      <c r="M7" s="210"/>
      <c r="N7" s="210"/>
      <c r="O7" s="210"/>
      <c r="P7" s="210"/>
      <c r="Q7" s="210"/>
      <c r="R7" s="210"/>
    </row>
    <row r="8" spans="2:23" ht="44.25" customHeight="1" thickBot="1" x14ac:dyDescent="0.3">
      <c r="B8" s="481" t="s">
        <v>167</v>
      </c>
      <c r="C8" s="481" t="s">
        <v>2</v>
      </c>
      <c r="D8" s="481" t="s">
        <v>24</v>
      </c>
      <c r="E8" s="481" t="s">
        <v>3</v>
      </c>
      <c r="F8" s="481" t="s">
        <v>4</v>
      </c>
      <c r="G8" s="481" t="s">
        <v>5</v>
      </c>
      <c r="H8" s="481" t="s">
        <v>6</v>
      </c>
      <c r="I8" s="481" t="s">
        <v>7</v>
      </c>
      <c r="J8" s="481" t="s">
        <v>8</v>
      </c>
      <c r="K8" s="481" t="s">
        <v>168</v>
      </c>
      <c r="L8" s="481" t="s">
        <v>9</v>
      </c>
      <c r="M8" s="481" t="s">
        <v>10</v>
      </c>
      <c r="N8" s="6"/>
      <c r="O8" s="11" t="s">
        <v>6</v>
      </c>
      <c r="P8" s="11" t="s">
        <v>7</v>
      </c>
      <c r="Q8" s="493" t="s">
        <v>13</v>
      </c>
      <c r="R8" s="495" t="s">
        <v>14</v>
      </c>
      <c r="S8" s="497" t="s">
        <v>12</v>
      </c>
      <c r="T8" s="12" t="s">
        <v>11</v>
      </c>
      <c r="U8" s="499" t="s">
        <v>169</v>
      </c>
      <c r="V8" s="499" t="s">
        <v>21</v>
      </c>
      <c r="W8" s="486" t="s">
        <v>18</v>
      </c>
    </row>
    <row r="9" spans="2:23" ht="75.75" thickBot="1" x14ac:dyDescent="0.3">
      <c r="B9" s="482"/>
      <c r="C9" s="482"/>
      <c r="D9" s="482"/>
      <c r="E9" s="482"/>
      <c r="F9" s="482"/>
      <c r="G9" s="501"/>
      <c r="H9" s="482"/>
      <c r="I9" s="482"/>
      <c r="J9" s="482"/>
      <c r="K9" s="482"/>
      <c r="L9" s="482"/>
      <c r="M9" s="482"/>
      <c r="N9" s="6"/>
      <c r="O9" s="13">
        <v>32993</v>
      </c>
      <c r="P9" s="13">
        <v>40298</v>
      </c>
      <c r="Q9" s="494"/>
      <c r="R9" s="496"/>
      <c r="S9" s="498"/>
      <c r="T9" s="261" t="s">
        <v>15</v>
      </c>
      <c r="U9" s="500"/>
      <c r="V9" s="500"/>
      <c r="W9" s="487"/>
    </row>
    <row r="10" spans="2:23" ht="409.6" customHeight="1" x14ac:dyDescent="0.25">
      <c r="B10" s="225">
        <v>1</v>
      </c>
      <c r="C10" s="262" t="s">
        <v>170</v>
      </c>
      <c r="D10" s="262" t="s">
        <v>171</v>
      </c>
      <c r="E10" s="262" t="s">
        <v>170</v>
      </c>
      <c r="F10" s="262" t="s">
        <v>23</v>
      </c>
      <c r="G10" s="263" t="s">
        <v>172</v>
      </c>
      <c r="H10" s="264">
        <v>38343</v>
      </c>
      <c r="I10" s="265">
        <v>39468</v>
      </c>
      <c r="J10" s="266">
        <v>2028368.5847553443</v>
      </c>
      <c r="K10" s="267" t="s">
        <v>173</v>
      </c>
      <c r="L10" s="268">
        <v>0.75</v>
      </c>
      <c r="M10" s="268">
        <v>0.75</v>
      </c>
      <c r="N10" s="217"/>
      <c r="O10" s="218" t="s">
        <v>25</v>
      </c>
      <c r="P10" s="219" t="s">
        <v>25</v>
      </c>
      <c r="Q10" s="219" t="s">
        <v>25</v>
      </c>
      <c r="R10" s="219" t="s">
        <v>25</v>
      </c>
      <c r="S10" s="7" t="s">
        <v>25</v>
      </c>
      <c r="T10" s="7" t="s">
        <v>25</v>
      </c>
      <c r="U10" s="7" t="s">
        <v>16</v>
      </c>
      <c r="V10" s="269" t="s">
        <v>16</v>
      </c>
      <c r="W10" s="220">
        <v>45</v>
      </c>
    </row>
    <row r="11" spans="2:23" ht="146.25" x14ac:dyDescent="0.25">
      <c r="B11" s="225">
        <v>2</v>
      </c>
      <c r="C11" s="262" t="s">
        <v>174</v>
      </c>
      <c r="D11" s="262" t="s">
        <v>175</v>
      </c>
      <c r="E11" s="262" t="s">
        <v>174</v>
      </c>
      <c r="F11" s="262" t="s">
        <v>176</v>
      </c>
      <c r="G11" s="270" t="s">
        <v>177</v>
      </c>
      <c r="H11" s="265">
        <v>38260</v>
      </c>
      <c r="I11" s="265">
        <v>39659</v>
      </c>
      <c r="J11" s="266">
        <v>2189735</v>
      </c>
      <c r="K11" s="267" t="s">
        <v>178</v>
      </c>
      <c r="L11" s="268">
        <v>0.5</v>
      </c>
      <c r="M11" s="268">
        <v>0.5</v>
      </c>
      <c r="N11" s="217"/>
      <c r="O11" s="224" t="s">
        <v>25</v>
      </c>
      <c r="P11" s="225" t="s">
        <v>25</v>
      </c>
      <c r="Q11" s="219" t="s">
        <v>25</v>
      </c>
      <c r="R11" s="219" t="s">
        <v>25</v>
      </c>
      <c r="S11" s="8" t="s">
        <v>25</v>
      </c>
      <c r="T11" s="7" t="s">
        <v>20</v>
      </c>
      <c r="U11" s="269" t="s">
        <v>16</v>
      </c>
      <c r="V11" s="7" t="s">
        <v>17</v>
      </c>
      <c r="W11" s="220">
        <v>45</v>
      </c>
    </row>
    <row r="12" spans="2:23" ht="156" customHeight="1" x14ac:dyDescent="0.25">
      <c r="B12" s="225">
        <v>3</v>
      </c>
      <c r="C12" s="262" t="s">
        <v>179</v>
      </c>
      <c r="D12" s="262" t="s">
        <v>175</v>
      </c>
      <c r="E12" s="262" t="s">
        <v>179</v>
      </c>
      <c r="F12" s="262" t="s">
        <v>176</v>
      </c>
      <c r="G12" s="270" t="s">
        <v>180</v>
      </c>
      <c r="H12" s="265">
        <v>37211</v>
      </c>
      <c r="I12" s="265">
        <v>38122</v>
      </c>
      <c r="J12" s="266">
        <v>2581827</v>
      </c>
      <c r="K12" s="267" t="s">
        <v>178</v>
      </c>
      <c r="L12" s="268">
        <v>0.5</v>
      </c>
      <c r="M12" s="268">
        <v>0.5</v>
      </c>
      <c r="N12" s="217"/>
      <c r="O12" s="224" t="s">
        <v>25</v>
      </c>
      <c r="P12" s="225" t="s">
        <v>25</v>
      </c>
      <c r="Q12" s="219" t="s">
        <v>25</v>
      </c>
      <c r="R12" s="219" t="s">
        <v>25</v>
      </c>
      <c r="S12" s="219" t="s">
        <v>25</v>
      </c>
      <c r="T12" s="219" t="s">
        <v>20</v>
      </c>
      <c r="U12" s="7" t="s">
        <v>16</v>
      </c>
      <c r="V12" s="7" t="s">
        <v>17</v>
      </c>
      <c r="W12" s="220">
        <v>45</v>
      </c>
    </row>
    <row r="13" spans="2:23" ht="174.75" customHeight="1" x14ac:dyDescent="0.25">
      <c r="B13" s="225">
        <v>4</v>
      </c>
      <c r="C13" s="262" t="s">
        <v>181</v>
      </c>
      <c r="D13" s="262" t="s">
        <v>175</v>
      </c>
      <c r="E13" s="262" t="s">
        <v>181</v>
      </c>
      <c r="F13" s="262" t="s">
        <v>176</v>
      </c>
      <c r="G13" s="270" t="s">
        <v>182</v>
      </c>
      <c r="H13" s="265">
        <v>36363</v>
      </c>
      <c r="I13" s="265">
        <v>37843</v>
      </c>
      <c r="J13" s="266">
        <v>6904982</v>
      </c>
      <c r="K13" s="267" t="s">
        <v>178</v>
      </c>
      <c r="L13" s="268">
        <v>0.25</v>
      </c>
      <c r="M13" s="268">
        <v>0.25</v>
      </c>
      <c r="N13" s="217"/>
      <c r="O13" s="224" t="s">
        <v>25</v>
      </c>
      <c r="P13" s="225" t="s">
        <v>25</v>
      </c>
      <c r="Q13" s="219" t="s">
        <v>25</v>
      </c>
      <c r="R13" s="219" t="s">
        <v>25</v>
      </c>
      <c r="S13" s="219" t="s">
        <v>25</v>
      </c>
      <c r="T13" s="219" t="s">
        <v>20</v>
      </c>
      <c r="U13" s="7" t="s">
        <v>17</v>
      </c>
      <c r="V13" s="7" t="s">
        <v>17</v>
      </c>
      <c r="W13" s="271">
        <v>22.5</v>
      </c>
    </row>
    <row r="14" spans="2:23" ht="67.5" x14ac:dyDescent="0.25">
      <c r="B14" s="225">
        <v>5</v>
      </c>
      <c r="C14" s="262" t="s">
        <v>183</v>
      </c>
      <c r="D14" s="262" t="s">
        <v>184</v>
      </c>
      <c r="E14" s="262" t="s">
        <v>183</v>
      </c>
      <c r="F14" s="262" t="s">
        <v>185</v>
      </c>
      <c r="G14" s="270" t="s">
        <v>186</v>
      </c>
      <c r="H14" s="265">
        <v>36371</v>
      </c>
      <c r="I14" s="265">
        <v>39080</v>
      </c>
      <c r="J14" s="266">
        <v>87900000</v>
      </c>
      <c r="K14" s="267" t="s">
        <v>187</v>
      </c>
      <c r="L14" s="268">
        <v>0.25</v>
      </c>
      <c r="M14" s="268">
        <v>0.25</v>
      </c>
      <c r="N14" s="217"/>
      <c r="O14" s="224" t="s">
        <v>25</v>
      </c>
      <c r="P14" s="225" t="s">
        <v>25</v>
      </c>
      <c r="Q14" s="219" t="s">
        <v>25</v>
      </c>
      <c r="R14" s="219" t="s">
        <v>25</v>
      </c>
      <c r="S14" s="8" t="s">
        <v>25</v>
      </c>
      <c r="T14" s="7" t="s">
        <v>25</v>
      </c>
      <c r="U14" s="7" t="s">
        <v>17</v>
      </c>
      <c r="V14" s="7" t="s">
        <v>16</v>
      </c>
      <c r="W14" s="271">
        <v>22.5</v>
      </c>
    </row>
    <row r="15" spans="2:23" ht="25.5" customHeight="1" thickBot="1" x14ac:dyDescent="0.3">
      <c r="B15" s="211"/>
      <c r="C15" s="210"/>
      <c r="D15" s="210"/>
      <c r="E15" s="210"/>
      <c r="F15" s="210"/>
      <c r="G15" s="210"/>
      <c r="H15" s="210"/>
      <c r="I15" s="210"/>
      <c r="J15" s="210"/>
      <c r="K15" s="210"/>
      <c r="L15" s="210"/>
      <c r="M15" s="210"/>
      <c r="N15" s="210"/>
      <c r="O15" s="210"/>
      <c r="P15" s="210"/>
      <c r="Q15" s="210"/>
      <c r="R15" s="210"/>
      <c r="U15" s="22" t="s">
        <v>20</v>
      </c>
      <c r="V15" s="22" t="s">
        <v>20</v>
      </c>
      <c r="W15" s="15"/>
    </row>
    <row r="16" spans="2:23" ht="25.5" customHeight="1" thickBot="1" x14ac:dyDescent="0.3">
      <c r="B16" s="211"/>
      <c r="C16" s="210"/>
      <c r="D16" s="210"/>
      <c r="E16" s="210"/>
      <c r="F16" s="210"/>
      <c r="G16" s="210"/>
      <c r="H16" s="272"/>
      <c r="I16" s="272"/>
      <c r="J16" s="273"/>
      <c r="K16" s="210"/>
      <c r="L16" s="210"/>
      <c r="M16" s="210"/>
      <c r="N16" s="210"/>
      <c r="O16" s="210"/>
      <c r="P16" s="210"/>
      <c r="Q16" s="210"/>
      <c r="R16" s="210"/>
      <c r="U16" s="488" t="s">
        <v>19</v>
      </c>
      <c r="V16" s="489"/>
      <c r="W16" s="16">
        <v>180</v>
      </c>
    </row>
    <row r="17" spans="2:18" x14ac:dyDescent="0.25">
      <c r="B17" s="211"/>
      <c r="C17" s="210"/>
      <c r="D17" s="210"/>
      <c r="E17" s="210"/>
      <c r="F17" s="210"/>
      <c r="G17" s="210"/>
      <c r="H17" s="272"/>
      <c r="I17" s="272"/>
      <c r="J17" s="273"/>
      <c r="K17" s="210"/>
      <c r="L17" s="210"/>
      <c r="M17" s="210"/>
      <c r="N17" s="210"/>
      <c r="O17" s="210"/>
      <c r="P17" s="210"/>
      <c r="Q17" s="210"/>
      <c r="R17" s="210"/>
    </row>
    <row r="18" spans="2:18" x14ac:dyDescent="0.25">
      <c r="B18" s="211"/>
      <c r="C18" s="210"/>
      <c r="D18" s="210"/>
      <c r="E18" s="210"/>
      <c r="F18" s="210"/>
      <c r="G18" s="210"/>
      <c r="H18" s="272"/>
      <c r="I18" s="272"/>
      <c r="J18" s="273"/>
      <c r="K18" s="210"/>
      <c r="L18" s="210"/>
      <c r="M18" s="210"/>
      <c r="N18" s="210"/>
      <c r="O18" s="210"/>
      <c r="P18" s="210"/>
      <c r="Q18" s="274"/>
      <c r="R18" s="274"/>
    </row>
    <row r="19" spans="2:18" x14ac:dyDescent="0.25">
      <c r="B19" s="211"/>
      <c r="C19" s="210"/>
      <c r="D19" s="210"/>
      <c r="E19" s="210"/>
      <c r="F19" s="210"/>
      <c r="G19" s="210"/>
      <c r="H19" s="272"/>
      <c r="I19" s="272"/>
      <c r="J19" s="273"/>
      <c r="K19" s="210"/>
      <c r="L19" s="210"/>
      <c r="M19" s="210"/>
      <c r="N19" s="210"/>
      <c r="O19" s="210"/>
      <c r="P19" s="210"/>
      <c r="Q19" s="274"/>
      <c r="R19" s="274"/>
    </row>
    <row r="20" spans="2:18" ht="15.75" x14ac:dyDescent="0.25">
      <c r="B20" s="211"/>
      <c r="C20" s="1"/>
      <c r="D20" s="1"/>
      <c r="E20" s="1"/>
      <c r="F20" s="217"/>
      <c r="G20" s="210"/>
      <c r="H20" s="272"/>
      <c r="I20" s="272"/>
      <c r="J20" s="273"/>
      <c r="K20" s="210"/>
      <c r="L20" s="210"/>
      <c r="M20" s="210"/>
      <c r="N20" s="210"/>
      <c r="O20" s="210"/>
      <c r="P20" s="210"/>
      <c r="Q20" s="274"/>
      <c r="R20" s="274"/>
    </row>
    <row r="21" spans="2:18" ht="15.75" x14ac:dyDescent="0.25">
      <c r="B21" s="211"/>
      <c r="C21" s="1"/>
      <c r="D21" s="1"/>
      <c r="E21" s="1"/>
      <c r="F21" s="210"/>
      <c r="G21" s="210"/>
      <c r="H21" s="275"/>
      <c r="I21" s="275"/>
      <c r="J21" s="276"/>
      <c r="K21" s="210"/>
      <c r="L21" s="210"/>
      <c r="M21" s="210"/>
      <c r="N21" s="210"/>
      <c r="O21" s="210"/>
      <c r="P21" s="210"/>
      <c r="Q21" s="274"/>
      <c r="R21" s="274"/>
    </row>
    <row r="22" spans="2:18" ht="15.75" x14ac:dyDescent="0.25">
      <c r="B22" s="211"/>
      <c r="C22" s="1"/>
      <c r="D22" s="1"/>
      <c r="E22" s="1"/>
      <c r="F22" s="210"/>
      <c r="G22" s="210"/>
      <c r="H22" s="272"/>
      <c r="I22" s="272"/>
      <c r="J22" s="273"/>
      <c r="K22" s="210"/>
      <c r="L22" s="210"/>
      <c r="M22" s="210"/>
      <c r="N22" s="210"/>
      <c r="O22" s="210"/>
      <c r="P22" s="210"/>
      <c r="Q22" s="274"/>
      <c r="R22" s="274"/>
    </row>
    <row r="23" spans="2:18" ht="15.75" x14ac:dyDescent="0.25">
      <c r="B23" s="211"/>
      <c r="C23" s="1"/>
      <c r="D23" s="1"/>
      <c r="E23" s="1"/>
      <c r="F23" s="210"/>
      <c r="G23" s="210"/>
      <c r="H23" s="210"/>
      <c r="I23" s="210"/>
      <c r="J23" s="210"/>
      <c r="K23" s="210"/>
      <c r="L23" s="210"/>
      <c r="M23" s="210"/>
      <c r="N23" s="210"/>
      <c r="O23" s="210"/>
      <c r="P23" s="210"/>
      <c r="Q23" s="274"/>
      <c r="R23" s="274"/>
    </row>
    <row r="24" spans="2:18" x14ac:dyDescent="0.25">
      <c r="B24" s="211"/>
      <c r="C24" s="210"/>
      <c r="D24" s="210"/>
      <c r="E24" s="210"/>
      <c r="F24" s="210"/>
      <c r="G24" s="210"/>
      <c r="H24" s="210"/>
      <c r="I24" s="210"/>
      <c r="J24" s="210"/>
      <c r="K24" s="210"/>
      <c r="L24" s="210"/>
      <c r="M24" s="210"/>
      <c r="N24" s="210"/>
      <c r="O24" s="210"/>
      <c r="P24" s="210"/>
      <c r="Q24" s="210"/>
      <c r="R24" s="210"/>
    </row>
    <row r="25" spans="2:18" ht="51.75" customHeight="1" x14ac:dyDescent="0.25">
      <c r="B25" s="211"/>
      <c r="C25" s="2"/>
      <c r="D25" s="2"/>
      <c r="E25" s="490"/>
      <c r="F25" s="491"/>
      <c r="G25" s="491"/>
      <c r="H25" s="491"/>
      <c r="I25" s="491"/>
      <c r="J25" s="491"/>
      <c r="K25" s="491"/>
      <c r="L25" s="491"/>
      <c r="M25" s="491"/>
      <c r="N25" s="234"/>
      <c r="O25" s="234"/>
      <c r="P25" s="234"/>
      <c r="Q25" s="234"/>
      <c r="R25" s="234"/>
    </row>
    <row r="26" spans="2:18" ht="15.75" x14ac:dyDescent="0.25">
      <c r="B26" s="211"/>
      <c r="C26" s="492"/>
      <c r="D26" s="18"/>
      <c r="E26" s="490"/>
      <c r="F26" s="490"/>
      <c r="G26" s="490"/>
      <c r="H26" s="490"/>
      <c r="I26" s="490"/>
      <c r="J26" s="490"/>
      <c r="K26" s="490"/>
      <c r="L26" s="490"/>
      <c r="M26" s="490"/>
      <c r="N26" s="235"/>
      <c r="O26" s="235"/>
      <c r="P26" s="235"/>
      <c r="Q26" s="235"/>
      <c r="R26" s="235"/>
    </row>
    <row r="27" spans="2:18" ht="15.75" x14ac:dyDescent="0.25">
      <c r="B27" s="5"/>
      <c r="C27" s="492"/>
      <c r="D27" s="18"/>
      <c r="E27" s="490"/>
      <c r="F27" s="490"/>
      <c r="G27" s="490"/>
      <c r="H27" s="490"/>
      <c r="I27" s="490"/>
      <c r="J27" s="490"/>
      <c r="K27" s="490"/>
      <c r="L27" s="490"/>
      <c r="M27" s="490"/>
      <c r="N27" s="235"/>
      <c r="O27" s="235"/>
      <c r="P27" s="235"/>
      <c r="Q27" s="235"/>
      <c r="R27" s="235"/>
    </row>
    <row r="28" spans="2:18" x14ac:dyDescent="0.25">
      <c r="B28" s="211"/>
      <c r="C28" s="210"/>
      <c r="D28" s="210"/>
      <c r="E28" s="210"/>
      <c r="F28" s="210"/>
      <c r="G28" s="210"/>
      <c r="H28" s="210"/>
      <c r="I28" s="210"/>
      <c r="J28" s="210"/>
      <c r="K28" s="210"/>
      <c r="L28" s="210"/>
      <c r="M28" s="210"/>
      <c r="N28" s="210"/>
      <c r="O28" s="210"/>
      <c r="P28" s="210"/>
      <c r="Q28" s="210"/>
      <c r="R28" s="210"/>
    </row>
    <row r="29" spans="2:18" x14ac:dyDescent="0.25">
      <c r="B29" s="211"/>
      <c r="C29" s="210"/>
      <c r="D29" s="210"/>
      <c r="E29" s="210"/>
      <c r="F29" s="210"/>
      <c r="G29" s="210"/>
      <c r="H29" s="210"/>
      <c r="I29" s="210"/>
      <c r="J29" s="210"/>
      <c r="K29" s="210"/>
      <c r="L29" s="210"/>
      <c r="M29" s="210"/>
      <c r="N29" s="210"/>
      <c r="O29" s="210"/>
      <c r="P29" s="210"/>
      <c r="Q29" s="210"/>
      <c r="R29" s="210"/>
    </row>
    <row r="30" spans="2:18" x14ac:dyDescent="0.25">
      <c r="B30" s="211"/>
      <c r="C30" s="210"/>
      <c r="D30" s="210"/>
      <c r="E30" s="210"/>
      <c r="F30" s="210"/>
      <c r="G30" s="210"/>
      <c r="H30" s="210"/>
      <c r="I30" s="210"/>
      <c r="J30" s="210"/>
      <c r="K30" s="210"/>
      <c r="L30" s="210"/>
      <c r="M30" s="210"/>
      <c r="N30" s="210"/>
      <c r="O30" s="210"/>
      <c r="P30" s="210"/>
      <c r="Q30" s="210"/>
      <c r="R30" s="210"/>
    </row>
  </sheetData>
  <sheetProtection password="DDFF" sheet="1" objects="1" scenarios="1" selectLockedCells="1" selectUnlockedCells="1"/>
  <mergeCells count="27">
    <mergeCell ref="W8:W9"/>
    <mergeCell ref="U16:V16"/>
    <mergeCell ref="E25:M25"/>
    <mergeCell ref="C26:C27"/>
    <mergeCell ref="E26:M27"/>
    <mergeCell ref="M8:M9"/>
    <mergeCell ref="Q8:Q9"/>
    <mergeCell ref="R8:R9"/>
    <mergeCell ref="S8:S9"/>
    <mergeCell ref="U8:U9"/>
    <mergeCell ref="V8:V9"/>
    <mergeCell ref="G8:G9"/>
    <mergeCell ref="H8:H9"/>
    <mergeCell ref="I8:I9"/>
    <mergeCell ref="J8:J9"/>
    <mergeCell ref="K8:K9"/>
    <mergeCell ref="L8:L9"/>
    <mergeCell ref="B2:M2"/>
    <mergeCell ref="B3:M3"/>
    <mergeCell ref="B4:H4"/>
    <mergeCell ref="B5:E5"/>
    <mergeCell ref="F5:I5"/>
    <mergeCell ref="B8:B9"/>
    <mergeCell ref="C8:C9"/>
    <mergeCell ref="D8:D9"/>
    <mergeCell ref="E8:E9"/>
    <mergeCell ref="F8:F9"/>
  </mergeCells>
  <conditionalFormatting sqref="W16">
    <cfRule type="containsText" dxfId="27" priority="1" operator="containsText" text="RECHAZO;ERROR">
      <formula>NOT(ISERROR(SEARCH("RECHAZO;ERROR",W16)))</formula>
    </cfRule>
    <cfRule type="containsText" dxfId="26" priority="2" operator="containsText" text="RECHAZO">
      <formula>NOT(ISERROR(SEARCH("RECHAZO",W16)))</formula>
    </cfRule>
  </conditionalFormatting>
  <dataValidations count="2">
    <dataValidation type="list" allowBlank="1" showInputMessage="1" showErrorMessage="1" sqref="T10:T14">
      <formula1>OBJETO</formula1>
    </dataValidation>
    <dataValidation type="list" allowBlank="1" showInputMessage="1" showErrorMessage="1" sqref="U10:V14">
      <formula1>CondContratos1</formula1>
    </dataValidation>
  </dataValidations>
  <pageMargins left="0.7" right="0.7" top="0.75" bottom="0.75" header="0.3" footer="0.3"/>
  <pageSetup scale="2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
  <sheetViews>
    <sheetView tabSelected="1" zoomScaleNormal="100" workbookViewId="0">
      <selection activeCell="G13" sqref="G13"/>
    </sheetView>
  </sheetViews>
  <sheetFormatPr baseColWidth="10" defaultColWidth="11.42578125" defaultRowHeight="15" x14ac:dyDescent="0.25"/>
  <cols>
    <col min="1" max="1" width="1.42578125" customWidth="1"/>
    <col min="2" max="2" width="5" bestFit="1" customWidth="1"/>
    <col min="3" max="3" width="19.5703125" customWidth="1"/>
    <col min="4" max="4" width="31.5703125" customWidth="1"/>
    <col min="5" max="6" width="19.5703125" customWidth="1"/>
    <col min="7" max="7" width="17.5703125" customWidth="1"/>
    <col min="8" max="8" width="32.5703125" customWidth="1"/>
    <col min="253" max="253" width="1.42578125" customWidth="1"/>
    <col min="255" max="255" width="15.42578125" customWidth="1"/>
    <col min="256" max="256" width="13.5703125" customWidth="1"/>
    <col min="257" max="257" width="45.7109375" customWidth="1"/>
    <col min="258" max="261" width="18" customWidth="1"/>
    <col min="263" max="263" width="25.42578125" customWidth="1"/>
    <col min="264" max="264" width="41.28515625" customWidth="1"/>
    <col min="509" max="509" width="1.42578125" customWidth="1"/>
    <col min="511" max="511" width="15.42578125" customWidth="1"/>
    <col min="512" max="512" width="13.5703125" customWidth="1"/>
    <col min="513" max="513" width="45.7109375" customWidth="1"/>
    <col min="514" max="517" width="18" customWidth="1"/>
    <col min="519" max="519" width="25.42578125" customWidth="1"/>
    <col min="520" max="520" width="41.28515625" customWidth="1"/>
    <col min="765" max="765" width="1.42578125" customWidth="1"/>
    <col min="767" max="767" width="15.42578125" customWidth="1"/>
    <col min="768" max="768" width="13.5703125" customWidth="1"/>
    <col min="769" max="769" width="45.7109375" customWidth="1"/>
    <col min="770" max="773" width="18" customWidth="1"/>
    <col min="775" max="775" width="25.42578125" customWidth="1"/>
    <col min="776" max="776" width="41.28515625" customWidth="1"/>
    <col min="1021" max="1021" width="1.42578125" customWidth="1"/>
    <col min="1023" max="1023" width="15.42578125" customWidth="1"/>
    <col min="1024" max="1024" width="13.5703125" customWidth="1"/>
    <col min="1025" max="1025" width="45.7109375" customWidth="1"/>
    <col min="1026" max="1029" width="18" customWidth="1"/>
    <col min="1031" max="1031" width="25.42578125" customWidth="1"/>
    <col min="1032" max="1032" width="41.28515625" customWidth="1"/>
    <col min="1277" max="1277" width="1.42578125" customWidth="1"/>
    <col min="1279" max="1279" width="15.42578125" customWidth="1"/>
    <col min="1280" max="1280" width="13.5703125" customWidth="1"/>
    <col min="1281" max="1281" width="45.7109375" customWidth="1"/>
    <col min="1282" max="1285" width="18" customWidth="1"/>
    <col min="1287" max="1287" width="25.42578125" customWidth="1"/>
    <col min="1288" max="1288" width="41.28515625" customWidth="1"/>
    <col min="1533" max="1533" width="1.42578125" customWidth="1"/>
    <col min="1535" max="1535" width="15.42578125" customWidth="1"/>
    <col min="1536" max="1536" width="13.5703125" customWidth="1"/>
    <col min="1537" max="1537" width="45.7109375" customWidth="1"/>
    <col min="1538" max="1541" width="18" customWidth="1"/>
    <col min="1543" max="1543" width="25.42578125" customWidth="1"/>
    <col min="1544" max="1544" width="41.28515625" customWidth="1"/>
    <col min="1789" max="1789" width="1.42578125" customWidth="1"/>
    <col min="1791" max="1791" width="15.42578125" customWidth="1"/>
    <col min="1792" max="1792" width="13.5703125" customWidth="1"/>
    <col min="1793" max="1793" width="45.7109375" customWidth="1"/>
    <col min="1794" max="1797" width="18" customWidth="1"/>
    <col min="1799" max="1799" width="25.42578125" customWidth="1"/>
    <col min="1800" max="1800" width="41.28515625" customWidth="1"/>
    <col min="2045" max="2045" width="1.42578125" customWidth="1"/>
    <col min="2047" max="2047" width="15.42578125" customWidth="1"/>
    <col min="2048" max="2048" width="13.5703125" customWidth="1"/>
    <col min="2049" max="2049" width="45.7109375" customWidth="1"/>
    <col min="2050" max="2053" width="18" customWidth="1"/>
    <col min="2055" max="2055" width="25.42578125" customWidth="1"/>
    <col min="2056" max="2056" width="41.28515625" customWidth="1"/>
    <col min="2301" max="2301" width="1.42578125" customWidth="1"/>
    <col min="2303" max="2303" width="15.42578125" customWidth="1"/>
    <col min="2304" max="2304" width="13.5703125" customWidth="1"/>
    <col min="2305" max="2305" width="45.7109375" customWidth="1"/>
    <col min="2306" max="2309" width="18" customWidth="1"/>
    <col min="2311" max="2311" width="25.42578125" customWidth="1"/>
    <col min="2312" max="2312" width="41.28515625" customWidth="1"/>
    <col min="2557" max="2557" width="1.42578125" customWidth="1"/>
    <col min="2559" max="2559" width="15.42578125" customWidth="1"/>
    <col min="2560" max="2560" width="13.5703125" customWidth="1"/>
    <col min="2561" max="2561" width="45.7109375" customWidth="1"/>
    <col min="2562" max="2565" width="18" customWidth="1"/>
    <col min="2567" max="2567" width="25.42578125" customWidth="1"/>
    <col min="2568" max="2568" width="41.28515625" customWidth="1"/>
    <col min="2813" max="2813" width="1.42578125" customWidth="1"/>
    <col min="2815" max="2815" width="15.42578125" customWidth="1"/>
    <col min="2816" max="2816" width="13.5703125" customWidth="1"/>
    <col min="2817" max="2817" width="45.7109375" customWidth="1"/>
    <col min="2818" max="2821" width="18" customWidth="1"/>
    <col min="2823" max="2823" width="25.42578125" customWidth="1"/>
    <col min="2824" max="2824" width="41.28515625" customWidth="1"/>
    <col min="3069" max="3069" width="1.42578125" customWidth="1"/>
    <col min="3071" max="3071" width="15.42578125" customWidth="1"/>
    <col min="3072" max="3072" width="13.5703125" customWidth="1"/>
    <col min="3073" max="3073" width="45.7109375" customWidth="1"/>
    <col min="3074" max="3077" width="18" customWidth="1"/>
    <col min="3079" max="3079" width="25.42578125" customWidth="1"/>
    <col min="3080" max="3080" width="41.28515625" customWidth="1"/>
    <col min="3325" max="3325" width="1.42578125" customWidth="1"/>
    <col min="3327" max="3327" width="15.42578125" customWidth="1"/>
    <col min="3328" max="3328" width="13.5703125" customWidth="1"/>
    <col min="3329" max="3329" width="45.7109375" customWidth="1"/>
    <col min="3330" max="3333" width="18" customWidth="1"/>
    <col min="3335" max="3335" width="25.42578125" customWidth="1"/>
    <col min="3336" max="3336" width="41.28515625" customWidth="1"/>
    <col min="3581" max="3581" width="1.42578125" customWidth="1"/>
    <col min="3583" max="3583" width="15.42578125" customWidth="1"/>
    <col min="3584" max="3584" width="13.5703125" customWidth="1"/>
    <col min="3585" max="3585" width="45.7109375" customWidth="1"/>
    <col min="3586" max="3589" width="18" customWidth="1"/>
    <col min="3591" max="3591" width="25.42578125" customWidth="1"/>
    <col min="3592" max="3592" width="41.28515625" customWidth="1"/>
    <col min="3837" max="3837" width="1.42578125" customWidth="1"/>
    <col min="3839" max="3839" width="15.42578125" customWidth="1"/>
    <col min="3840" max="3840" width="13.5703125" customWidth="1"/>
    <col min="3841" max="3841" width="45.7109375" customWidth="1"/>
    <col min="3842" max="3845" width="18" customWidth="1"/>
    <col min="3847" max="3847" width="25.42578125" customWidth="1"/>
    <col min="3848" max="3848" width="41.28515625" customWidth="1"/>
    <col min="4093" max="4093" width="1.42578125" customWidth="1"/>
    <col min="4095" max="4095" width="15.42578125" customWidth="1"/>
    <col min="4096" max="4096" width="13.5703125" customWidth="1"/>
    <col min="4097" max="4097" width="45.7109375" customWidth="1"/>
    <col min="4098" max="4101" width="18" customWidth="1"/>
    <col min="4103" max="4103" width="25.42578125" customWidth="1"/>
    <col min="4104" max="4104" width="41.28515625" customWidth="1"/>
    <col min="4349" max="4349" width="1.42578125" customWidth="1"/>
    <col min="4351" max="4351" width="15.42578125" customWidth="1"/>
    <col min="4352" max="4352" width="13.5703125" customWidth="1"/>
    <col min="4353" max="4353" width="45.7109375" customWidth="1"/>
    <col min="4354" max="4357" width="18" customWidth="1"/>
    <col min="4359" max="4359" width="25.42578125" customWidth="1"/>
    <col min="4360" max="4360" width="41.28515625" customWidth="1"/>
    <col min="4605" max="4605" width="1.42578125" customWidth="1"/>
    <col min="4607" max="4607" width="15.42578125" customWidth="1"/>
    <col min="4608" max="4608" width="13.5703125" customWidth="1"/>
    <col min="4609" max="4609" width="45.7109375" customWidth="1"/>
    <col min="4610" max="4613" width="18" customWidth="1"/>
    <col min="4615" max="4615" width="25.42578125" customWidth="1"/>
    <col min="4616" max="4616" width="41.28515625" customWidth="1"/>
    <col min="4861" max="4861" width="1.42578125" customWidth="1"/>
    <col min="4863" max="4863" width="15.42578125" customWidth="1"/>
    <col min="4864" max="4864" width="13.5703125" customWidth="1"/>
    <col min="4865" max="4865" width="45.7109375" customWidth="1"/>
    <col min="4866" max="4869" width="18" customWidth="1"/>
    <col min="4871" max="4871" width="25.42578125" customWidth="1"/>
    <col min="4872" max="4872" width="41.28515625" customWidth="1"/>
    <col min="5117" max="5117" width="1.42578125" customWidth="1"/>
    <col min="5119" max="5119" width="15.42578125" customWidth="1"/>
    <col min="5120" max="5120" width="13.5703125" customWidth="1"/>
    <col min="5121" max="5121" width="45.7109375" customWidth="1"/>
    <col min="5122" max="5125" width="18" customWidth="1"/>
    <col min="5127" max="5127" width="25.42578125" customWidth="1"/>
    <col min="5128" max="5128" width="41.28515625" customWidth="1"/>
    <col min="5373" max="5373" width="1.42578125" customWidth="1"/>
    <col min="5375" max="5375" width="15.42578125" customWidth="1"/>
    <col min="5376" max="5376" width="13.5703125" customWidth="1"/>
    <col min="5377" max="5377" width="45.7109375" customWidth="1"/>
    <col min="5378" max="5381" width="18" customWidth="1"/>
    <col min="5383" max="5383" width="25.42578125" customWidth="1"/>
    <col min="5384" max="5384" width="41.28515625" customWidth="1"/>
    <col min="5629" max="5629" width="1.42578125" customWidth="1"/>
    <col min="5631" max="5631" width="15.42578125" customWidth="1"/>
    <col min="5632" max="5632" width="13.5703125" customWidth="1"/>
    <col min="5633" max="5633" width="45.7109375" customWidth="1"/>
    <col min="5634" max="5637" width="18" customWidth="1"/>
    <col min="5639" max="5639" width="25.42578125" customWidth="1"/>
    <col min="5640" max="5640" width="41.28515625" customWidth="1"/>
    <col min="5885" max="5885" width="1.42578125" customWidth="1"/>
    <col min="5887" max="5887" width="15.42578125" customWidth="1"/>
    <col min="5888" max="5888" width="13.5703125" customWidth="1"/>
    <col min="5889" max="5889" width="45.7109375" customWidth="1"/>
    <col min="5890" max="5893" width="18" customWidth="1"/>
    <col min="5895" max="5895" width="25.42578125" customWidth="1"/>
    <col min="5896" max="5896" width="41.28515625" customWidth="1"/>
    <col min="6141" max="6141" width="1.42578125" customWidth="1"/>
    <col min="6143" max="6143" width="15.42578125" customWidth="1"/>
    <col min="6144" max="6144" width="13.5703125" customWidth="1"/>
    <col min="6145" max="6145" width="45.7109375" customWidth="1"/>
    <col min="6146" max="6149" width="18" customWidth="1"/>
    <col min="6151" max="6151" width="25.42578125" customWidth="1"/>
    <col min="6152" max="6152" width="41.28515625" customWidth="1"/>
    <col min="6397" max="6397" width="1.42578125" customWidth="1"/>
    <col min="6399" max="6399" width="15.42578125" customWidth="1"/>
    <col min="6400" max="6400" width="13.5703125" customWidth="1"/>
    <col min="6401" max="6401" width="45.7109375" customWidth="1"/>
    <col min="6402" max="6405" width="18" customWidth="1"/>
    <col min="6407" max="6407" width="25.42578125" customWidth="1"/>
    <col min="6408" max="6408" width="41.28515625" customWidth="1"/>
    <col min="6653" max="6653" width="1.42578125" customWidth="1"/>
    <col min="6655" max="6655" width="15.42578125" customWidth="1"/>
    <col min="6656" max="6656" width="13.5703125" customWidth="1"/>
    <col min="6657" max="6657" width="45.7109375" customWidth="1"/>
    <col min="6658" max="6661" width="18" customWidth="1"/>
    <col min="6663" max="6663" width="25.42578125" customWidth="1"/>
    <col min="6664" max="6664" width="41.28515625" customWidth="1"/>
    <col min="6909" max="6909" width="1.42578125" customWidth="1"/>
    <col min="6911" max="6911" width="15.42578125" customWidth="1"/>
    <col min="6912" max="6912" width="13.5703125" customWidth="1"/>
    <col min="6913" max="6913" width="45.7109375" customWidth="1"/>
    <col min="6914" max="6917" width="18" customWidth="1"/>
    <col min="6919" max="6919" width="25.42578125" customWidth="1"/>
    <col min="6920" max="6920" width="41.28515625" customWidth="1"/>
    <col min="7165" max="7165" width="1.42578125" customWidth="1"/>
    <col min="7167" max="7167" width="15.42578125" customWidth="1"/>
    <col min="7168" max="7168" width="13.5703125" customWidth="1"/>
    <col min="7169" max="7169" width="45.7109375" customWidth="1"/>
    <col min="7170" max="7173" width="18" customWidth="1"/>
    <col min="7175" max="7175" width="25.42578125" customWidth="1"/>
    <col min="7176" max="7176" width="41.28515625" customWidth="1"/>
    <col min="7421" max="7421" width="1.42578125" customWidth="1"/>
    <col min="7423" max="7423" width="15.42578125" customWidth="1"/>
    <col min="7424" max="7424" width="13.5703125" customWidth="1"/>
    <col min="7425" max="7425" width="45.7109375" customWidth="1"/>
    <col min="7426" max="7429" width="18" customWidth="1"/>
    <col min="7431" max="7431" width="25.42578125" customWidth="1"/>
    <col min="7432" max="7432" width="41.28515625" customWidth="1"/>
    <col min="7677" max="7677" width="1.42578125" customWidth="1"/>
    <col min="7679" max="7679" width="15.42578125" customWidth="1"/>
    <col min="7680" max="7680" width="13.5703125" customWidth="1"/>
    <col min="7681" max="7681" width="45.7109375" customWidth="1"/>
    <col min="7682" max="7685" width="18" customWidth="1"/>
    <col min="7687" max="7687" width="25.42578125" customWidth="1"/>
    <col min="7688" max="7688" width="41.28515625" customWidth="1"/>
    <col min="7933" max="7933" width="1.42578125" customWidth="1"/>
    <col min="7935" max="7935" width="15.42578125" customWidth="1"/>
    <col min="7936" max="7936" width="13.5703125" customWidth="1"/>
    <col min="7937" max="7937" width="45.7109375" customWidth="1"/>
    <col min="7938" max="7941" width="18" customWidth="1"/>
    <col min="7943" max="7943" width="25.42578125" customWidth="1"/>
    <col min="7944" max="7944" width="41.28515625" customWidth="1"/>
    <col min="8189" max="8189" width="1.42578125" customWidth="1"/>
    <col min="8191" max="8191" width="15.42578125" customWidth="1"/>
    <col min="8192" max="8192" width="13.5703125" customWidth="1"/>
    <col min="8193" max="8193" width="45.7109375" customWidth="1"/>
    <col min="8194" max="8197" width="18" customWidth="1"/>
    <col min="8199" max="8199" width="25.42578125" customWidth="1"/>
    <col min="8200" max="8200" width="41.28515625" customWidth="1"/>
    <col min="8445" max="8445" width="1.42578125" customWidth="1"/>
    <col min="8447" max="8447" width="15.42578125" customWidth="1"/>
    <col min="8448" max="8448" width="13.5703125" customWidth="1"/>
    <col min="8449" max="8449" width="45.7109375" customWidth="1"/>
    <col min="8450" max="8453" width="18" customWidth="1"/>
    <col min="8455" max="8455" width="25.42578125" customWidth="1"/>
    <col min="8456" max="8456" width="41.28515625" customWidth="1"/>
    <col min="8701" max="8701" width="1.42578125" customWidth="1"/>
    <col min="8703" max="8703" width="15.42578125" customWidth="1"/>
    <col min="8704" max="8704" width="13.5703125" customWidth="1"/>
    <col min="8705" max="8705" width="45.7109375" customWidth="1"/>
    <col min="8706" max="8709" width="18" customWidth="1"/>
    <col min="8711" max="8711" width="25.42578125" customWidth="1"/>
    <col min="8712" max="8712" width="41.28515625" customWidth="1"/>
    <col min="8957" max="8957" width="1.42578125" customWidth="1"/>
    <col min="8959" max="8959" width="15.42578125" customWidth="1"/>
    <col min="8960" max="8960" width="13.5703125" customWidth="1"/>
    <col min="8961" max="8961" width="45.7109375" customWidth="1"/>
    <col min="8962" max="8965" width="18" customWidth="1"/>
    <col min="8967" max="8967" width="25.42578125" customWidth="1"/>
    <col min="8968" max="8968" width="41.28515625" customWidth="1"/>
    <col min="9213" max="9213" width="1.42578125" customWidth="1"/>
    <col min="9215" max="9215" width="15.42578125" customWidth="1"/>
    <col min="9216" max="9216" width="13.5703125" customWidth="1"/>
    <col min="9217" max="9217" width="45.7109375" customWidth="1"/>
    <col min="9218" max="9221" width="18" customWidth="1"/>
    <col min="9223" max="9223" width="25.42578125" customWidth="1"/>
    <col min="9224" max="9224" width="41.28515625" customWidth="1"/>
    <col min="9469" max="9469" width="1.42578125" customWidth="1"/>
    <col min="9471" max="9471" width="15.42578125" customWidth="1"/>
    <col min="9472" max="9472" width="13.5703125" customWidth="1"/>
    <col min="9473" max="9473" width="45.7109375" customWidth="1"/>
    <col min="9474" max="9477" width="18" customWidth="1"/>
    <col min="9479" max="9479" width="25.42578125" customWidth="1"/>
    <col min="9480" max="9480" width="41.28515625" customWidth="1"/>
    <col min="9725" max="9725" width="1.42578125" customWidth="1"/>
    <col min="9727" max="9727" width="15.42578125" customWidth="1"/>
    <col min="9728" max="9728" width="13.5703125" customWidth="1"/>
    <col min="9729" max="9729" width="45.7109375" customWidth="1"/>
    <col min="9730" max="9733" width="18" customWidth="1"/>
    <col min="9735" max="9735" width="25.42578125" customWidth="1"/>
    <col min="9736" max="9736" width="41.28515625" customWidth="1"/>
    <col min="9981" max="9981" width="1.42578125" customWidth="1"/>
    <col min="9983" max="9983" width="15.42578125" customWidth="1"/>
    <col min="9984" max="9984" width="13.5703125" customWidth="1"/>
    <col min="9985" max="9985" width="45.7109375" customWidth="1"/>
    <col min="9986" max="9989" width="18" customWidth="1"/>
    <col min="9991" max="9991" width="25.42578125" customWidth="1"/>
    <col min="9992" max="9992" width="41.28515625" customWidth="1"/>
    <col min="10237" max="10237" width="1.42578125" customWidth="1"/>
    <col min="10239" max="10239" width="15.42578125" customWidth="1"/>
    <col min="10240" max="10240" width="13.5703125" customWidth="1"/>
    <col min="10241" max="10241" width="45.7109375" customWidth="1"/>
    <col min="10242" max="10245" width="18" customWidth="1"/>
    <col min="10247" max="10247" width="25.42578125" customWidth="1"/>
    <col min="10248" max="10248" width="41.28515625" customWidth="1"/>
    <col min="10493" max="10493" width="1.42578125" customWidth="1"/>
    <col min="10495" max="10495" width="15.42578125" customWidth="1"/>
    <col min="10496" max="10496" width="13.5703125" customWidth="1"/>
    <col min="10497" max="10497" width="45.7109375" customWidth="1"/>
    <col min="10498" max="10501" width="18" customWidth="1"/>
    <col min="10503" max="10503" width="25.42578125" customWidth="1"/>
    <col min="10504" max="10504" width="41.28515625" customWidth="1"/>
    <col min="10749" max="10749" width="1.42578125" customWidth="1"/>
    <col min="10751" max="10751" width="15.42578125" customWidth="1"/>
    <col min="10752" max="10752" width="13.5703125" customWidth="1"/>
    <col min="10753" max="10753" width="45.7109375" customWidth="1"/>
    <col min="10754" max="10757" width="18" customWidth="1"/>
    <col min="10759" max="10759" width="25.42578125" customWidth="1"/>
    <col min="10760" max="10760" width="41.28515625" customWidth="1"/>
    <col min="11005" max="11005" width="1.42578125" customWidth="1"/>
    <col min="11007" max="11007" width="15.42578125" customWidth="1"/>
    <col min="11008" max="11008" width="13.5703125" customWidth="1"/>
    <col min="11009" max="11009" width="45.7109375" customWidth="1"/>
    <col min="11010" max="11013" width="18" customWidth="1"/>
    <col min="11015" max="11015" width="25.42578125" customWidth="1"/>
    <col min="11016" max="11016" width="41.28515625" customWidth="1"/>
    <col min="11261" max="11261" width="1.42578125" customWidth="1"/>
    <col min="11263" max="11263" width="15.42578125" customWidth="1"/>
    <col min="11264" max="11264" width="13.5703125" customWidth="1"/>
    <col min="11265" max="11265" width="45.7109375" customWidth="1"/>
    <col min="11266" max="11269" width="18" customWidth="1"/>
    <col min="11271" max="11271" width="25.42578125" customWidth="1"/>
    <col min="11272" max="11272" width="41.28515625" customWidth="1"/>
    <col min="11517" max="11517" width="1.42578125" customWidth="1"/>
    <col min="11519" max="11519" width="15.42578125" customWidth="1"/>
    <col min="11520" max="11520" width="13.5703125" customWidth="1"/>
    <col min="11521" max="11521" width="45.7109375" customWidth="1"/>
    <col min="11522" max="11525" width="18" customWidth="1"/>
    <col min="11527" max="11527" width="25.42578125" customWidth="1"/>
    <col min="11528" max="11528" width="41.28515625" customWidth="1"/>
    <col min="11773" max="11773" width="1.42578125" customWidth="1"/>
    <col min="11775" max="11775" width="15.42578125" customWidth="1"/>
    <col min="11776" max="11776" width="13.5703125" customWidth="1"/>
    <col min="11777" max="11777" width="45.7109375" customWidth="1"/>
    <col min="11778" max="11781" width="18" customWidth="1"/>
    <col min="11783" max="11783" width="25.42578125" customWidth="1"/>
    <col min="11784" max="11784" width="41.28515625" customWidth="1"/>
    <col min="12029" max="12029" width="1.42578125" customWidth="1"/>
    <col min="12031" max="12031" width="15.42578125" customWidth="1"/>
    <col min="12032" max="12032" width="13.5703125" customWidth="1"/>
    <col min="12033" max="12033" width="45.7109375" customWidth="1"/>
    <col min="12034" max="12037" width="18" customWidth="1"/>
    <col min="12039" max="12039" width="25.42578125" customWidth="1"/>
    <col min="12040" max="12040" width="41.28515625" customWidth="1"/>
    <col min="12285" max="12285" width="1.42578125" customWidth="1"/>
    <col min="12287" max="12287" width="15.42578125" customWidth="1"/>
    <col min="12288" max="12288" width="13.5703125" customWidth="1"/>
    <col min="12289" max="12289" width="45.7109375" customWidth="1"/>
    <col min="12290" max="12293" width="18" customWidth="1"/>
    <col min="12295" max="12295" width="25.42578125" customWidth="1"/>
    <col min="12296" max="12296" width="41.28515625" customWidth="1"/>
    <col min="12541" max="12541" width="1.42578125" customWidth="1"/>
    <col min="12543" max="12543" width="15.42578125" customWidth="1"/>
    <col min="12544" max="12544" width="13.5703125" customWidth="1"/>
    <col min="12545" max="12545" width="45.7109375" customWidth="1"/>
    <col min="12546" max="12549" width="18" customWidth="1"/>
    <col min="12551" max="12551" width="25.42578125" customWidth="1"/>
    <col min="12552" max="12552" width="41.28515625" customWidth="1"/>
    <col min="12797" max="12797" width="1.42578125" customWidth="1"/>
    <col min="12799" max="12799" width="15.42578125" customWidth="1"/>
    <col min="12800" max="12800" width="13.5703125" customWidth="1"/>
    <col min="12801" max="12801" width="45.7109375" customWidth="1"/>
    <col min="12802" max="12805" width="18" customWidth="1"/>
    <col min="12807" max="12807" width="25.42578125" customWidth="1"/>
    <col min="12808" max="12808" width="41.28515625" customWidth="1"/>
    <col min="13053" max="13053" width="1.42578125" customWidth="1"/>
    <col min="13055" max="13055" width="15.42578125" customWidth="1"/>
    <col min="13056" max="13056" width="13.5703125" customWidth="1"/>
    <col min="13057" max="13057" width="45.7109375" customWidth="1"/>
    <col min="13058" max="13061" width="18" customWidth="1"/>
    <col min="13063" max="13063" width="25.42578125" customWidth="1"/>
    <col min="13064" max="13064" width="41.28515625" customWidth="1"/>
    <col min="13309" max="13309" width="1.42578125" customWidth="1"/>
    <col min="13311" max="13311" width="15.42578125" customWidth="1"/>
    <col min="13312" max="13312" width="13.5703125" customWidth="1"/>
    <col min="13313" max="13313" width="45.7109375" customWidth="1"/>
    <col min="13314" max="13317" width="18" customWidth="1"/>
    <col min="13319" max="13319" width="25.42578125" customWidth="1"/>
    <col min="13320" max="13320" width="41.28515625" customWidth="1"/>
    <col min="13565" max="13565" width="1.42578125" customWidth="1"/>
    <col min="13567" max="13567" width="15.42578125" customWidth="1"/>
    <col min="13568" max="13568" width="13.5703125" customWidth="1"/>
    <col min="13569" max="13569" width="45.7109375" customWidth="1"/>
    <col min="13570" max="13573" width="18" customWidth="1"/>
    <col min="13575" max="13575" width="25.42578125" customWidth="1"/>
    <col min="13576" max="13576" width="41.28515625" customWidth="1"/>
    <col min="13821" max="13821" width="1.42578125" customWidth="1"/>
    <col min="13823" max="13823" width="15.42578125" customWidth="1"/>
    <col min="13824" max="13824" width="13.5703125" customWidth="1"/>
    <col min="13825" max="13825" width="45.7109375" customWidth="1"/>
    <col min="13826" max="13829" width="18" customWidth="1"/>
    <col min="13831" max="13831" width="25.42578125" customWidth="1"/>
    <col min="13832" max="13832" width="41.28515625" customWidth="1"/>
    <col min="14077" max="14077" width="1.42578125" customWidth="1"/>
    <col min="14079" max="14079" width="15.42578125" customWidth="1"/>
    <col min="14080" max="14080" width="13.5703125" customWidth="1"/>
    <col min="14081" max="14081" width="45.7109375" customWidth="1"/>
    <col min="14082" max="14085" width="18" customWidth="1"/>
    <col min="14087" max="14087" width="25.42578125" customWidth="1"/>
    <col min="14088" max="14088" width="41.28515625" customWidth="1"/>
    <col min="14333" max="14333" width="1.42578125" customWidth="1"/>
    <col min="14335" max="14335" width="15.42578125" customWidth="1"/>
    <col min="14336" max="14336" width="13.5703125" customWidth="1"/>
    <col min="14337" max="14337" width="45.7109375" customWidth="1"/>
    <col min="14338" max="14341" width="18" customWidth="1"/>
    <col min="14343" max="14343" width="25.42578125" customWidth="1"/>
    <col min="14344" max="14344" width="41.28515625" customWidth="1"/>
    <col min="14589" max="14589" width="1.42578125" customWidth="1"/>
    <col min="14591" max="14591" width="15.42578125" customWidth="1"/>
    <col min="14592" max="14592" width="13.5703125" customWidth="1"/>
    <col min="14593" max="14593" width="45.7109375" customWidth="1"/>
    <col min="14594" max="14597" width="18" customWidth="1"/>
    <col min="14599" max="14599" width="25.42578125" customWidth="1"/>
    <col min="14600" max="14600" width="41.28515625" customWidth="1"/>
    <col min="14845" max="14845" width="1.42578125" customWidth="1"/>
    <col min="14847" max="14847" width="15.42578125" customWidth="1"/>
    <col min="14848" max="14848" width="13.5703125" customWidth="1"/>
    <col min="14849" max="14849" width="45.7109375" customWidth="1"/>
    <col min="14850" max="14853" width="18" customWidth="1"/>
    <col min="14855" max="14855" width="25.42578125" customWidth="1"/>
    <col min="14856" max="14856" width="41.28515625" customWidth="1"/>
    <col min="15101" max="15101" width="1.42578125" customWidth="1"/>
    <col min="15103" max="15103" width="15.42578125" customWidth="1"/>
    <col min="15104" max="15104" width="13.5703125" customWidth="1"/>
    <col min="15105" max="15105" width="45.7109375" customWidth="1"/>
    <col min="15106" max="15109" width="18" customWidth="1"/>
    <col min="15111" max="15111" width="25.42578125" customWidth="1"/>
    <col min="15112" max="15112" width="41.28515625" customWidth="1"/>
    <col min="15357" max="15357" width="1.42578125" customWidth="1"/>
    <col min="15359" max="15359" width="15.42578125" customWidth="1"/>
    <col min="15360" max="15360" width="13.5703125" customWidth="1"/>
    <col min="15361" max="15361" width="45.7109375" customWidth="1"/>
    <col min="15362" max="15365" width="18" customWidth="1"/>
    <col min="15367" max="15367" width="25.42578125" customWidth="1"/>
    <col min="15368" max="15368" width="41.28515625" customWidth="1"/>
    <col min="15613" max="15613" width="1.42578125" customWidth="1"/>
    <col min="15615" max="15615" width="15.42578125" customWidth="1"/>
    <col min="15616" max="15616" width="13.5703125" customWidth="1"/>
    <col min="15617" max="15617" width="45.7109375" customWidth="1"/>
    <col min="15618" max="15621" width="18" customWidth="1"/>
    <col min="15623" max="15623" width="25.42578125" customWidth="1"/>
    <col min="15624" max="15624" width="41.28515625" customWidth="1"/>
    <col min="15869" max="15869" width="1.42578125" customWidth="1"/>
    <col min="15871" max="15871" width="15.42578125" customWidth="1"/>
    <col min="15872" max="15872" width="13.5703125" customWidth="1"/>
    <col min="15873" max="15873" width="45.7109375" customWidth="1"/>
    <col min="15874" max="15877" width="18" customWidth="1"/>
    <col min="15879" max="15879" width="25.42578125" customWidth="1"/>
    <col min="15880" max="15880" width="41.28515625" customWidth="1"/>
    <col min="16125" max="16125" width="1.42578125" customWidth="1"/>
    <col min="16127" max="16127" width="15.42578125" customWidth="1"/>
    <col min="16128" max="16128" width="13.5703125" customWidth="1"/>
    <col min="16129" max="16129" width="45.7109375" customWidth="1"/>
    <col min="16130" max="16133" width="18" customWidth="1"/>
    <col min="16135" max="16135" width="25.42578125" customWidth="1"/>
    <col min="16136" max="16136" width="41.28515625" customWidth="1"/>
  </cols>
  <sheetData>
    <row r="1" spans="1:8" s="241" customFormat="1" ht="18.75" x14ac:dyDescent="0.2">
      <c r="A1" s="239"/>
      <c r="B1" s="236" t="s">
        <v>160</v>
      </c>
      <c r="C1" s="240"/>
      <c r="D1" s="240"/>
      <c r="E1" s="236"/>
      <c r="F1" s="236"/>
      <c r="G1" s="236"/>
      <c r="H1" s="236"/>
    </row>
    <row r="2" spans="1:8" s="241" customFormat="1" ht="15.75" x14ac:dyDescent="0.2">
      <c r="A2" s="239"/>
      <c r="B2" s="237" t="s">
        <v>161</v>
      </c>
      <c r="C2" s="242"/>
      <c r="D2" s="242"/>
      <c r="E2" s="243"/>
      <c r="F2" s="243"/>
      <c r="G2" s="243"/>
      <c r="H2" s="243"/>
    </row>
    <row r="3" spans="1:8" s="241" customFormat="1" ht="12.75" x14ac:dyDescent="0.2">
      <c r="A3" s="239"/>
      <c r="B3" s="237" t="s">
        <v>162</v>
      </c>
      <c r="C3" s="244"/>
      <c r="D3" s="244"/>
      <c r="E3" s="245"/>
      <c r="F3" s="245"/>
      <c r="G3" s="245"/>
      <c r="H3" s="245"/>
    </row>
    <row r="4" spans="1:8" x14ac:dyDescent="0.25">
      <c r="A4" s="246"/>
      <c r="B4" s="238" t="s">
        <v>163</v>
      </c>
      <c r="C4" s="238"/>
      <c r="D4" s="238"/>
      <c r="E4" s="238"/>
      <c r="F4" s="238"/>
      <c r="G4" s="238"/>
      <c r="H4" s="238"/>
    </row>
    <row r="5" spans="1:8" ht="15.75" thickBot="1" x14ac:dyDescent="0.3">
      <c r="A5" s="246"/>
      <c r="B5" s="238"/>
      <c r="C5" s="238"/>
      <c r="D5" s="238"/>
      <c r="E5" s="238"/>
      <c r="F5" s="238"/>
      <c r="G5" s="238"/>
      <c r="H5" s="238"/>
    </row>
    <row r="6" spans="1:8" ht="16.5" customHeight="1" thickTop="1" x14ac:dyDescent="0.25">
      <c r="B6" s="635" t="s">
        <v>39</v>
      </c>
      <c r="C6" s="637" t="s">
        <v>375</v>
      </c>
      <c r="D6" s="638"/>
      <c r="E6" s="638"/>
      <c r="F6" s="639"/>
      <c r="G6" s="640" t="s">
        <v>164</v>
      </c>
      <c r="H6" s="633" t="s">
        <v>377</v>
      </c>
    </row>
    <row r="7" spans="1:8" ht="32.25" thickBot="1" x14ac:dyDescent="0.3">
      <c r="B7" s="636"/>
      <c r="C7" s="258" t="s">
        <v>156</v>
      </c>
      <c r="D7" s="258" t="s">
        <v>157</v>
      </c>
      <c r="E7" s="258" t="s">
        <v>158</v>
      </c>
      <c r="F7" s="259" t="s">
        <v>159</v>
      </c>
      <c r="G7" s="641"/>
      <c r="H7" s="634"/>
    </row>
    <row r="8" spans="1:8" ht="15.75" thickTop="1" x14ac:dyDescent="0.25">
      <c r="B8" s="247"/>
      <c r="C8" s="248"/>
      <c r="D8" s="248"/>
      <c r="E8" s="248"/>
      <c r="F8" s="249"/>
      <c r="G8" s="249"/>
      <c r="H8" s="250"/>
    </row>
    <row r="9" spans="1:8" x14ac:dyDescent="0.25">
      <c r="B9" s="251">
        <v>1</v>
      </c>
      <c r="C9" s="252">
        <f>+'EXP ESP'!W16</f>
        <v>180</v>
      </c>
      <c r="D9" s="253">
        <f>+'METODOLOGIA SECTOR 2'!D97</f>
        <v>112.5</v>
      </c>
      <c r="E9" s="253">
        <f>+DIRECTOR!E61+'SUB TECNICO'!E60+'SUB OPERATIVO'!E46+'SUB FINANCIERO'!E53+'SUB PREDIAL'!E63</f>
        <v>600</v>
      </c>
      <c r="F9" s="254">
        <v>100</v>
      </c>
      <c r="G9" s="253">
        <f>+SUM(C9:F9)</f>
        <v>992.5</v>
      </c>
      <c r="H9" s="480" t="s">
        <v>378</v>
      </c>
    </row>
    <row r="10" spans="1:8" ht="15.75" thickBot="1" x14ac:dyDescent="0.3">
      <c r="B10" s="255"/>
      <c r="C10" s="256"/>
      <c r="D10" s="256"/>
      <c r="E10" s="256"/>
      <c r="F10" s="256"/>
      <c r="G10" s="256"/>
      <c r="H10" s="257"/>
    </row>
    <row r="11" spans="1:8" ht="15.75" thickTop="1" x14ac:dyDescent="0.25"/>
  </sheetData>
  <sheetProtection password="DDFF" sheet="1" objects="1" scenarios="1" selectLockedCells="1" selectUnlockedCells="1"/>
  <mergeCells count="4">
    <mergeCell ref="H6:H7"/>
    <mergeCell ref="B6:B7"/>
    <mergeCell ref="C6:F6"/>
    <mergeCell ref="G6:G7"/>
  </mergeCells>
  <conditionalFormatting sqref="B9:G9">
    <cfRule type="expression" dxfId="1" priority="4" stopIfTrue="1">
      <formula>MOD(ROW(),2)</formula>
    </cfRule>
  </conditionalFormatting>
  <conditionalFormatting sqref="H9">
    <cfRule type="expression" dxfId="0" priority="1" stopIfTrue="1">
      <formula>MOD(ROW(),2)</formula>
    </cfRule>
  </conditionalFormatting>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6"/>
  <sheetViews>
    <sheetView zoomScale="80" zoomScaleNormal="80" zoomScaleSheetLayoutView="80" workbookViewId="0">
      <selection activeCell="C5" sqref="C5"/>
    </sheetView>
  </sheetViews>
  <sheetFormatPr baseColWidth="10" defaultColWidth="11.42578125" defaultRowHeight="12.75" x14ac:dyDescent="0.25"/>
  <cols>
    <col min="1" max="1" width="40.5703125" style="279" bestFit="1" customWidth="1"/>
    <col min="2" max="2" width="56.7109375" style="279" bestFit="1" customWidth="1"/>
    <col min="3" max="3" width="58.140625" style="279" bestFit="1" customWidth="1"/>
    <col min="4" max="4" width="59.28515625" style="279" bestFit="1" customWidth="1"/>
    <col min="5" max="5" width="17.85546875" style="279" bestFit="1" customWidth="1"/>
    <col min="6" max="6" width="16.5703125" style="279" bestFit="1" customWidth="1"/>
    <col min="7" max="7" width="24.85546875" style="279" bestFit="1" customWidth="1"/>
    <col min="8" max="8" width="67" style="279" bestFit="1" customWidth="1"/>
    <col min="9" max="9" width="23.42578125" style="279" bestFit="1" customWidth="1"/>
    <col min="10" max="10" width="41" style="279" bestFit="1" customWidth="1"/>
    <col min="11" max="11" width="63.85546875" style="279" customWidth="1"/>
    <col min="12" max="12" width="19.140625" style="279" customWidth="1"/>
    <col min="13" max="16384" width="11.42578125" style="279"/>
  </cols>
  <sheetData>
    <row r="1" spans="1:21" ht="15.75" x14ac:dyDescent="0.25">
      <c r="A1" s="277"/>
      <c r="B1" s="278"/>
      <c r="D1" s="278"/>
      <c r="E1" s="280"/>
      <c r="F1" s="280"/>
      <c r="G1" s="280"/>
      <c r="H1" s="281"/>
      <c r="I1" s="281"/>
      <c r="K1" s="278"/>
      <c r="L1" s="282"/>
      <c r="M1" s="282"/>
      <c r="N1" s="282"/>
      <c r="O1" s="282"/>
      <c r="P1" s="282"/>
      <c r="Q1" s="282"/>
      <c r="R1" s="282"/>
      <c r="S1" s="282"/>
      <c r="T1" s="282"/>
      <c r="U1" s="282"/>
    </row>
    <row r="2" spans="1:21" x14ac:dyDescent="0.25">
      <c r="B2" s="278"/>
      <c r="D2" s="278"/>
      <c r="E2" s="280"/>
      <c r="F2" s="280"/>
      <c r="G2" s="280"/>
      <c r="J2" s="278"/>
      <c r="L2" s="282"/>
      <c r="M2" s="282"/>
      <c r="N2" s="282"/>
      <c r="O2" s="282"/>
      <c r="P2" s="282"/>
      <c r="Q2" s="282"/>
      <c r="R2" s="282"/>
      <c r="S2" s="282"/>
      <c r="T2" s="282"/>
      <c r="U2" s="282"/>
    </row>
    <row r="3" spans="1:21" ht="20.25" x14ac:dyDescent="0.25">
      <c r="A3" s="502" t="s">
        <v>188</v>
      </c>
      <c r="B3" s="502"/>
      <c r="C3" s="503"/>
      <c r="D3" s="503"/>
      <c r="E3" s="503"/>
      <c r="F3" s="503"/>
      <c r="G3" s="503"/>
      <c r="H3" s="283"/>
      <c r="I3" s="283"/>
      <c r="J3" s="283"/>
      <c r="K3" s="283"/>
      <c r="L3" s="282"/>
      <c r="M3" s="282"/>
      <c r="N3" s="282"/>
      <c r="O3" s="282"/>
      <c r="P3" s="282"/>
      <c r="Q3" s="282"/>
      <c r="R3" s="282"/>
      <c r="S3" s="282"/>
      <c r="T3" s="282"/>
      <c r="U3" s="282"/>
    </row>
    <row r="4" spans="1:21" x14ac:dyDescent="0.25">
      <c r="B4" s="278"/>
      <c r="D4" s="278"/>
      <c r="E4" s="280"/>
      <c r="F4" s="280"/>
      <c r="G4" s="280"/>
      <c r="H4" s="281"/>
      <c r="I4" s="281"/>
      <c r="J4" s="281"/>
      <c r="K4" s="281"/>
      <c r="L4" s="282"/>
      <c r="M4" s="282"/>
      <c r="N4" s="282"/>
      <c r="O4" s="282"/>
      <c r="P4" s="282"/>
      <c r="Q4" s="282"/>
      <c r="R4" s="282"/>
      <c r="S4" s="282"/>
      <c r="T4" s="282"/>
      <c r="U4" s="282"/>
    </row>
    <row r="5" spans="1:21" x14ac:dyDescent="0.25">
      <c r="A5" s="284"/>
      <c r="B5" s="285"/>
      <c r="D5" s="278"/>
      <c r="E5" s="280"/>
      <c r="F5" s="280"/>
      <c r="G5" s="280"/>
      <c r="H5" s="281"/>
      <c r="I5" s="281"/>
      <c r="J5" s="282"/>
      <c r="K5" s="286"/>
      <c r="L5" s="282"/>
      <c r="M5" s="282"/>
      <c r="N5" s="282"/>
      <c r="O5" s="282"/>
    </row>
    <row r="6" spans="1:21" ht="13.5" thickBot="1" x14ac:dyDescent="0.3">
      <c r="B6" s="278"/>
      <c r="D6" s="278"/>
      <c r="E6" s="280"/>
      <c r="F6" s="280"/>
      <c r="G6" s="280"/>
      <c r="H6" s="281"/>
      <c r="I6" s="281"/>
      <c r="J6" s="282"/>
      <c r="K6" s="286"/>
      <c r="L6" s="282"/>
      <c r="M6" s="282"/>
      <c r="N6" s="282"/>
      <c r="O6" s="282"/>
    </row>
    <row r="7" spans="1:21" ht="21" thickBot="1" x14ac:dyDescent="0.3">
      <c r="A7" s="287" t="s">
        <v>26</v>
      </c>
      <c r="B7" s="288"/>
      <c r="C7" s="35" t="s">
        <v>189</v>
      </c>
      <c r="D7" s="289"/>
      <c r="E7" s="290"/>
      <c r="F7" s="291"/>
      <c r="G7" s="292"/>
      <c r="H7" s="281"/>
      <c r="I7" s="281"/>
      <c r="J7" s="293"/>
      <c r="K7" s="294"/>
      <c r="L7" s="293"/>
      <c r="M7" s="295"/>
      <c r="N7" s="282"/>
      <c r="O7" s="282"/>
    </row>
    <row r="8" spans="1:21" x14ac:dyDescent="0.25">
      <c r="A8" s="504" t="s">
        <v>190</v>
      </c>
      <c r="B8" s="504"/>
      <c r="C8" s="504"/>
      <c r="D8" s="504"/>
      <c r="E8" s="504"/>
      <c r="F8" s="504"/>
      <c r="G8" s="504"/>
      <c r="H8" s="504"/>
      <c r="I8" s="504"/>
      <c r="J8" s="504"/>
      <c r="K8" s="504"/>
      <c r="L8" s="293"/>
      <c r="M8" s="293"/>
      <c r="N8" s="282"/>
      <c r="O8" s="282"/>
    </row>
    <row r="9" spans="1:21" ht="13.5" thickBot="1" x14ac:dyDescent="0.3">
      <c r="A9" s="504"/>
      <c r="B9" s="504"/>
      <c r="C9" s="504"/>
      <c r="D9" s="504"/>
      <c r="E9" s="504"/>
      <c r="F9" s="504"/>
      <c r="G9" s="504"/>
      <c r="H9" s="504"/>
      <c r="I9" s="504"/>
      <c r="J9" s="504"/>
      <c r="K9" s="504"/>
      <c r="L9" s="293"/>
      <c r="M9" s="293"/>
      <c r="N9" s="282"/>
      <c r="O9" s="282"/>
    </row>
    <row r="10" spans="1:21" x14ac:dyDescent="0.25">
      <c r="A10" s="296" t="s">
        <v>28</v>
      </c>
      <c r="B10" s="297"/>
      <c r="C10" s="297"/>
      <c r="D10" s="297"/>
      <c r="E10" s="298"/>
      <c r="F10" s="298"/>
      <c r="G10" s="505" t="s">
        <v>29</v>
      </c>
    </row>
    <row r="11" spans="1:21" x14ac:dyDescent="0.25">
      <c r="A11" s="299" t="s">
        <v>30</v>
      </c>
      <c r="B11" s="299" t="s">
        <v>31</v>
      </c>
      <c r="C11" s="299" t="s">
        <v>32</v>
      </c>
      <c r="D11" s="299" t="s">
        <v>33</v>
      </c>
      <c r="E11" s="300" t="s">
        <v>34</v>
      </c>
      <c r="F11" s="301"/>
      <c r="G11" s="506"/>
    </row>
    <row r="12" spans="1:21" ht="13.5" thickBot="1" x14ac:dyDescent="0.3">
      <c r="A12" s="299" t="s">
        <v>35</v>
      </c>
      <c r="B12" s="299" t="s">
        <v>36</v>
      </c>
      <c r="C12" s="299" t="s">
        <v>37</v>
      </c>
      <c r="D12" s="299" t="s">
        <v>38</v>
      </c>
      <c r="E12" s="299" t="s">
        <v>39</v>
      </c>
      <c r="F12" s="302" t="s">
        <v>40</v>
      </c>
      <c r="G12" s="507"/>
    </row>
    <row r="13" spans="1:21" ht="13.5" thickBot="1" x14ac:dyDescent="0.3">
      <c r="A13" s="303"/>
      <c r="B13" s="304" t="s">
        <v>191</v>
      </c>
      <c r="C13" s="305" t="s">
        <v>87</v>
      </c>
      <c r="D13" s="306">
        <v>24639</v>
      </c>
      <c r="E13" s="307" t="s">
        <v>192</v>
      </c>
      <c r="F13" s="306">
        <v>24785</v>
      </c>
      <c r="G13" s="308" t="s">
        <v>16</v>
      </c>
      <c r="H13" s="309"/>
      <c r="I13" s="309"/>
      <c r="L13" s="309"/>
      <c r="M13" s="309"/>
      <c r="N13" s="309"/>
      <c r="O13" s="309"/>
      <c r="P13" s="309"/>
      <c r="Q13" s="309"/>
      <c r="R13" s="309"/>
      <c r="S13" s="309"/>
    </row>
    <row r="14" spans="1:21" x14ac:dyDescent="0.25">
      <c r="A14" s="296" t="s">
        <v>41</v>
      </c>
      <c r="B14" s="297"/>
      <c r="C14" s="297"/>
      <c r="D14" s="297"/>
      <c r="E14" s="298"/>
      <c r="F14" s="298"/>
      <c r="G14" s="505" t="s">
        <v>29</v>
      </c>
      <c r="H14" s="505" t="s">
        <v>42</v>
      </c>
      <c r="I14" s="509" t="s">
        <v>43</v>
      </c>
    </row>
    <row r="15" spans="1:21" x14ac:dyDescent="0.25">
      <c r="A15" s="310" t="s">
        <v>30</v>
      </c>
      <c r="B15" s="311" t="s">
        <v>31</v>
      </c>
      <c r="C15" s="312" t="s">
        <v>44</v>
      </c>
      <c r="D15" s="312" t="s">
        <v>33</v>
      </c>
      <c r="E15" s="300" t="s">
        <v>45</v>
      </c>
      <c r="F15" s="301"/>
      <c r="G15" s="506"/>
      <c r="H15" s="506"/>
      <c r="I15" s="510"/>
    </row>
    <row r="16" spans="1:21" ht="13.5" thickBot="1" x14ac:dyDescent="0.3">
      <c r="A16" s="313" t="s">
        <v>35</v>
      </c>
      <c r="B16" s="314" t="s">
        <v>36</v>
      </c>
      <c r="C16" s="315" t="s">
        <v>46</v>
      </c>
      <c r="D16" s="299" t="s">
        <v>38</v>
      </c>
      <c r="E16" s="316" t="s">
        <v>47</v>
      </c>
      <c r="F16" s="302" t="s">
        <v>48</v>
      </c>
      <c r="G16" s="506"/>
      <c r="H16" s="506"/>
      <c r="I16" s="510"/>
    </row>
    <row r="17" spans="1:19" x14ac:dyDescent="0.25">
      <c r="A17" s="299"/>
      <c r="B17" s="317" t="s">
        <v>191</v>
      </c>
      <c r="C17" s="317" t="s">
        <v>193</v>
      </c>
      <c r="D17" s="306">
        <v>36784</v>
      </c>
      <c r="E17" s="318" t="s">
        <v>194</v>
      </c>
      <c r="F17" s="311"/>
      <c r="G17" s="63" t="s">
        <v>16</v>
      </c>
      <c r="H17" s="508"/>
      <c r="I17" s="511"/>
      <c r="J17" s="319"/>
    </row>
    <row r="18" spans="1:19" x14ac:dyDescent="0.25">
      <c r="A18" s="320"/>
      <c r="B18" s="320"/>
      <c r="C18" s="320"/>
      <c r="D18" s="320"/>
      <c r="E18" s="321"/>
      <c r="F18" s="322"/>
      <c r="G18" s="323"/>
      <c r="H18" s="323"/>
      <c r="I18" s="323"/>
    </row>
    <row r="19" spans="1:19" ht="22.5" x14ac:dyDescent="0.25">
      <c r="A19" s="324"/>
      <c r="B19" s="325" t="s">
        <v>191</v>
      </c>
      <c r="C19" s="326" t="s">
        <v>195</v>
      </c>
      <c r="D19" s="327">
        <v>37967</v>
      </c>
      <c r="E19" s="328" t="s">
        <v>194</v>
      </c>
      <c r="F19" s="329"/>
      <c r="G19" s="330" t="s">
        <v>16</v>
      </c>
      <c r="H19" s="330">
        <v>2</v>
      </c>
      <c r="I19" s="331" t="s">
        <v>196</v>
      </c>
    </row>
    <row r="20" spans="1:19" ht="13.5" thickBot="1" x14ac:dyDescent="0.3">
      <c r="A20" s="72"/>
      <c r="B20" s="325"/>
      <c r="C20" s="326"/>
      <c r="D20" s="327"/>
      <c r="E20" s="73"/>
      <c r="F20" s="74"/>
      <c r="G20" s="332"/>
      <c r="H20" s="332"/>
      <c r="I20" s="332"/>
    </row>
    <row r="21" spans="1:19" x14ac:dyDescent="0.25">
      <c r="A21" s="518" t="s">
        <v>49</v>
      </c>
      <c r="B21" s="519"/>
      <c r="C21" s="519"/>
      <c r="D21" s="519"/>
      <c r="E21" s="519"/>
      <c r="F21" s="520"/>
      <c r="G21" s="524" t="s">
        <v>50</v>
      </c>
      <c r="H21" s="526">
        <v>2</v>
      </c>
    </row>
    <row r="22" spans="1:19" ht="13.5" thickBot="1" x14ac:dyDescent="0.3">
      <c r="A22" s="521"/>
      <c r="B22" s="522"/>
      <c r="C22" s="522"/>
      <c r="D22" s="522"/>
      <c r="E22" s="522"/>
      <c r="F22" s="523"/>
      <c r="G22" s="525"/>
      <c r="H22" s="527"/>
    </row>
    <row r="23" spans="1:19" ht="13.5" thickBot="1" x14ac:dyDescent="0.3">
      <c r="A23" s="76" t="s">
        <v>51</v>
      </c>
      <c r="B23" s="77"/>
      <c r="C23" s="77"/>
      <c r="D23" s="78" t="s">
        <v>52</v>
      </c>
      <c r="E23" s="79">
        <v>40462</v>
      </c>
      <c r="F23" s="80">
        <v>515</v>
      </c>
      <c r="G23" s="81" t="s">
        <v>50</v>
      </c>
      <c r="J23" s="333"/>
      <c r="K23" s="333"/>
      <c r="L23" s="333"/>
      <c r="M23" s="333"/>
      <c r="N23" s="333"/>
      <c r="O23" s="333"/>
      <c r="P23" s="333"/>
      <c r="Q23" s="333"/>
      <c r="R23" s="333"/>
      <c r="S23" s="333"/>
    </row>
    <row r="24" spans="1:19" ht="18" x14ac:dyDescent="0.25">
      <c r="A24" s="528" t="s">
        <v>53</v>
      </c>
      <c r="B24" s="528"/>
      <c r="C24" s="528"/>
      <c r="D24" s="528"/>
      <c r="E24" s="528"/>
      <c r="F24" s="528"/>
      <c r="G24" s="528"/>
      <c r="H24" s="528"/>
      <c r="I24" s="528"/>
      <c r="J24" s="528"/>
      <c r="K24" s="528"/>
      <c r="L24" s="153"/>
      <c r="M24" s="334"/>
      <c r="N24" s="334"/>
      <c r="O24" s="334"/>
      <c r="P24" s="334"/>
      <c r="Q24" s="334"/>
      <c r="R24" s="334"/>
      <c r="S24" s="334"/>
    </row>
    <row r="25" spans="1:19" ht="18.75" thickBot="1" x14ac:dyDescent="0.3">
      <c r="A25" s="528"/>
      <c r="B25" s="528"/>
      <c r="C25" s="528"/>
      <c r="D25" s="528"/>
      <c r="E25" s="528"/>
      <c r="F25" s="528"/>
      <c r="G25" s="528"/>
      <c r="H25" s="528"/>
      <c r="I25" s="528"/>
      <c r="J25" s="528"/>
      <c r="K25" s="528"/>
      <c r="L25" s="153"/>
      <c r="M25" s="334"/>
      <c r="N25" s="334"/>
      <c r="O25" s="334"/>
      <c r="P25" s="334"/>
      <c r="Q25" s="334"/>
      <c r="R25" s="334"/>
      <c r="S25" s="334"/>
    </row>
    <row r="26" spans="1:19" ht="13.5" thickBot="1" x14ac:dyDescent="0.3">
      <c r="A26" s="529" t="s">
        <v>54</v>
      </c>
      <c r="B26" s="530"/>
      <c r="C26" s="530"/>
      <c r="D26" s="530"/>
      <c r="E26" s="530"/>
      <c r="F26" s="530"/>
      <c r="G26" s="530"/>
      <c r="H26" s="531"/>
      <c r="I26" s="84"/>
    </row>
    <row r="27" spans="1:19" x14ac:dyDescent="0.25">
      <c r="A27" s="512" t="s">
        <v>55</v>
      </c>
      <c r="B27" s="514" t="s">
        <v>56</v>
      </c>
      <c r="C27" s="516" t="s">
        <v>57</v>
      </c>
      <c r="D27" s="514" t="s">
        <v>58</v>
      </c>
      <c r="E27" s="335" t="s">
        <v>59</v>
      </c>
      <c r="F27" s="336"/>
      <c r="G27" s="337"/>
      <c r="H27" s="505" t="s">
        <v>60</v>
      </c>
      <c r="I27" s="532" t="s">
        <v>61</v>
      </c>
      <c r="J27" s="532" t="s">
        <v>62</v>
      </c>
      <c r="K27" s="534" t="s">
        <v>63</v>
      </c>
      <c r="L27" s="309"/>
      <c r="M27" s="309"/>
      <c r="N27" s="309"/>
      <c r="O27" s="309"/>
      <c r="P27" s="309"/>
      <c r="Q27" s="309"/>
      <c r="R27" s="309"/>
      <c r="S27" s="309"/>
    </row>
    <row r="28" spans="1:19" ht="23.25" thickBot="1" x14ac:dyDescent="0.3">
      <c r="A28" s="513"/>
      <c r="B28" s="515"/>
      <c r="C28" s="517"/>
      <c r="D28" s="515"/>
      <c r="E28" s="338" t="s">
        <v>64</v>
      </c>
      <c r="F28" s="339" t="s">
        <v>65</v>
      </c>
      <c r="G28" s="340" t="s">
        <v>66</v>
      </c>
      <c r="H28" s="506"/>
      <c r="I28" s="533"/>
      <c r="J28" s="533"/>
      <c r="K28" s="535"/>
    </row>
    <row r="29" spans="1:19" ht="13.5" hidden="1" thickBot="1" x14ac:dyDescent="0.3">
      <c r="A29" s="91"/>
      <c r="B29" s="92"/>
      <c r="C29" s="92"/>
      <c r="D29" s="341"/>
      <c r="E29" s="94"/>
      <c r="F29" s="94"/>
      <c r="G29" s="95"/>
      <c r="H29" s="96" t="s">
        <v>16</v>
      </c>
      <c r="I29" s="97" t="s">
        <v>17</v>
      </c>
      <c r="J29" s="98" t="s">
        <v>67</v>
      </c>
      <c r="K29" s="99" t="s">
        <v>67</v>
      </c>
      <c r="L29" s="342"/>
      <c r="M29" s="342"/>
      <c r="N29" s="342"/>
    </row>
    <row r="30" spans="1:19" ht="13.5" hidden="1" thickBot="1" x14ac:dyDescent="0.3">
      <c r="A30" s="91"/>
      <c r="B30" s="92"/>
      <c r="C30" s="92"/>
      <c r="D30" s="341"/>
      <c r="E30" s="94"/>
      <c r="F30" s="94"/>
      <c r="G30" s="95"/>
      <c r="H30" s="100" t="s">
        <v>17</v>
      </c>
      <c r="I30" s="97" t="s">
        <v>17</v>
      </c>
      <c r="J30" s="98"/>
      <c r="K30" s="99" t="s">
        <v>67</v>
      </c>
      <c r="L30" s="342"/>
      <c r="M30" s="342"/>
      <c r="N30" s="342"/>
    </row>
    <row r="31" spans="1:19" ht="13.5" hidden="1" thickBot="1" x14ac:dyDescent="0.3">
      <c r="A31" s="91"/>
      <c r="B31" s="92"/>
      <c r="C31" s="92"/>
      <c r="D31" s="341"/>
      <c r="E31" s="94"/>
      <c r="F31" s="94"/>
      <c r="G31" s="95"/>
      <c r="H31" s="100" t="s">
        <v>16</v>
      </c>
      <c r="I31" s="97" t="s">
        <v>17</v>
      </c>
      <c r="J31" s="98" t="s">
        <v>67</v>
      </c>
      <c r="K31" s="99" t="s">
        <v>67</v>
      </c>
      <c r="L31" s="342"/>
      <c r="M31" s="342"/>
      <c r="N31" s="342"/>
    </row>
    <row r="32" spans="1:19" ht="15.75" hidden="1" thickBot="1" x14ac:dyDescent="0.3">
      <c r="A32" s="91"/>
      <c r="B32" s="92"/>
      <c r="C32" s="92"/>
      <c r="D32" s="341"/>
      <c r="E32" s="94"/>
      <c r="F32" s="94"/>
      <c r="G32" s="95"/>
      <c r="H32" s="100" t="s">
        <v>16</v>
      </c>
      <c r="I32" s="97" t="s">
        <v>17</v>
      </c>
      <c r="J32" s="98" t="s">
        <v>67</v>
      </c>
      <c r="K32" s="99" t="s">
        <v>67</v>
      </c>
      <c r="L32" s="343"/>
      <c r="M32" s="342"/>
      <c r="N32" s="342"/>
    </row>
    <row r="33" spans="1:19" ht="15.75" hidden="1" thickBot="1" x14ac:dyDescent="0.3">
      <c r="A33" s="91"/>
      <c r="B33" s="92"/>
      <c r="C33" s="92"/>
      <c r="D33" s="341"/>
      <c r="E33" s="94"/>
      <c r="F33" s="94"/>
      <c r="G33" s="95"/>
      <c r="H33" s="100" t="s">
        <v>16</v>
      </c>
      <c r="I33" s="97" t="s">
        <v>16</v>
      </c>
      <c r="J33" s="98" t="s">
        <v>67</v>
      </c>
      <c r="K33" s="99" t="s">
        <v>67</v>
      </c>
      <c r="L33" s="343"/>
      <c r="M33" s="342"/>
      <c r="N33" s="342"/>
    </row>
    <row r="34" spans="1:19" ht="15.75" hidden="1" thickBot="1" x14ac:dyDescent="0.3">
      <c r="A34" s="91"/>
      <c r="B34" s="92"/>
      <c r="C34" s="92"/>
      <c r="D34" s="341"/>
      <c r="E34" s="94"/>
      <c r="F34" s="94"/>
      <c r="G34" s="95"/>
      <c r="H34" s="100" t="s">
        <v>16</v>
      </c>
      <c r="I34" s="97" t="s">
        <v>17</v>
      </c>
      <c r="J34" s="98" t="s">
        <v>67</v>
      </c>
      <c r="K34" s="99" t="s">
        <v>67</v>
      </c>
      <c r="L34" s="343"/>
      <c r="M34" s="342"/>
      <c r="N34" s="342"/>
    </row>
    <row r="35" spans="1:19" ht="15.75" hidden="1" thickBot="1" x14ac:dyDescent="0.3">
      <c r="A35" s="91"/>
      <c r="B35" s="92"/>
      <c r="C35" s="92"/>
      <c r="D35" s="341"/>
      <c r="E35" s="94"/>
      <c r="F35" s="94"/>
      <c r="G35" s="95"/>
      <c r="H35" s="100" t="s">
        <v>16</v>
      </c>
      <c r="I35" s="97" t="s">
        <v>17</v>
      </c>
      <c r="J35" s="98" t="s">
        <v>67</v>
      </c>
      <c r="K35" s="99" t="s">
        <v>67</v>
      </c>
      <c r="L35" s="343"/>
      <c r="M35" s="342"/>
      <c r="N35" s="342"/>
    </row>
    <row r="36" spans="1:19" ht="15.75" hidden="1" thickBot="1" x14ac:dyDescent="0.3">
      <c r="A36" s="91"/>
      <c r="B36" s="92"/>
      <c r="C36" s="92"/>
      <c r="D36" s="341"/>
      <c r="E36" s="94"/>
      <c r="F36" s="94"/>
      <c r="G36" s="95"/>
      <c r="H36" s="100"/>
      <c r="I36" s="97"/>
      <c r="J36" s="98" t="s">
        <v>67</v>
      </c>
      <c r="K36" s="99" t="s">
        <v>67</v>
      </c>
      <c r="L36" s="343"/>
      <c r="M36" s="342"/>
      <c r="N36" s="342"/>
    </row>
    <row r="37" spans="1:19" ht="15.75" hidden="1" thickBot="1" x14ac:dyDescent="0.3">
      <c r="A37" s="91"/>
      <c r="B37" s="92"/>
      <c r="C37" s="92"/>
      <c r="D37" s="341"/>
      <c r="E37" s="94"/>
      <c r="F37" s="94"/>
      <c r="G37" s="95">
        <v>0</v>
      </c>
      <c r="H37" s="100"/>
      <c r="I37" s="97"/>
      <c r="J37" s="98" t="s">
        <v>67</v>
      </c>
      <c r="K37" s="99" t="s">
        <v>67</v>
      </c>
      <c r="L37" s="343"/>
      <c r="M37" s="342"/>
      <c r="N37" s="342"/>
    </row>
    <row r="38" spans="1:19" ht="13.5" thickBot="1" x14ac:dyDescent="0.3">
      <c r="A38" s="91"/>
      <c r="B38" s="92"/>
      <c r="C38" s="92"/>
      <c r="D38" s="341"/>
      <c r="E38" s="94"/>
      <c r="F38" s="94"/>
      <c r="G38" s="95">
        <v>0</v>
      </c>
      <c r="H38" s="101"/>
      <c r="I38" s="97"/>
      <c r="J38" s="98" t="s">
        <v>67</v>
      </c>
      <c r="K38" s="99" t="s">
        <v>67</v>
      </c>
    </row>
    <row r="39" spans="1:19" ht="13.5" thickBot="1" x14ac:dyDescent="0.3">
      <c r="A39" s="344"/>
      <c r="B39" s="345"/>
      <c r="C39" s="346"/>
      <c r="D39" s="347"/>
      <c r="E39" s="348"/>
      <c r="F39" s="349"/>
      <c r="G39" s="350"/>
      <c r="H39" s="536" t="s">
        <v>68</v>
      </c>
      <c r="I39" s="537"/>
      <c r="J39" s="109">
        <v>0</v>
      </c>
      <c r="K39" s="109">
        <v>0</v>
      </c>
      <c r="L39" s="333"/>
      <c r="M39" s="333"/>
      <c r="N39" s="333"/>
      <c r="O39" s="333"/>
      <c r="P39" s="333"/>
      <c r="Q39" s="333"/>
      <c r="R39" s="333"/>
      <c r="S39" s="333"/>
    </row>
    <row r="40" spans="1:19" ht="13.5" thickBot="1" x14ac:dyDescent="0.3">
      <c r="A40" s="351"/>
      <c r="B40" s="352"/>
      <c r="C40" s="352"/>
      <c r="D40" s="352"/>
      <c r="E40" s="353"/>
      <c r="F40" s="353"/>
      <c r="H40" s="536" t="s">
        <v>69</v>
      </c>
      <c r="I40" s="537"/>
      <c r="J40" s="538">
        <v>0</v>
      </c>
      <c r="K40" s="539"/>
      <c r="L40" s="333"/>
      <c r="M40" s="333"/>
      <c r="N40" s="333"/>
      <c r="O40" s="333"/>
      <c r="P40" s="333"/>
      <c r="Q40" s="333"/>
      <c r="R40" s="333"/>
      <c r="S40" s="333"/>
    </row>
    <row r="41" spans="1:19" x14ac:dyDescent="0.25">
      <c r="A41" s="351"/>
      <c r="B41" s="352"/>
      <c r="C41" s="352"/>
      <c r="D41" s="352"/>
      <c r="E41" s="353"/>
      <c r="F41" s="353"/>
      <c r="G41" s="353"/>
      <c r="H41" s="353"/>
      <c r="I41" s="333"/>
      <c r="J41" s="333"/>
      <c r="K41" s="333"/>
      <c r="L41" s="333"/>
      <c r="M41" s="333"/>
      <c r="N41" s="333"/>
      <c r="O41" s="333"/>
      <c r="P41" s="333"/>
      <c r="Q41" s="333"/>
      <c r="R41" s="333"/>
      <c r="S41" s="333"/>
    </row>
    <row r="42" spans="1:19" ht="15" x14ac:dyDescent="0.25">
      <c r="A42" s="351"/>
      <c r="B42" s="352"/>
      <c r="C42" s="352"/>
      <c r="D42" s="352"/>
      <c r="E42" s="353"/>
      <c r="F42" s="353"/>
      <c r="G42" s="354"/>
      <c r="I42" s="343"/>
      <c r="J42" s="333"/>
      <c r="K42" s="333"/>
      <c r="L42" s="333"/>
      <c r="M42" s="333"/>
      <c r="N42" s="333"/>
      <c r="O42" s="333"/>
      <c r="P42" s="333"/>
      <c r="Q42" s="333"/>
      <c r="R42" s="333"/>
      <c r="S42" s="333"/>
    </row>
    <row r="43" spans="1:19" x14ac:dyDescent="0.25">
      <c r="A43" s="351"/>
      <c r="B43" s="352"/>
      <c r="C43" s="352"/>
      <c r="D43" s="352"/>
      <c r="E43" s="353"/>
      <c r="F43" s="353"/>
      <c r="G43" s="354"/>
      <c r="J43" s="333"/>
      <c r="K43" s="333"/>
      <c r="L43" s="333"/>
      <c r="M43" s="333"/>
      <c r="N43" s="333"/>
      <c r="O43" s="333"/>
      <c r="P43" s="333"/>
      <c r="Q43" s="333"/>
      <c r="R43" s="333"/>
      <c r="S43" s="333"/>
    </row>
    <row r="45" spans="1:19" x14ac:dyDescent="0.25">
      <c r="A45" s="543" t="s">
        <v>70</v>
      </c>
      <c r="B45" s="544"/>
      <c r="C45" s="544"/>
      <c r="D45" s="544"/>
      <c r="E45" s="544"/>
      <c r="F45" s="544"/>
      <c r="G45" s="544"/>
      <c r="H45" s="544"/>
      <c r="I45" s="544"/>
      <c r="J45" s="544"/>
      <c r="K45" s="544"/>
      <c r="L45" s="352"/>
      <c r="M45" s="333"/>
      <c r="N45" s="333"/>
      <c r="O45" s="333"/>
      <c r="P45" s="333"/>
      <c r="Q45" s="333"/>
      <c r="R45" s="333"/>
      <c r="S45" s="333"/>
    </row>
    <row r="46" spans="1:19" ht="22.5" x14ac:dyDescent="0.25">
      <c r="A46" s="545" t="s">
        <v>55</v>
      </c>
      <c r="B46" s="546" t="s">
        <v>71</v>
      </c>
      <c r="C46" s="546" t="s">
        <v>72</v>
      </c>
      <c r="D46" s="545" t="s">
        <v>73</v>
      </c>
      <c r="E46" s="546" t="s">
        <v>74</v>
      </c>
      <c r="F46" s="546"/>
      <c r="G46" s="545" t="s">
        <v>57</v>
      </c>
      <c r="H46" s="547" t="s">
        <v>75</v>
      </c>
      <c r="I46" s="339" t="s">
        <v>66</v>
      </c>
      <c r="J46" s="339" t="s">
        <v>90</v>
      </c>
      <c r="K46" s="548" t="s">
        <v>43</v>
      </c>
      <c r="M46" s="355"/>
      <c r="N46" s="355"/>
      <c r="O46" s="355"/>
      <c r="P46" s="355"/>
      <c r="Q46" s="355"/>
      <c r="R46" s="355"/>
      <c r="S46" s="355"/>
    </row>
    <row r="47" spans="1:19" ht="22.5" x14ac:dyDescent="0.25">
      <c r="A47" s="545"/>
      <c r="B47" s="546"/>
      <c r="C47" s="546"/>
      <c r="D47" s="545"/>
      <c r="E47" s="339" t="s">
        <v>76</v>
      </c>
      <c r="F47" s="339" t="s">
        <v>77</v>
      </c>
      <c r="G47" s="545"/>
      <c r="H47" s="547"/>
      <c r="I47" s="339"/>
      <c r="J47" s="339"/>
      <c r="K47" s="548"/>
      <c r="M47" s="355"/>
      <c r="N47" s="355"/>
      <c r="O47" s="355"/>
      <c r="P47" s="355"/>
      <c r="Q47" s="355"/>
      <c r="R47" s="355"/>
      <c r="S47" s="355"/>
    </row>
    <row r="48" spans="1:19" ht="56.25" x14ac:dyDescent="0.25">
      <c r="A48" s="356">
        <v>1</v>
      </c>
      <c r="B48" s="357" t="s">
        <v>197</v>
      </c>
      <c r="C48" s="358" t="s">
        <v>198</v>
      </c>
      <c r="D48" s="357" t="s">
        <v>199</v>
      </c>
      <c r="E48" s="359">
        <v>39815</v>
      </c>
      <c r="F48" s="359">
        <v>40179</v>
      </c>
      <c r="G48" s="357" t="s">
        <v>78</v>
      </c>
      <c r="H48" s="358" t="s">
        <v>200</v>
      </c>
      <c r="I48" s="360">
        <v>11.966666666666667</v>
      </c>
      <c r="J48" s="361" t="s">
        <v>16</v>
      </c>
      <c r="K48" s="362" t="s">
        <v>201</v>
      </c>
      <c r="M48" s="363"/>
    </row>
    <row r="49" spans="1:13" ht="56.25" x14ac:dyDescent="0.25">
      <c r="A49" s="356">
        <v>2</v>
      </c>
      <c r="B49" s="364" t="s">
        <v>202</v>
      </c>
      <c r="C49" s="365" t="s">
        <v>203</v>
      </c>
      <c r="D49" s="357" t="s">
        <v>204</v>
      </c>
      <c r="E49" s="359">
        <v>39083</v>
      </c>
      <c r="F49" s="359">
        <v>39430</v>
      </c>
      <c r="G49" s="357" t="s">
        <v>78</v>
      </c>
      <c r="H49" s="358" t="s">
        <v>200</v>
      </c>
      <c r="I49" s="360">
        <v>11.433333333333334</v>
      </c>
      <c r="J49" s="361" t="s">
        <v>16</v>
      </c>
      <c r="K49" s="366" t="s">
        <v>205</v>
      </c>
      <c r="M49" s="363"/>
    </row>
    <row r="50" spans="1:13" ht="56.25" x14ac:dyDescent="0.25">
      <c r="A50" s="356">
        <v>3</v>
      </c>
      <c r="B50" s="367" t="s">
        <v>206</v>
      </c>
      <c r="C50" s="358" t="s">
        <v>207</v>
      </c>
      <c r="D50" s="357" t="s">
        <v>204</v>
      </c>
      <c r="E50" s="359">
        <v>39417</v>
      </c>
      <c r="F50" s="359">
        <v>40178</v>
      </c>
      <c r="G50" s="357" t="s">
        <v>78</v>
      </c>
      <c r="H50" s="358" t="s">
        <v>200</v>
      </c>
      <c r="I50" s="360">
        <v>25</v>
      </c>
      <c r="J50" s="361" t="s">
        <v>16</v>
      </c>
      <c r="K50" s="366" t="s">
        <v>208</v>
      </c>
      <c r="M50" s="363"/>
    </row>
    <row r="51" spans="1:13" ht="56.25" x14ac:dyDescent="0.25">
      <c r="A51" s="356">
        <v>4</v>
      </c>
      <c r="B51" s="367" t="s">
        <v>202</v>
      </c>
      <c r="C51" s="358" t="s">
        <v>209</v>
      </c>
      <c r="D51" s="357" t="s">
        <v>204</v>
      </c>
      <c r="E51" s="359">
        <v>39114</v>
      </c>
      <c r="F51" s="359">
        <v>39429</v>
      </c>
      <c r="G51" s="357" t="s">
        <v>78</v>
      </c>
      <c r="H51" s="358" t="s">
        <v>200</v>
      </c>
      <c r="I51" s="360">
        <v>10.4</v>
      </c>
      <c r="J51" s="361" t="s">
        <v>16</v>
      </c>
      <c r="K51" s="366" t="s">
        <v>210</v>
      </c>
      <c r="M51" s="363"/>
    </row>
    <row r="52" spans="1:13" ht="125.25" customHeight="1" x14ac:dyDescent="0.25">
      <c r="A52" s="356">
        <v>5</v>
      </c>
      <c r="B52" s="367" t="s">
        <v>211</v>
      </c>
      <c r="C52" s="358" t="s">
        <v>212</v>
      </c>
      <c r="D52" s="357" t="s">
        <v>204</v>
      </c>
      <c r="E52" s="359">
        <v>36664</v>
      </c>
      <c r="F52" s="359">
        <v>37213</v>
      </c>
      <c r="G52" s="357" t="s">
        <v>213</v>
      </c>
      <c r="H52" s="368" t="s">
        <v>214</v>
      </c>
      <c r="I52" s="360">
        <v>18</v>
      </c>
      <c r="J52" s="361" t="s">
        <v>16</v>
      </c>
      <c r="K52" s="369" t="s">
        <v>215</v>
      </c>
      <c r="M52" s="363"/>
    </row>
    <row r="53" spans="1:13" ht="125.25" customHeight="1" x14ac:dyDescent="0.25">
      <c r="A53" s="356">
        <v>6</v>
      </c>
      <c r="B53" s="367" t="s">
        <v>211</v>
      </c>
      <c r="C53" s="358" t="s">
        <v>216</v>
      </c>
      <c r="D53" s="357" t="s">
        <v>155</v>
      </c>
      <c r="E53" s="359">
        <v>35782</v>
      </c>
      <c r="F53" s="359">
        <v>36130</v>
      </c>
      <c r="G53" s="357" t="s">
        <v>213</v>
      </c>
      <c r="H53" s="368" t="s">
        <v>214</v>
      </c>
      <c r="I53" s="360">
        <v>11.433333333333334</v>
      </c>
      <c r="J53" s="361" t="s">
        <v>16</v>
      </c>
      <c r="K53" s="370" t="s">
        <v>215</v>
      </c>
      <c r="M53" s="363"/>
    </row>
    <row r="54" spans="1:13" ht="125.25" customHeight="1" x14ac:dyDescent="0.25">
      <c r="A54" s="356">
        <v>7</v>
      </c>
      <c r="B54" s="367" t="s">
        <v>211</v>
      </c>
      <c r="C54" s="358" t="s">
        <v>217</v>
      </c>
      <c r="D54" s="371" t="s">
        <v>218</v>
      </c>
      <c r="E54" s="359">
        <v>35758</v>
      </c>
      <c r="F54" s="359">
        <v>36087</v>
      </c>
      <c r="G54" s="357" t="s">
        <v>213</v>
      </c>
      <c r="H54" s="368" t="s">
        <v>214</v>
      </c>
      <c r="I54" s="360">
        <v>10.833333333333334</v>
      </c>
      <c r="J54" s="361" t="s">
        <v>16</v>
      </c>
      <c r="K54" s="370" t="s">
        <v>215</v>
      </c>
      <c r="M54" s="363"/>
    </row>
    <row r="55" spans="1:13" ht="125.25" customHeight="1" x14ac:dyDescent="0.25">
      <c r="A55" s="356">
        <v>8</v>
      </c>
      <c r="B55" s="367" t="s">
        <v>211</v>
      </c>
      <c r="C55" s="358" t="s">
        <v>219</v>
      </c>
      <c r="D55" s="371" t="s">
        <v>155</v>
      </c>
      <c r="E55" s="359">
        <v>35030</v>
      </c>
      <c r="F55" s="359">
        <v>35669</v>
      </c>
      <c r="G55" s="357" t="s">
        <v>213</v>
      </c>
      <c r="H55" s="368" t="s">
        <v>214</v>
      </c>
      <c r="I55" s="360">
        <v>21</v>
      </c>
      <c r="J55" s="361" t="s">
        <v>16</v>
      </c>
      <c r="K55" s="370" t="s">
        <v>215</v>
      </c>
      <c r="M55" s="363"/>
    </row>
    <row r="56" spans="1:13" ht="125.25" customHeight="1" x14ac:dyDescent="0.25">
      <c r="A56" s="356">
        <v>9</v>
      </c>
      <c r="B56" s="367" t="s">
        <v>211</v>
      </c>
      <c r="C56" s="358" t="s">
        <v>220</v>
      </c>
      <c r="D56" s="371" t="s">
        <v>221</v>
      </c>
      <c r="E56" s="359">
        <v>32919</v>
      </c>
      <c r="F56" s="359">
        <v>33908</v>
      </c>
      <c r="G56" s="357" t="s">
        <v>213</v>
      </c>
      <c r="H56" s="368" t="s">
        <v>214</v>
      </c>
      <c r="I56" s="360">
        <v>32.533333333333331</v>
      </c>
      <c r="J56" s="361" t="s">
        <v>16</v>
      </c>
      <c r="K56" s="370" t="s">
        <v>215</v>
      </c>
      <c r="M56" s="363"/>
    </row>
    <row r="57" spans="1:13" ht="125.25" customHeight="1" x14ac:dyDescent="0.25">
      <c r="A57" s="356">
        <v>10</v>
      </c>
      <c r="B57" s="367" t="s">
        <v>211</v>
      </c>
      <c r="C57" s="358" t="s">
        <v>222</v>
      </c>
      <c r="D57" s="371" t="s">
        <v>221</v>
      </c>
      <c r="E57" s="359">
        <v>30256</v>
      </c>
      <c r="F57" s="359">
        <v>35124</v>
      </c>
      <c r="G57" s="357" t="s">
        <v>223</v>
      </c>
      <c r="H57" s="368" t="s">
        <v>214</v>
      </c>
      <c r="I57" s="360">
        <v>159.93333333333334</v>
      </c>
      <c r="J57" s="361" t="s">
        <v>16</v>
      </c>
      <c r="K57" s="370" t="s">
        <v>215</v>
      </c>
      <c r="M57" s="363"/>
    </row>
    <row r="58" spans="1:13" x14ac:dyDescent="0.25">
      <c r="A58" s="372"/>
      <c r="B58" s="373"/>
      <c r="C58" s="373"/>
      <c r="D58" s="373"/>
      <c r="E58" s="374"/>
      <c r="F58" s="374"/>
      <c r="G58" s="375"/>
      <c r="H58" s="540" t="s">
        <v>68</v>
      </c>
      <c r="I58" s="540"/>
      <c r="J58" s="376">
        <v>10</v>
      </c>
      <c r="K58" s="375"/>
    </row>
    <row r="59" spans="1:13" ht="13.5" thickBot="1" x14ac:dyDescent="0.3">
      <c r="A59" s="377"/>
    </row>
    <row r="60" spans="1:13" ht="13.5" thickBot="1" x14ac:dyDescent="0.3">
      <c r="A60" s="377"/>
      <c r="B60" s="76" t="s">
        <v>79</v>
      </c>
      <c r="C60" s="140"/>
      <c r="D60" s="141" t="s">
        <v>80</v>
      </c>
      <c r="E60" s="141" t="s">
        <v>81</v>
      </c>
    </row>
    <row r="61" spans="1:13" ht="15.75" x14ac:dyDescent="0.25">
      <c r="A61" s="377"/>
      <c r="B61" s="142" t="s">
        <v>42</v>
      </c>
      <c r="C61" s="143"/>
      <c r="D61" s="144">
        <v>2</v>
      </c>
      <c r="E61" s="378">
        <v>140</v>
      </c>
    </row>
    <row r="62" spans="1:13" ht="15.75" x14ac:dyDescent="0.25">
      <c r="A62" s="377"/>
      <c r="B62" s="142" t="s">
        <v>82</v>
      </c>
      <c r="C62" s="143"/>
      <c r="D62" s="144">
        <v>0</v>
      </c>
      <c r="E62" s="379"/>
    </row>
    <row r="63" spans="1:13" ht="16.5" thickBot="1" x14ac:dyDescent="0.3">
      <c r="A63" s="377"/>
      <c r="B63" s="145" t="s">
        <v>83</v>
      </c>
      <c r="C63" s="146"/>
      <c r="D63" s="147">
        <v>10</v>
      </c>
      <c r="E63" s="379"/>
    </row>
    <row r="64" spans="1:13" ht="16.5" thickBot="1" x14ac:dyDescent="0.3">
      <c r="B64" s="541" t="s">
        <v>84</v>
      </c>
      <c r="C64" s="542"/>
      <c r="D64" s="148">
        <v>12</v>
      </c>
      <c r="E64" s="380"/>
    </row>
    <row r="65" spans="1:14" ht="13.5" thickBot="1" x14ac:dyDescent="0.3">
      <c r="D65" s="109" t="s">
        <v>85</v>
      </c>
    </row>
    <row r="66" spans="1:14" x14ac:dyDescent="0.25">
      <c r="D66" s="381"/>
    </row>
    <row r="67" spans="1:14" x14ac:dyDescent="0.25">
      <c r="D67" s="381"/>
      <c r="F67" s="382"/>
    </row>
    <row r="68" spans="1:14" x14ac:dyDescent="0.25">
      <c r="D68" s="381"/>
    </row>
    <row r="69" spans="1:14" x14ac:dyDescent="0.25">
      <c r="L69" s="157"/>
      <c r="M69" s="157"/>
      <c r="N69" s="157"/>
    </row>
    <row r="70" spans="1:14" x14ac:dyDescent="0.25">
      <c r="A70" s="383"/>
      <c r="B70" s="383"/>
      <c r="C70" s="383"/>
      <c r="D70" s="383"/>
      <c r="E70" s="383"/>
      <c r="F70" s="383"/>
      <c r="G70" s="383"/>
      <c r="L70" s="157"/>
      <c r="M70" s="157"/>
      <c r="N70" s="157"/>
    </row>
    <row r="71" spans="1:14" x14ac:dyDescent="0.25">
      <c r="M71" s="157"/>
      <c r="N71" s="157"/>
    </row>
    <row r="76" spans="1:14" ht="18" x14ac:dyDescent="0.25">
      <c r="B76" s="384"/>
    </row>
  </sheetData>
  <sheetProtection password="DDFF" sheet="1" objects="1" scenarios="1" selectLockedCells="1" selectUnlockedCells="1"/>
  <mergeCells count="34">
    <mergeCell ref="H58:I58"/>
    <mergeCell ref="B64:C64"/>
    <mergeCell ref="A45:K45"/>
    <mergeCell ref="A46:A47"/>
    <mergeCell ref="B46:B47"/>
    <mergeCell ref="C46:C47"/>
    <mergeCell ref="D46:D47"/>
    <mergeCell ref="E46:F46"/>
    <mergeCell ref="G46:G47"/>
    <mergeCell ref="H46:H47"/>
    <mergeCell ref="K46:K47"/>
    <mergeCell ref="I27:I28"/>
    <mergeCell ref="J27:J28"/>
    <mergeCell ref="K27:K28"/>
    <mergeCell ref="H39:I39"/>
    <mergeCell ref="H40:I40"/>
    <mergeCell ref="J40:K40"/>
    <mergeCell ref="A21:F22"/>
    <mergeCell ref="G21:G22"/>
    <mergeCell ref="H21:H22"/>
    <mergeCell ref="A24:K25"/>
    <mergeCell ref="A26:H26"/>
    <mergeCell ref="A27:A28"/>
    <mergeCell ref="B27:B28"/>
    <mergeCell ref="C27:C28"/>
    <mergeCell ref="D27:D28"/>
    <mergeCell ref="H27:H28"/>
    <mergeCell ref="A3:B3"/>
    <mergeCell ref="C3:G3"/>
    <mergeCell ref="A8:K9"/>
    <mergeCell ref="G10:G12"/>
    <mergeCell ref="G14:G16"/>
    <mergeCell ref="H14:H17"/>
    <mergeCell ref="I14:I17"/>
  </mergeCells>
  <conditionalFormatting sqref="A69:S145 L60:L68 B46:J46 A21 A8 F58:F68 E65:E68 A23:I23 M5:S68 A5:K7 L5:L20 A1:A4 B4 B1:B2 C1:C4 H1:U4 D1:G2 D4:G4 G17:G21 E58:E60 K10:K20 J21:L23 H10:J13 H18:I22 G59:K68 H58 J58 G27:G38 B27:F44 L26:L45 J26:K26 I27:K27 J39:K39 J40:J44 G41:I44 K41:K44 K48:K51 E47:F57 A13:G13 A10:F12 A14:F20 A24:A46 A48:D68 G48:I57">
    <cfRule type="cellIs" dxfId="25" priority="4" stopIfTrue="1" operator="equal">
      <formula>"No cumple"</formula>
    </cfRule>
  </conditionalFormatting>
  <conditionalFormatting sqref="D65">
    <cfRule type="containsText" dxfId="24" priority="3" stopIfTrue="1" operator="containsText" text="RECHAZO">
      <formula>NOT(ISERROR(SEARCH("RECHAZO",D65)))</formula>
    </cfRule>
  </conditionalFormatting>
  <conditionalFormatting sqref="G29:G38">
    <cfRule type="cellIs" dxfId="23" priority="2" stopIfTrue="1" operator="lessThan">
      <formula>10</formula>
    </cfRule>
  </conditionalFormatting>
  <conditionalFormatting sqref="G29:G38">
    <cfRule type="cellIs" dxfId="22" priority="1" stopIfTrue="1" operator="lessThan">
      <formula>10</formula>
    </cfRule>
  </conditionalFormatting>
  <dataValidations count="2">
    <dataValidation type="list" allowBlank="1" showInputMessage="1" showErrorMessage="1" sqref="H18:H20">
      <formula1>POSGRADO</formula1>
    </dataValidation>
    <dataValidation type="list" allowBlank="1" showInputMessage="1" showErrorMessage="1" sqref="H29:I38 G13 G17:G20">
      <formula1>VALE</formula1>
    </dataValidation>
  </dataValidations>
  <pageMargins left="0.75" right="0.75" top="1" bottom="1" header="0" footer="0"/>
  <pageSetup scale="2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U70"/>
  <sheetViews>
    <sheetView zoomScale="80" zoomScaleNormal="80" workbookViewId="0">
      <selection activeCell="F16" sqref="A7:K17"/>
    </sheetView>
  </sheetViews>
  <sheetFormatPr baseColWidth="10" defaultColWidth="11.42578125" defaultRowHeight="12.75" x14ac:dyDescent="0.2"/>
  <cols>
    <col min="1" max="1" width="11.42578125" style="25"/>
    <col min="2" max="2" width="39" style="25" customWidth="1"/>
    <col min="3" max="3" width="46.5703125" style="25" bestFit="1" customWidth="1"/>
    <col min="4" max="4" width="38.7109375" style="25" customWidth="1"/>
    <col min="5" max="5" width="17" style="25" customWidth="1"/>
    <col min="6" max="6" width="16.42578125" style="25" customWidth="1"/>
    <col min="7" max="7" width="14" style="25" customWidth="1"/>
    <col min="8" max="8" width="16.85546875" style="25" customWidth="1"/>
    <col min="9" max="9" width="35.5703125" style="25" bestFit="1" customWidth="1"/>
    <col min="10" max="10" width="19" style="25" customWidth="1"/>
    <col min="11" max="11" width="21.140625" style="25" bestFit="1" customWidth="1"/>
    <col min="12" max="12" width="19.140625" style="25" customWidth="1"/>
    <col min="13" max="16384" width="11.42578125" style="25"/>
  </cols>
  <sheetData>
    <row r="1" spans="1:21" ht="15.75" x14ac:dyDescent="0.25">
      <c r="A1" s="23"/>
      <c r="B1" s="24"/>
      <c r="D1" s="24"/>
      <c r="E1" s="26"/>
      <c r="F1" s="26"/>
      <c r="G1" s="26"/>
      <c r="H1" s="27"/>
      <c r="I1" s="27"/>
      <c r="K1" s="24"/>
      <c r="L1" s="28"/>
      <c r="M1" s="28"/>
      <c r="N1" s="28"/>
      <c r="O1" s="28"/>
      <c r="P1" s="28"/>
      <c r="Q1" s="28"/>
      <c r="R1" s="28"/>
      <c r="S1" s="28"/>
      <c r="T1" s="28"/>
      <c r="U1" s="28"/>
    </row>
    <row r="2" spans="1:21" x14ac:dyDescent="0.2">
      <c r="B2" s="24"/>
      <c r="D2" s="24"/>
      <c r="E2" s="26"/>
      <c r="F2" s="26"/>
      <c r="G2" s="26"/>
      <c r="J2" s="24"/>
      <c r="L2" s="28"/>
      <c r="M2" s="28"/>
      <c r="N2" s="28"/>
      <c r="O2" s="28"/>
      <c r="P2" s="28"/>
      <c r="Q2" s="28"/>
      <c r="R2" s="28"/>
      <c r="S2" s="28"/>
      <c r="T2" s="28"/>
      <c r="U2" s="28"/>
    </row>
    <row r="3" spans="1:21" ht="28.5" customHeight="1" x14ac:dyDescent="0.2">
      <c r="A3" s="502" t="s">
        <v>188</v>
      </c>
      <c r="B3" s="502"/>
      <c r="C3" s="503"/>
      <c r="D3" s="503"/>
      <c r="E3" s="503"/>
      <c r="F3" s="503"/>
      <c r="G3" s="503"/>
      <c r="H3" s="29"/>
      <c r="I3" s="29"/>
      <c r="J3" s="29"/>
      <c r="K3" s="29"/>
      <c r="L3" s="28"/>
      <c r="M3" s="28"/>
      <c r="N3" s="28"/>
      <c r="O3" s="28"/>
      <c r="P3" s="28"/>
      <c r="Q3" s="28"/>
      <c r="R3" s="28"/>
      <c r="S3" s="28"/>
      <c r="T3" s="28"/>
      <c r="U3" s="28"/>
    </row>
    <row r="4" spans="1:21" x14ac:dyDescent="0.2">
      <c r="B4" s="24"/>
      <c r="D4" s="24"/>
      <c r="E4" s="26"/>
      <c r="F4" s="26"/>
      <c r="G4" s="26"/>
      <c r="H4" s="27"/>
      <c r="I4" s="27"/>
      <c r="J4" s="27"/>
      <c r="K4" s="27"/>
      <c r="L4" s="28"/>
      <c r="M4" s="28"/>
      <c r="N4" s="28"/>
      <c r="O4" s="28"/>
      <c r="P4" s="28"/>
      <c r="Q4" s="28"/>
      <c r="R4" s="28"/>
      <c r="S4" s="28"/>
      <c r="T4" s="28"/>
      <c r="U4" s="28"/>
    </row>
    <row r="5" spans="1:21" x14ac:dyDescent="0.2">
      <c r="A5" s="30"/>
      <c r="B5" s="31"/>
      <c r="D5" s="24"/>
      <c r="E5" s="26"/>
      <c r="F5" s="26"/>
      <c r="G5" s="26"/>
      <c r="H5" s="27"/>
      <c r="I5" s="27"/>
      <c r="J5" s="28"/>
      <c r="K5" s="32"/>
      <c r="L5" s="28"/>
      <c r="M5" s="28"/>
      <c r="N5" s="28"/>
      <c r="O5" s="28"/>
    </row>
    <row r="6" spans="1:21" ht="13.5" thickBot="1" x14ac:dyDescent="0.25">
      <c r="B6" s="24"/>
      <c r="D6" s="24"/>
      <c r="E6" s="26"/>
      <c r="F6" s="26"/>
      <c r="G6" s="26"/>
      <c r="H6" s="27"/>
      <c r="I6" s="27"/>
      <c r="J6" s="28"/>
      <c r="K6" s="32"/>
      <c r="L6" s="28"/>
      <c r="M6" s="28"/>
      <c r="N6" s="28"/>
      <c r="O6" s="28"/>
    </row>
    <row r="7" spans="1:21" ht="21" thickBot="1" x14ac:dyDescent="0.35">
      <c r="A7" s="33" t="s">
        <v>86</v>
      </c>
      <c r="B7" s="34"/>
      <c r="C7" s="35" t="s">
        <v>224</v>
      </c>
      <c r="D7" s="36"/>
      <c r="E7" s="37"/>
      <c r="F7" s="38"/>
      <c r="G7" s="39"/>
      <c r="H7" s="27"/>
      <c r="I7" s="27"/>
      <c r="J7" s="40"/>
      <c r="K7" s="41"/>
      <c r="L7" s="40"/>
      <c r="M7" s="152"/>
      <c r="N7" s="28"/>
      <c r="O7" s="28"/>
    </row>
    <row r="8" spans="1:21" ht="22.5" customHeight="1" x14ac:dyDescent="0.2">
      <c r="A8" s="504" t="s">
        <v>27</v>
      </c>
      <c r="B8" s="504"/>
      <c r="C8" s="504"/>
      <c r="D8" s="504"/>
      <c r="E8" s="504"/>
      <c r="F8" s="504"/>
      <c r="G8" s="504"/>
      <c r="H8" s="504"/>
      <c r="I8" s="504"/>
      <c r="J8" s="504"/>
      <c r="K8" s="504"/>
      <c r="L8" s="40"/>
      <c r="M8" s="40"/>
      <c r="N8" s="28"/>
      <c r="O8" s="28"/>
    </row>
    <row r="9" spans="1:21" ht="22.5" customHeight="1" thickBot="1" x14ac:dyDescent="0.25">
      <c r="A9" s="504"/>
      <c r="B9" s="504"/>
      <c r="C9" s="504"/>
      <c r="D9" s="504"/>
      <c r="E9" s="504"/>
      <c r="F9" s="504"/>
      <c r="G9" s="504"/>
      <c r="H9" s="504"/>
      <c r="I9" s="504"/>
      <c r="J9" s="504"/>
      <c r="K9" s="504"/>
      <c r="L9" s="40"/>
      <c r="M9" s="40"/>
      <c r="N9" s="28"/>
      <c r="O9" s="28"/>
    </row>
    <row r="10" spans="1:21" x14ac:dyDescent="0.2">
      <c r="A10" s="42" t="s">
        <v>28</v>
      </c>
      <c r="B10" s="43"/>
      <c r="C10" s="43"/>
      <c r="D10" s="43"/>
      <c r="E10" s="44"/>
      <c r="F10" s="44"/>
      <c r="G10" s="505" t="s">
        <v>29</v>
      </c>
    </row>
    <row r="11" spans="1:21" x14ac:dyDescent="0.2">
      <c r="A11" s="45" t="s">
        <v>30</v>
      </c>
      <c r="B11" s="45" t="s">
        <v>31</v>
      </c>
      <c r="C11" s="45" t="s">
        <v>32</v>
      </c>
      <c r="D11" s="45" t="s">
        <v>33</v>
      </c>
      <c r="E11" s="46" t="s">
        <v>34</v>
      </c>
      <c r="F11" s="47"/>
      <c r="G11" s="506"/>
    </row>
    <row r="12" spans="1:21" ht="13.5" thickBot="1" x14ac:dyDescent="0.25">
      <c r="A12" s="45" t="s">
        <v>35</v>
      </c>
      <c r="B12" s="45" t="s">
        <v>36</v>
      </c>
      <c r="C12" s="45" t="s">
        <v>37</v>
      </c>
      <c r="D12" s="45" t="s">
        <v>38</v>
      </c>
      <c r="E12" s="45" t="s">
        <v>39</v>
      </c>
      <c r="F12" s="48" t="s">
        <v>40</v>
      </c>
      <c r="G12" s="507"/>
    </row>
    <row r="13" spans="1:21" ht="24" customHeight="1" thickBot="1" x14ac:dyDescent="0.25">
      <c r="A13" s="49"/>
      <c r="B13" s="304" t="s">
        <v>225</v>
      </c>
      <c r="C13" s="305" t="s">
        <v>87</v>
      </c>
      <c r="D13" s="306">
        <v>27122</v>
      </c>
      <c r="E13" s="307" t="s">
        <v>226</v>
      </c>
      <c r="F13" s="306">
        <v>26513</v>
      </c>
      <c r="G13" s="308" t="s">
        <v>16</v>
      </c>
      <c r="H13" s="51"/>
      <c r="I13" s="51"/>
      <c r="L13" s="51"/>
      <c r="M13" s="51"/>
      <c r="N13" s="51"/>
      <c r="O13" s="51"/>
      <c r="P13" s="51"/>
      <c r="Q13" s="51"/>
      <c r="R13" s="51"/>
      <c r="S13" s="51"/>
    </row>
    <row r="14" spans="1:21" ht="12.75" customHeight="1" x14ac:dyDescent="0.2">
      <c r="A14" s="42" t="s">
        <v>41</v>
      </c>
      <c r="B14" s="43"/>
      <c r="C14" s="43"/>
      <c r="D14" s="43"/>
      <c r="E14" s="44"/>
      <c r="F14" s="44"/>
      <c r="G14" s="505" t="s">
        <v>29</v>
      </c>
      <c r="H14" s="505" t="s">
        <v>42</v>
      </c>
      <c r="I14" s="509" t="s">
        <v>43</v>
      </c>
    </row>
    <row r="15" spans="1:21" x14ac:dyDescent="0.2">
      <c r="A15" s="52" t="s">
        <v>30</v>
      </c>
      <c r="B15" s="53" t="s">
        <v>31</v>
      </c>
      <c r="C15" s="54" t="s">
        <v>44</v>
      </c>
      <c r="D15" s="54" t="s">
        <v>33</v>
      </c>
      <c r="E15" s="46" t="s">
        <v>45</v>
      </c>
      <c r="F15" s="47"/>
      <c r="G15" s="506"/>
      <c r="H15" s="506"/>
      <c r="I15" s="510"/>
    </row>
    <row r="16" spans="1:21" ht="13.5" thickBot="1" x14ac:dyDescent="0.25">
      <c r="A16" s="55" t="s">
        <v>35</v>
      </c>
      <c r="B16" s="56" t="s">
        <v>36</v>
      </c>
      <c r="C16" s="57" t="s">
        <v>46</v>
      </c>
      <c r="D16" s="45" t="s">
        <v>38</v>
      </c>
      <c r="E16" s="58" t="s">
        <v>47</v>
      </c>
      <c r="F16" s="48" t="s">
        <v>48</v>
      </c>
      <c r="G16" s="506"/>
      <c r="H16" s="506"/>
      <c r="I16" s="510"/>
    </row>
    <row r="17" spans="1:19" ht="29.25" customHeight="1" x14ac:dyDescent="0.2">
      <c r="A17" s="45">
        <v>1</v>
      </c>
      <c r="B17" s="317" t="s">
        <v>227</v>
      </c>
      <c r="C17" s="317" t="s">
        <v>228</v>
      </c>
      <c r="D17" s="306">
        <v>28475</v>
      </c>
      <c r="E17" s="318" t="s">
        <v>229</v>
      </c>
      <c r="F17" s="53"/>
      <c r="G17" s="63" t="s">
        <v>16</v>
      </c>
      <c r="H17" s="508"/>
      <c r="I17" s="511"/>
      <c r="J17" s="64"/>
    </row>
    <row r="18" spans="1:19" x14ac:dyDescent="0.2">
      <c r="A18" s="65"/>
      <c r="B18" s="65"/>
      <c r="C18" s="65"/>
      <c r="D18" s="65"/>
      <c r="E18" s="66"/>
      <c r="F18" s="67"/>
      <c r="G18" s="68"/>
      <c r="H18" s="68"/>
      <c r="I18" s="68"/>
    </row>
    <row r="19" spans="1:19" ht="27" customHeight="1" thickBot="1" x14ac:dyDescent="0.25">
      <c r="A19" s="69"/>
      <c r="B19" s="59"/>
      <c r="C19" s="385"/>
      <c r="D19" s="61"/>
      <c r="E19" s="70"/>
      <c r="F19" s="60"/>
      <c r="G19" s="71" t="s">
        <v>17</v>
      </c>
      <c r="H19" s="71">
        <v>0</v>
      </c>
      <c r="I19" s="71"/>
    </row>
    <row r="20" spans="1:19" ht="12.75" customHeight="1" x14ac:dyDescent="0.2">
      <c r="A20" s="518" t="s">
        <v>88</v>
      </c>
      <c r="B20" s="519"/>
      <c r="C20" s="519"/>
      <c r="D20" s="519"/>
      <c r="E20" s="519"/>
      <c r="F20" s="520"/>
      <c r="G20" s="524" t="s">
        <v>50</v>
      </c>
      <c r="H20" s="526">
        <v>0</v>
      </c>
    </row>
    <row r="21" spans="1:19" ht="27" customHeight="1" thickBot="1" x14ac:dyDescent="0.25">
      <c r="A21" s="521"/>
      <c r="B21" s="522"/>
      <c r="C21" s="522"/>
      <c r="D21" s="522"/>
      <c r="E21" s="522"/>
      <c r="F21" s="523"/>
      <c r="G21" s="525"/>
      <c r="H21" s="527"/>
    </row>
    <row r="22" spans="1:19" ht="25.5" customHeight="1" thickBot="1" x14ac:dyDescent="0.25">
      <c r="A22" s="76" t="s">
        <v>89</v>
      </c>
      <c r="B22" s="77"/>
      <c r="C22" s="77"/>
      <c r="D22" s="78" t="s">
        <v>52</v>
      </c>
      <c r="E22" s="79">
        <v>40462</v>
      </c>
      <c r="F22" s="80">
        <v>458</v>
      </c>
      <c r="G22" s="81" t="s">
        <v>50</v>
      </c>
      <c r="J22" s="82"/>
      <c r="K22" s="82"/>
      <c r="L22" s="82"/>
      <c r="M22" s="82"/>
      <c r="N22" s="82"/>
      <c r="O22" s="82"/>
      <c r="P22" s="82"/>
      <c r="Q22" s="82"/>
      <c r="R22" s="82"/>
      <c r="S22" s="82"/>
    </row>
    <row r="23" spans="1:19" ht="27.75" customHeight="1" x14ac:dyDescent="0.2">
      <c r="A23" s="528" t="s">
        <v>53</v>
      </c>
      <c r="B23" s="528"/>
      <c r="C23" s="528"/>
      <c r="D23" s="528"/>
      <c r="E23" s="528"/>
      <c r="F23" s="528"/>
      <c r="G23" s="528"/>
      <c r="H23" s="528"/>
      <c r="I23" s="528"/>
      <c r="J23" s="528"/>
      <c r="K23" s="528"/>
      <c r="L23" s="153"/>
      <c r="M23" s="83"/>
      <c r="N23" s="83"/>
      <c r="O23" s="83"/>
      <c r="P23" s="83"/>
      <c r="Q23" s="83"/>
      <c r="R23" s="83"/>
      <c r="S23" s="83"/>
    </row>
    <row r="24" spans="1:19" ht="27.75" customHeight="1" thickBot="1" x14ac:dyDescent="0.25">
      <c r="A24" s="528"/>
      <c r="B24" s="528"/>
      <c r="C24" s="528"/>
      <c r="D24" s="528"/>
      <c r="E24" s="528"/>
      <c r="F24" s="528"/>
      <c r="G24" s="528"/>
      <c r="H24" s="528"/>
      <c r="I24" s="528"/>
      <c r="J24" s="528"/>
      <c r="K24" s="528"/>
      <c r="L24" s="153"/>
      <c r="M24" s="83"/>
      <c r="N24" s="83"/>
      <c r="O24" s="83"/>
      <c r="P24" s="83"/>
      <c r="Q24" s="83"/>
      <c r="R24" s="83"/>
      <c r="S24" s="83"/>
    </row>
    <row r="25" spans="1:19" ht="24" customHeight="1" thickBot="1" x14ac:dyDescent="0.25">
      <c r="A25" s="549" t="s">
        <v>54</v>
      </c>
      <c r="B25" s="550"/>
      <c r="C25" s="550"/>
      <c r="D25" s="550"/>
      <c r="E25" s="550"/>
      <c r="F25" s="550"/>
      <c r="G25" s="550"/>
      <c r="H25" s="531"/>
      <c r="I25" s="84"/>
    </row>
    <row r="26" spans="1:19" ht="12.75" customHeight="1" x14ac:dyDescent="0.2">
      <c r="A26" s="545" t="s">
        <v>55</v>
      </c>
      <c r="B26" s="545" t="s">
        <v>56</v>
      </c>
      <c r="C26" s="545" t="s">
        <v>57</v>
      </c>
      <c r="D26" s="545" t="s">
        <v>58</v>
      </c>
      <c r="E26" s="386" t="s">
        <v>59</v>
      </c>
      <c r="F26" s="386"/>
      <c r="G26" s="386"/>
      <c r="H26" s="551" t="s">
        <v>60</v>
      </c>
      <c r="I26" s="532" t="s">
        <v>61</v>
      </c>
      <c r="J26" s="532" t="s">
        <v>62</v>
      </c>
      <c r="K26" s="534" t="s">
        <v>63</v>
      </c>
      <c r="L26" s="51"/>
      <c r="M26" s="51"/>
      <c r="N26" s="51"/>
      <c r="O26" s="51"/>
      <c r="P26" s="51"/>
      <c r="Q26" s="51"/>
      <c r="R26" s="51"/>
      <c r="S26" s="51"/>
    </row>
    <row r="27" spans="1:19" ht="49.5" customHeight="1" thickBot="1" x14ac:dyDescent="0.25">
      <c r="A27" s="545"/>
      <c r="B27" s="545"/>
      <c r="C27" s="545"/>
      <c r="D27" s="545"/>
      <c r="E27" s="89" t="s">
        <v>230</v>
      </c>
      <c r="F27" s="89" t="s">
        <v>231</v>
      </c>
      <c r="G27" s="89" t="s">
        <v>66</v>
      </c>
      <c r="H27" s="552"/>
      <c r="I27" s="533"/>
      <c r="J27" s="533"/>
      <c r="K27" s="535"/>
    </row>
    <row r="28" spans="1:19" ht="117.75" customHeight="1" thickBot="1" x14ac:dyDescent="0.25">
      <c r="A28" s="387">
        <v>1</v>
      </c>
      <c r="B28" s="357" t="s">
        <v>232</v>
      </c>
      <c r="C28" s="358" t="s">
        <v>233</v>
      </c>
      <c r="D28" s="553" t="s">
        <v>234</v>
      </c>
      <c r="E28" s="359">
        <v>28417</v>
      </c>
      <c r="F28" s="359">
        <v>29206</v>
      </c>
      <c r="G28" s="388">
        <v>26.3</v>
      </c>
      <c r="H28" s="389" t="s">
        <v>16</v>
      </c>
      <c r="I28" s="97" t="s">
        <v>17</v>
      </c>
      <c r="J28" s="98">
        <v>1</v>
      </c>
      <c r="K28" s="99">
        <v>0</v>
      </c>
      <c r="L28" s="155"/>
      <c r="M28" s="155"/>
      <c r="N28" s="155"/>
    </row>
    <row r="29" spans="1:19" ht="46.5" customHeight="1" thickBot="1" x14ac:dyDescent="0.25">
      <c r="A29" s="387">
        <v>2</v>
      </c>
      <c r="B29" s="357" t="s">
        <v>232</v>
      </c>
      <c r="C29" s="358" t="s">
        <v>235</v>
      </c>
      <c r="D29" s="554"/>
      <c r="E29" s="359">
        <v>29207</v>
      </c>
      <c r="F29" s="359">
        <v>29741</v>
      </c>
      <c r="G29" s="388">
        <v>17.8</v>
      </c>
      <c r="H29" s="389" t="s">
        <v>16</v>
      </c>
      <c r="I29" s="97" t="s">
        <v>17</v>
      </c>
      <c r="J29" s="98">
        <v>0</v>
      </c>
      <c r="K29" s="99">
        <v>0</v>
      </c>
      <c r="L29" s="155"/>
      <c r="M29" s="155"/>
      <c r="N29" s="155"/>
    </row>
    <row r="30" spans="1:19" ht="40.5" customHeight="1" thickBot="1" x14ac:dyDescent="0.25">
      <c r="A30" s="387">
        <v>3</v>
      </c>
      <c r="B30" s="357" t="s">
        <v>232</v>
      </c>
      <c r="C30" s="358" t="s">
        <v>236</v>
      </c>
      <c r="D30" s="555"/>
      <c r="E30" s="359">
        <v>29742</v>
      </c>
      <c r="F30" s="359">
        <v>35064</v>
      </c>
      <c r="G30" s="388">
        <v>177.4</v>
      </c>
      <c r="H30" s="390" t="s">
        <v>16</v>
      </c>
      <c r="I30" s="97" t="s">
        <v>17</v>
      </c>
      <c r="J30" s="98">
        <v>9</v>
      </c>
      <c r="K30" s="99">
        <v>0</v>
      </c>
      <c r="L30" s="155"/>
      <c r="M30" s="155"/>
      <c r="N30" s="155"/>
    </row>
    <row r="31" spans="1:19" ht="32.25" hidden="1" customHeight="1" thickBot="1" x14ac:dyDescent="0.3">
      <c r="A31" s="387"/>
      <c r="B31" s="357"/>
      <c r="C31" s="357"/>
      <c r="D31" s="391"/>
      <c r="E31" s="359"/>
      <c r="F31" s="359"/>
      <c r="G31" s="388"/>
      <c r="H31" s="389"/>
      <c r="I31" s="97" t="s">
        <v>17</v>
      </c>
      <c r="J31" s="98" t="s">
        <v>67</v>
      </c>
      <c r="K31" s="99" t="s">
        <v>67</v>
      </c>
      <c r="L31" s="113"/>
      <c r="M31" s="155"/>
      <c r="N31" s="155"/>
    </row>
    <row r="32" spans="1:19" ht="36" hidden="1" customHeight="1" thickBot="1" x14ac:dyDescent="0.3">
      <c r="A32" s="387"/>
      <c r="B32" s="387"/>
      <c r="C32" s="387"/>
      <c r="D32" s="391"/>
      <c r="E32" s="359"/>
      <c r="F32" s="359"/>
      <c r="G32" s="360"/>
      <c r="H32" s="389"/>
      <c r="I32" s="97" t="s">
        <v>17</v>
      </c>
      <c r="J32" s="98" t="s">
        <v>67</v>
      </c>
      <c r="K32" s="99" t="s">
        <v>67</v>
      </c>
      <c r="L32" s="113"/>
      <c r="M32" s="155"/>
      <c r="N32" s="155"/>
    </row>
    <row r="33" spans="1:19" ht="18" hidden="1" customHeight="1" thickBot="1" x14ac:dyDescent="0.3">
      <c r="A33" s="387"/>
      <c r="B33" s="387"/>
      <c r="C33" s="387"/>
      <c r="D33" s="391"/>
      <c r="E33" s="359"/>
      <c r="F33" s="359"/>
      <c r="G33" s="360"/>
      <c r="H33" s="389"/>
      <c r="I33" s="97" t="s">
        <v>17</v>
      </c>
      <c r="J33" s="98" t="s">
        <v>67</v>
      </c>
      <c r="K33" s="99" t="s">
        <v>67</v>
      </c>
      <c r="L33" s="113"/>
      <c r="M33" s="155"/>
      <c r="N33" s="155"/>
    </row>
    <row r="34" spans="1:19" ht="16.5" hidden="1" customHeight="1" thickBot="1" x14ac:dyDescent="0.3">
      <c r="A34" s="387"/>
      <c r="B34" s="387"/>
      <c r="C34" s="387"/>
      <c r="D34" s="391"/>
      <c r="E34" s="359"/>
      <c r="F34" s="359"/>
      <c r="G34" s="360"/>
      <c r="H34" s="389"/>
      <c r="I34" s="97" t="s">
        <v>17</v>
      </c>
      <c r="J34" s="98" t="s">
        <v>67</v>
      </c>
      <c r="K34" s="99" t="s">
        <v>67</v>
      </c>
      <c r="L34" s="113"/>
      <c r="M34" s="155"/>
      <c r="N34" s="155"/>
    </row>
    <row r="35" spans="1:19" ht="19.5" hidden="1" customHeight="1" thickBot="1" x14ac:dyDescent="0.3">
      <c r="A35" s="387"/>
      <c r="B35" s="387"/>
      <c r="C35" s="387"/>
      <c r="D35" s="391"/>
      <c r="E35" s="359"/>
      <c r="F35" s="359"/>
      <c r="G35" s="360"/>
      <c r="H35" s="389"/>
      <c r="I35" s="97"/>
      <c r="J35" s="98" t="s">
        <v>67</v>
      </c>
      <c r="K35" s="99" t="s">
        <v>67</v>
      </c>
      <c r="L35" s="113"/>
      <c r="M35" s="155"/>
      <c r="N35" s="155"/>
    </row>
    <row r="36" spans="1:19" ht="20.25" hidden="1" customHeight="1" thickBot="1" x14ac:dyDescent="0.3">
      <c r="A36" s="387"/>
      <c r="B36" s="387"/>
      <c r="C36" s="387"/>
      <c r="D36" s="391"/>
      <c r="E36" s="359"/>
      <c r="F36" s="359"/>
      <c r="G36" s="360">
        <v>0</v>
      </c>
      <c r="H36" s="389"/>
      <c r="I36" s="97"/>
      <c r="J36" s="98" t="s">
        <v>67</v>
      </c>
      <c r="K36" s="99" t="s">
        <v>67</v>
      </c>
      <c r="L36" s="113"/>
      <c r="M36" s="155"/>
      <c r="N36" s="155"/>
    </row>
    <row r="37" spans="1:19" ht="21" hidden="1" customHeight="1" thickBot="1" x14ac:dyDescent="0.25">
      <c r="A37" s="387"/>
      <c r="B37" s="387"/>
      <c r="C37" s="387"/>
      <c r="D37" s="391"/>
      <c r="E37" s="359"/>
      <c r="F37" s="359"/>
      <c r="G37" s="360">
        <v>0</v>
      </c>
      <c r="H37" s="392"/>
      <c r="I37" s="97"/>
      <c r="J37" s="98" t="s">
        <v>67</v>
      </c>
      <c r="K37" s="99" t="s">
        <v>67</v>
      </c>
    </row>
    <row r="38" spans="1:19" ht="27.75" customHeight="1" thickBot="1" x14ac:dyDescent="0.25">
      <c r="A38" s="393"/>
      <c r="B38" s="394"/>
      <c r="C38" s="395"/>
      <c r="D38" s="396"/>
      <c r="E38" s="397"/>
      <c r="F38" s="398"/>
      <c r="G38" s="399"/>
      <c r="H38" s="536" t="s">
        <v>68</v>
      </c>
      <c r="I38" s="537"/>
      <c r="J38" s="109">
        <v>10</v>
      </c>
      <c r="K38" s="109">
        <v>0</v>
      </c>
      <c r="L38" s="82"/>
      <c r="M38" s="82"/>
      <c r="N38" s="82"/>
      <c r="O38" s="82"/>
      <c r="P38" s="82"/>
      <c r="Q38" s="82"/>
      <c r="R38" s="82"/>
      <c r="S38" s="82"/>
    </row>
    <row r="39" spans="1:19" ht="27.75" customHeight="1" thickBot="1" x14ac:dyDescent="0.25">
      <c r="A39" s="110"/>
      <c r="B39" s="111"/>
      <c r="C39" s="111"/>
      <c r="D39" s="111"/>
      <c r="E39" s="112"/>
      <c r="F39" s="112"/>
      <c r="H39" s="536" t="s">
        <v>69</v>
      </c>
      <c r="I39" s="537"/>
      <c r="J39" s="538">
        <v>10</v>
      </c>
      <c r="K39" s="539"/>
      <c r="L39" s="82"/>
      <c r="M39" s="82"/>
      <c r="N39" s="82"/>
      <c r="O39" s="82"/>
      <c r="P39" s="82"/>
      <c r="Q39" s="82"/>
      <c r="R39" s="82"/>
      <c r="S39" s="82"/>
    </row>
    <row r="40" spans="1:19" ht="27.75" customHeight="1" x14ac:dyDescent="0.2">
      <c r="A40" s="110"/>
      <c r="B40" s="111"/>
      <c r="C40" s="111"/>
      <c r="D40" s="111"/>
      <c r="E40" s="112"/>
      <c r="F40" s="112"/>
      <c r="G40" s="112"/>
      <c r="H40" s="112"/>
      <c r="I40" s="82"/>
      <c r="J40" s="82"/>
      <c r="K40" s="82"/>
      <c r="L40" s="82"/>
      <c r="M40" s="82"/>
      <c r="N40" s="82"/>
      <c r="O40" s="82"/>
      <c r="P40" s="82"/>
      <c r="Q40" s="82"/>
      <c r="R40" s="82"/>
      <c r="S40" s="82"/>
    </row>
    <row r="41" spans="1:19" ht="21" customHeight="1" x14ac:dyDescent="0.25">
      <c r="A41" s="110"/>
      <c r="B41" s="111"/>
      <c r="C41" s="111"/>
      <c r="D41" s="111"/>
      <c r="E41" s="112"/>
      <c r="F41" s="112"/>
      <c r="G41" s="50"/>
      <c r="I41" s="113"/>
      <c r="J41" s="82"/>
      <c r="K41" s="82"/>
      <c r="L41" s="82"/>
      <c r="M41" s="82"/>
      <c r="N41" s="82"/>
      <c r="O41" s="82"/>
      <c r="P41" s="82"/>
      <c r="Q41" s="82"/>
      <c r="R41" s="82"/>
      <c r="S41" s="82"/>
    </row>
    <row r="42" spans="1:19" x14ac:dyDescent="0.2">
      <c r="A42" s="110"/>
      <c r="B42" s="111"/>
      <c r="C42" s="111"/>
      <c r="D42" s="111"/>
      <c r="E42" s="112"/>
      <c r="F42" s="112"/>
      <c r="G42" s="50"/>
      <c r="J42" s="82"/>
      <c r="K42" s="82"/>
      <c r="L42" s="82"/>
      <c r="M42" s="82"/>
      <c r="N42" s="82"/>
      <c r="O42" s="82"/>
      <c r="P42" s="82"/>
      <c r="Q42" s="82"/>
      <c r="R42" s="82"/>
      <c r="S42" s="82"/>
    </row>
    <row r="43" spans="1:19" ht="13.5" thickBot="1" x14ac:dyDescent="0.25"/>
    <row r="44" spans="1:19" ht="30.75" customHeight="1" thickBot="1" x14ac:dyDescent="0.25">
      <c r="A44" s="559" t="s">
        <v>70</v>
      </c>
      <c r="B44" s="560"/>
      <c r="C44" s="560"/>
      <c r="D44" s="560"/>
      <c r="E44" s="560"/>
      <c r="F44" s="560"/>
      <c r="G44" s="560"/>
      <c r="H44" s="560"/>
      <c r="I44" s="560"/>
      <c r="J44" s="561"/>
      <c r="K44" s="114"/>
      <c r="L44" s="111"/>
      <c r="M44" s="82"/>
      <c r="N44" s="82"/>
      <c r="O44" s="82"/>
      <c r="P44" s="82"/>
      <c r="Q44" s="82"/>
      <c r="R44" s="82"/>
      <c r="S44" s="82"/>
    </row>
    <row r="45" spans="1:19" ht="33.75" customHeight="1" x14ac:dyDescent="0.2">
      <c r="A45" s="512" t="s">
        <v>55</v>
      </c>
      <c r="B45" s="563" t="s">
        <v>71</v>
      </c>
      <c r="C45" s="563" t="s">
        <v>72</v>
      </c>
      <c r="D45" s="514" t="s">
        <v>73</v>
      </c>
      <c r="E45" s="566" t="s">
        <v>74</v>
      </c>
      <c r="F45" s="567"/>
      <c r="G45" s="516" t="s">
        <v>57</v>
      </c>
      <c r="H45" s="569" t="s">
        <v>75</v>
      </c>
      <c r="I45" s="115" t="s">
        <v>66</v>
      </c>
      <c r="J45" s="115" t="s">
        <v>90</v>
      </c>
      <c r="K45" s="509" t="s">
        <v>43</v>
      </c>
      <c r="M45" s="116"/>
      <c r="N45" s="116"/>
      <c r="O45" s="116"/>
      <c r="P45" s="116"/>
      <c r="Q45" s="116"/>
      <c r="R45" s="116"/>
      <c r="S45" s="116"/>
    </row>
    <row r="46" spans="1:19" ht="34.5" customHeight="1" thickBot="1" x14ac:dyDescent="0.25">
      <c r="A46" s="562"/>
      <c r="B46" s="564"/>
      <c r="C46" s="564"/>
      <c r="D46" s="565"/>
      <c r="E46" s="117" t="s">
        <v>76</v>
      </c>
      <c r="F46" s="118" t="s">
        <v>77</v>
      </c>
      <c r="G46" s="568"/>
      <c r="H46" s="570"/>
      <c r="I46" s="119"/>
      <c r="J46" s="119"/>
      <c r="K46" s="510"/>
      <c r="M46" s="116"/>
      <c r="N46" s="116"/>
      <c r="O46" s="116"/>
      <c r="P46" s="116"/>
      <c r="Q46" s="116"/>
      <c r="R46" s="116"/>
      <c r="S46" s="116"/>
    </row>
    <row r="47" spans="1:19" ht="13.5" hidden="1" thickBot="1" x14ac:dyDescent="0.25">
      <c r="A47" s="158"/>
      <c r="B47" s="159"/>
      <c r="C47" s="160"/>
      <c r="D47" s="161"/>
      <c r="E47" s="94"/>
      <c r="F47" s="94"/>
      <c r="G47" s="162"/>
      <c r="H47" s="154"/>
      <c r="I47" s="127">
        <v>0</v>
      </c>
      <c r="J47" s="128" t="s">
        <v>17</v>
      </c>
      <c r="K47" s="120"/>
      <c r="M47" s="156"/>
    </row>
    <row r="48" spans="1:19" ht="13.5" hidden="1" thickBot="1" x14ac:dyDescent="0.25">
      <c r="A48" s="122"/>
      <c r="B48" s="123"/>
      <c r="C48" s="124"/>
      <c r="D48" s="164"/>
      <c r="E48" s="94"/>
      <c r="F48" s="94"/>
      <c r="G48" s="125"/>
      <c r="H48" s="126"/>
      <c r="I48" s="127">
        <v>0</v>
      </c>
      <c r="J48" s="128" t="s">
        <v>17</v>
      </c>
      <c r="K48" s="121"/>
      <c r="M48" s="156"/>
    </row>
    <row r="49" spans="1:13" ht="13.5" hidden="1" thickBot="1" x14ac:dyDescent="0.25">
      <c r="A49" s="122"/>
      <c r="B49" s="123"/>
      <c r="C49" s="124"/>
      <c r="D49" s="164"/>
      <c r="E49" s="94"/>
      <c r="F49" s="94"/>
      <c r="G49" s="125"/>
      <c r="H49" s="126"/>
      <c r="I49" s="127">
        <v>0</v>
      </c>
      <c r="J49" s="128" t="s">
        <v>17</v>
      </c>
      <c r="K49" s="121"/>
      <c r="M49" s="156"/>
    </row>
    <row r="50" spans="1:13" ht="13.5" hidden="1" thickBot="1" x14ac:dyDescent="0.25">
      <c r="A50" s="122"/>
      <c r="B50" s="123"/>
      <c r="C50" s="124"/>
      <c r="D50" s="164"/>
      <c r="E50" s="94"/>
      <c r="F50" s="94"/>
      <c r="G50" s="125"/>
      <c r="H50" s="126"/>
      <c r="I50" s="127">
        <v>0</v>
      </c>
      <c r="J50" s="128" t="s">
        <v>17</v>
      </c>
      <c r="K50" s="121"/>
      <c r="M50" s="156"/>
    </row>
    <row r="51" spans="1:13" ht="13.5" hidden="1" thickBot="1" x14ac:dyDescent="0.25">
      <c r="A51" s="122"/>
      <c r="B51" s="123"/>
      <c r="C51" s="124"/>
      <c r="D51" s="123"/>
      <c r="E51" s="94"/>
      <c r="F51" s="94"/>
      <c r="G51" s="125"/>
      <c r="H51" s="126"/>
      <c r="I51" s="127">
        <v>0</v>
      </c>
      <c r="J51" s="128" t="s">
        <v>17</v>
      </c>
      <c r="K51" s="121"/>
      <c r="M51" s="156"/>
    </row>
    <row r="52" spans="1:13" ht="13.5" hidden="1" thickBot="1" x14ac:dyDescent="0.25">
      <c r="A52" s="122"/>
      <c r="B52" s="123"/>
      <c r="C52" s="124"/>
      <c r="D52" s="123"/>
      <c r="E52" s="94"/>
      <c r="F52" s="94"/>
      <c r="G52" s="125"/>
      <c r="H52" s="126"/>
      <c r="I52" s="127">
        <v>0</v>
      </c>
      <c r="J52" s="128" t="s">
        <v>17</v>
      </c>
      <c r="K52" s="121"/>
      <c r="M52" s="156"/>
    </row>
    <row r="53" spans="1:13" ht="13.5" hidden="1" thickBot="1" x14ac:dyDescent="0.25">
      <c r="A53" s="165"/>
      <c r="B53" s="166"/>
      <c r="C53" s="167"/>
      <c r="D53" s="166"/>
      <c r="E53" s="94"/>
      <c r="F53" s="94"/>
      <c r="G53" s="168"/>
      <c r="H53" s="169"/>
      <c r="I53" s="127">
        <v>0</v>
      </c>
      <c r="J53" s="128" t="s">
        <v>17</v>
      </c>
      <c r="K53" s="121"/>
      <c r="M53" s="156"/>
    </row>
    <row r="54" spans="1:13" ht="13.5" hidden="1" thickBot="1" x14ac:dyDescent="0.25">
      <c r="A54" s="170"/>
      <c r="B54" s="171"/>
      <c r="C54" s="172"/>
      <c r="D54" s="171"/>
      <c r="E54" s="94"/>
      <c r="F54" s="94"/>
      <c r="G54" s="173"/>
      <c r="H54" s="174"/>
      <c r="I54" s="127">
        <v>0</v>
      </c>
      <c r="J54" s="128" t="s">
        <v>17</v>
      </c>
      <c r="K54" s="121"/>
      <c r="M54" s="156"/>
    </row>
    <row r="55" spans="1:13" ht="13.5" hidden="1" thickBot="1" x14ac:dyDescent="0.25">
      <c r="A55" s="122"/>
      <c r="B55" s="123"/>
      <c r="C55" s="124"/>
      <c r="D55" s="123"/>
      <c r="E55" s="94"/>
      <c r="F55" s="94"/>
      <c r="G55" s="125"/>
      <c r="H55" s="126"/>
      <c r="I55" s="127">
        <v>0</v>
      </c>
      <c r="J55" s="128" t="s">
        <v>17</v>
      </c>
      <c r="K55" s="121"/>
      <c r="M55" s="156"/>
    </row>
    <row r="56" spans="1:13" ht="13.5" hidden="1" thickBot="1" x14ac:dyDescent="0.25">
      <c r="A56" s="129"/>
      <c r="B56" s="130"/>
      <c r="C56" s="131"/>
      <c r="D56" s="130"/>
      <c r="E56" s="94"/>
      <c r="F56" s="94"/>
      <c r="G56" s="132"/>
      <c r="H56" s="133"/>
      <c r="I56" s="127">
        <v>0</v>
      </c>
      <c r="J56" s="128" t="s">
        <v>17</v>
      </c>
      <c r="K56" s="134"/>
      <c r="M56" s="156"/>
    </row>
    <row r="57" spans="1:13" ht="27" customHeight="1" thickBot="1" x14ac:dyDescent="0.25">
      <c r="A57" s="135"/>
      <c r="B57" s="104"/>
      <c r="C57" s="104"/>
      <c r="D57" s="104"/>
      <c r="E57" s="136"/>
      <c r="F57" s="106"/>
      <c r="G57" s="137"/>
      <c r="H57" s="536" t="s">
        <v>68</v>
      </c>
      <c r="I57" s="537"/>
      <c r="J57" s="138">
        <v>0</v>
      </c>
    </row>
    <row r="58" spans="1:13" ht="13.5" thickBot="1" x14ac:dyDescent="0.25">
      <c r="A58" s="139"/>
    </row>
    <row r="59" spans="1:13" ht="20.25" customHeight="1" thickBot="1" x14ac:dyDescent="0.25">
      <c r="A59" s="139"/>
      <c r="B59" s="76" t="s">
        <v>79</v>
      </c>
      <c r="C59" s="140"/>
      <c r="D59" s="141" t="s">
        <v>80</v>
      </c>
      <c r="E59" s="141" t="s">
        <v>81</v>
      </c>
    </row>
    <row r="60" spans="1:13" ht="20.25" customHeight="1" x14ac:dyDescent="0.2">
      <c r="A60" s="139"/>
      <c r="B60" s="142" t="s">
        <v>42</v>
      </c>
      <c r="C60" s="143"/>
      <c r="D60" s="144">
        <v>0</v>
      </c>
      <c r="E60" s="556">
        <v>115</v>
      </c>
    </row>
    <row r="61" spans="1:13" ht="21" customHeight="1" x14ac:dyDescent="0.2">
      <c r="A61" s="139"/>
      <c r="B61" s="142" t="s">
        <v>82</v>
      </c>
      <c r="C61" s="143"/>
      <c r="D61" s="144">
        <v>10</v>
      </c>
      <c r="E61" s="557"/>
    </row>
    <row r="62" spans="1:13" ht="20.25" customHeight="1" thickBot="1" x14ac:dyDescent="0.25">
      <c r="A62" s="139"/>
      <c r="B62" s="145" t="s">
        <v>83</v>
      </c>
      <c r="C62" s="146"/>
      <c r="D62" s="147">
        <v>0</v>
      </c>
      <c r="E62" s="557"/>
    </row>
    <row r="63" spans="1:13" ht="24" customHeight="1" thickBot="1" x14ac:dyDescent="0.25">
      <c r="B63" s="541" t="s">
        <v>84</v>
      </c>
      <c r="C63" s="542"/>
      <c r="D63" s="148">
        <v>10</v>
      </c>
      <c r="E63" s="558"/>
    </row>
    <row r="64" spans="1:13" ht="21.75" customHeight="1" thickBot="1" x14ac:dyDescent="0.25">
      <c r="D64" s="109" t="s">
        <v>85</v>
      </c>
    </row>
    <row r="65" spans="1:14" x14ac:dyDescent="0.2">
      <c r="D65" s="149"/>
    </row>
    <row r="66" spans="1:14" x14ac:dyDescent="0.2">
      <c r="D66" s="149"/>
      <c r="F66" s="150"/>
    </row>
    <row r="67" spans="1:14" x14ac:dyDescent="0.2">
      <c r="D67" s="149"/>
    </row>
    <row r="68" spans="1:14" x14ac:dyDescent="0.2">
      <c r="L68" s="157"/>
      <c r="M68" s="157"/>
      <c r="N68" s="157"/>
    </row>
    <row r="69" spans="1:14" ht="51.75" customHeight="1" x14ac:dyDescent="0.2">
      <c r="A69" s="151"/>
      <c r="B69" s="151"/>
      <c r="C69" s="151"/>
      <c r="D69" s="151"/>
      <c r="E69" s="151"/>
      <c r="F69" s="151"/>
      <c r="G69" s="151"/>
      <c r="L69" s="157"/>
      <c r="M69" s="157"/>
      <c r="N69" s="157"/>
    </row>
    <row r="70" spans="1:14" x14ac:dyDescent="0.2">
      <c r="M70" s="157"/>
      <c r="N70" s="157"/>
    </row>
  </sheetData>
  <sheetProtection password="DDFF" sheet="1" objects="1" scenarios="1" selectLockedCells="1" selectUnlockedCells="1"/>
  <mergeCells count="36">
    <mergeCell ref="H38:I38"/>
    <mergeCell ref="K45:K46"/>
    <mergeCell ref="H57:I57"/>
    <mergeCell ref="E60:E63"/>
    <mergeCell ref="B63:C63"/>
    <mergeCell ref="A44:J44"/>
    <mergeCell ref="A45:A46"/>
    <mergeCell ref="B45:B46"/>
    <mergeCell ref="C45:C46"/>
    <mergeCell ref="D45:D46"/>
    <mergeCell ref="E45:F45"/>
    <mergeCell ref="G45:G46"/>
    <mergeCell ref="H45:H46"/>
    <mergeCell ref="H39:I39"/>
    <mergeCell ref="J39:K39"/>
    <mergeCell ref="A20:F21"/>
    <mergeCell ref="G20:G21"/>
    <mergeCell ref="H20:H21"/>
    <mergeCell ref="A23:K24"/>
    <mergeCell ref="A25:H25"/>
    <mergeCell ref="A26:A27"/>
    <mergeCell ref="B26:B27"/>
    <mergeCell ref="C26:C27"/>
    <mergeCell ref="D26:D27"/>
    <mergeCell ref="H26:H27"/>
    <mergeCell ref="I26:I27"/>
    <mergeCell ref="J26:J27"/>
    <mergeCell ref="K26:K27"/>
    <mergeCell ref="D28:D30"/>
    <mergeCell ref="A3:B3"/>
    <mergeCell ref="C3:G3"/>
    <mergeCell ref="A8:K9"/>
    <mergeCell ref="G10:G12"/>
    <mergeCell ref="G14:G16"/>
    <mergeCell ref="H14:H17"/>
    <mergeCell ref="I14:I17"/>
  </mergeCells>
  <conditionalFormatting sqref="K47:K56 A68:S145 L59:L67 B45:J45 K40:K44 F57:F67 A47:D67 E64:E67 E46:F56 E57:E59 G58:K67 G47:I56 H57 J57 J38:K38 J39:J43 G40:I43 G31:G37 A20 A22:I22 G20 J20:L22 J25:K25 I26:K26 G13 A19:G19 A8 A5:K7 L5:S19 A1:A4 B4 B1:B2 C1:C4 H1:U4 D1:G2 D4:G4 G17:G18 K10:K19 H10:J13 H18:I21 A10:F18 B26:G27 A23:A45 L25:L44 M20:S67 B28:C30 E28:G30 B31:F43">
    <cfRule type="cellIs" dxfId="21" priority="4" stopIfTrue="1" operator="equal">
      <formula>"No cumple"</formula>
    </cfRule>
  </conditionalFormatting>
  <conditionalFormatting sqref="D64">
    <cfRule type="containsText" dxfId="20" priority="3" stopIfTrue="1" operator="containsText" text="RECHAZO">
      <formula>NOT(ISERROR(SEARCH("RECHAZO",D64)))</formula>
    </cfRule>
  </conditionalFormatting>
  <conditionalFormatting sqref="G28:G37">
    <cfRule type="cellIs" dxfId="19" priority="2" stopIfTrue="1" operator="lessThan">
      <formula>10</formula>
    </cfRule>
  </conditionalFormatting>
  <conditionalFormatting sqref="G28:G37">
    <cfRule type="cellIs" dxfId="18" priority="1" stopIfTrue="1" operator="lessThan">
      <formula>10</formula>
    </cfRule>
  </conditionalFormatting>
  <dataValidations count="2">
    <dataValidation type="list" allowBlank="1" showInputMessage="1" showErrorMessage="1" sqref="H18:H19">
      <formula1>POSGRADO</formula1>
    </dataValidation>
    <dataValidation type="list" allowBlank="1" showInputMessage="1" showErrorMessage="1" sqref="G13 G17:G19 H28:I37">
      <formula1>VALE</formula1>
    </dataValidation>
  </dataValidations>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56"/>
  <sheetViews>
    <sheetView workbookViewId="0">
      <selection activeCell="F16" sqref="A7:K17"/>
    </sheetView>
  </sheetViews>
  <sheetFormatPr baseColWidth="10" defaultColWidth="11.42578125" defaultRowHeight="12.75" x14ac:dyDescent="0.2"/>
  <cols>
    <col min="1" max="1" width="11.42578125" style="25"/>
    <col min="2" max="2" width="39" style="25" customWidth="1"/>
    <col min="3" max="3" width="35.28515625" style="25" customWidth="1"/>
    <col min="4" max="4" width="32.5703125" style="25" customWidth="1"/>
    <col min="5" max="5" width="16.42578125" style="25" bestFit="1" customWidth="1"/>
    <col min="6" max="6" width="16.42578125" style="25" customWidth="1"/>
    <col min="7" max="7" width="17.7109375" style="25" customWidth="1"/>
    <col min="8" max="8" width="24.140625" style="25" customWidth="1"/>
    <col min="9" max="9" width="16.7109375" style="25" customWidth="1"/>
    <col min="10" max="10" width="19" style="25" customWidth="1"/>
    <col min="11" max="11" width="21.140625" style="25" customWidth="1"/>
    <col min="12" max="12" width="19.140625" style="25" customWidth="1"/>
    <col min="13" max="16384" width="11.42578125" style="25"/>
  </cols>
  <sheetData>
    <row r="1" spans="1:21" ht="15.75" x14ac:dyDescent="0.25">
      <c r="A1" s="23"/>
      <c r="B1" s="24"/>
      <c r="D1" s="24"/>
      <c r="E1" s="26"/>
      <c r="F1" s="26"/>
      <c r="G1" s="26"/>
      <c r="H1" s="27"/>
      <c r="I1" s="27"/>
      <c r="K1" s="24"/>
      <c r="L1" s="28"/>
      <c r="M1" s="28"/>
      <c r="N1" s="28"/>
      <c r="O1" s="28"/>
      <c r="P1" s="28"/>
      <c r="Q1" s="28"/>
      <c r="R1" s="28"/>
      <c r="S1" s="28"/>
      <c r="T1" s="28"/>
      <c r="U1" s="28"/>
    </row>
    <row r="2" spans="1:21" x14ac:dyDescent="0.2">
      <c r="B2" s="24"/>
      <c r="D2" s="24"/>
      <c r="E2" s="26"/>
      <c r="F2" s="26"/>
      <c r="G2" s="26"/>
      <c r="J2" s="24"/>
      <c r="L2" s="28"/>
      <c r="M2" s="28"/>
      <c r="N2" s="28"/>
      <c r="O2" s="28"/>
      <c r="P2" s="28"/>
      <c r="Q2" s="28"/>
      <c r="R2" s="28"/>
      <c r="S2" s="28"/>
      <c r="T2" s="28"/>
      <c r="U2" s="28"/>
    </row>
    <row r="3" spans="1:21" ht="28.5" customHeight="1" x14ac:dyDescent="0.2">
      <c r="A3" s="502" t="s">
        <v>188</v>
      </c>
      <c r="B3" s="502"/>
      <c r="C3" s="503"/>
      <c r="D3" s="503"/>
      <c r="E3" s="503"/>
      <c r="F3" s="503"/>
      <c r="G3" s="503"/>
      <c r="H3" s="29"/>
      <c r="I3" s="29"/>
      <c r="J3" s="29"/>
      <c r="K3" s="29"/>
      <c r="L3" s="28"/>
      <c r="M3" s="28"/>
      <c r="N3" s="28"/>
      <c r="O3" s="28"/>
      <c r="P3" s="28"/>
      <c r="Q3" s="28"/>
      <c r="R3" s="28"/>
      <c r="S3" s="28"/>
      <c r="T3" s="28"/>
      <c r="U3" s="28"/>
    </row>
    <row r="4" spans="1:21" x14ac:dyDescent="0.2">
      <c r="B4" s="24"/>
      <c r="D4" s="24"/>
      <c r="E4" s="26"/>
      <c r="F4" s="26"/>
      <c r="G4" s="26"/>
      <c r="H4" s="27"/>
      <c r="I4" s="27"/>
      <c r="J4" s="27"/>
      <c r="K4" s="27"/>
      <c r="L4" s="28"/>
      <c r="M4" s="28"/>
      <c r="N4" s="28"/>
      <c r="O4" s="28"/>
      <c r="P4" s="28"/>
      <c r="Q4" s="28"/>
      <c r="R4" s="28"/>
      <c r="S4" s="28"/>
      <c r="T4" s="28"/>
      <c r="U4" s="28"/>
    </row>
    <row r="5" spans="1:21" x14ac:dyDescent="0.2">
      <c r="A5" s="30"/>
      <c r="B5" s="31"/>
      <c r="D5" s="24"/>
      <c r="E5" s="26"/>
      <c r="F5" s="26"/>
      <c r="G5" s="26"/>
      <c r="H5" s="27"/>
      <c r="I5" s="27"/>
      <c r="J5" s="28"/>
      <c r="K5" s="32"/>
      <c r="L5" s="28"/>
      <c r="M5" s="28"/>
      <c r="N5" s="28"/>
      <c r="O5" s="28"/>
    </row>
    <row r="6" spans="1:21" ht="13.5" thickBot="1" x14ac:dyDescent="0.25">
      <c r="B6" s="24"/>
      <c r="D6" s="24"/>
      <c r="E6" s="26"/>
      <c r="F6" s="26"/>
      <c r="G6" s="26"/>
      <c r="H6" s="27"/>
      <c r="I6" s="27"/>
      <c r="J6" s="28"/>
      <c r="K6" s="32"/>
      <c r="L6" s="28"/>
      <c r="M6" s="28"/>
      <c r="N6" s="28"/>
      <c r="O6" s="28"/>
    </row>
    <row r="7" spans="1:21" ht="21" thickBot="1" x14ac:dyDescent="0.35">
      <c r="A7" s="33" t="s">
        <v>91</v>
      </c>
      <c r="B7" s="34"/>
      <c r="C7" s="35" t="s">
        <v>237</v>
      </c>
      <c r="D7" s="36"/>
      <c r="E7" s="37"/>
      <c r="F7" s="38"/>
      <c r="G7" s="39"/>
      <c r="H7" s="27"/>
      <c r="I7" s="27"/>
      <c r="J7" s="40"/>
      <c r="K7" s="41"/>
      <c r="L7" s="40"/>
      <c r="M7" s="152"/>
      <c r="N7" s="28"/>
      <c r="O7" s="28"/>
    </row>
    <row r="8" spans="1:21" ht="22.5" customHeight="1" x14ac:dyDescent="0.2">
      <c r="A8" s="504" t="s">
        <v>27</v>
      </c>
      <c r="B8" s="504"/>
      <c r="C8" s="504"/>
      <c r="D8" s="504"/>
      <c r="E8" s="504"/>
      <c r="F8" s="504"/>
      <c r="G8" s="504"/>
      <c r="H8" s="504"/>
      <c r="I8" s="504"/>
      <c r="J8" s="504"/>
      <c r="K8" s="504"/>
      <c r="L8" s="40"/>
      <c r="M8" s="40"/>
      <c r="N8" s="28"/>
      <c r="O8" s="28"/>
    </row>
    <row r="9" spans="1:21" ht="22.5" customHeight="1" thickBot="1" x14ac:dyDescent="0.25">
      <c r="A9" s="504"/>
      <c r="B9" s="504"/>
      <c r="C9" s="504"/>
      <c r="D9" s="504"/>
      <c r="E9" s="504"/>
      <c r="F9" s="504"/>
      <c r="G9" s="504"/>
      <c r="H9" s="504"/>
      <c r="I9" s="504"/>
      <c r="J9" s="504"/>
      <c r="K9" s="504"/>
      <c r="L9" s="40"/>
      <c r="M9" s="40"/>
      <c r="N9" s="28"/>
      <c r="O9" s="28"/>
    </row>
    <row r="10" spans="1:21" x14ac:dyDescent="0.2">
      <c r="A10" s="42" t="s">
        <v>28</v>
      </c>
      <c r="B10" s="43"/>
      <c r="C10" s="43"/>
      <c r="D10" s="43"/>
      <c r="E10" s="44"/>
      <c r="F10" s="44"/>
      <c r="G10" s="505" t="s">
        <v>29</v>
      </c>
    </row>
    <row r="11" spans="1:21" x14ac:dyDescent="0.2">
      <c r="A11" s="45" t="s">
        <v>30</v>
      </c>
      <c r="B11" s="45" t="s">
        <v>31</v>
      </c>
      <c r="C11" s="45" t="s">
        <v>32</v>
      </c>
      <c r="D11" s="45" t="s">
        <v>33</v>
      </c>
      <c r="E11" s="46" t="s">
        <v>34</v>
      </c>
      <c r="F11" s="47"/>
      <c r="G11" s="506"/>
    </row>
    <row r="12" spans="1:21" ht="13.5" thickBot="1" x14ac:dyDescent="0.25">
      <c r="A12" s="45" t="s">
        <v>35</v>
      </c>
      <c r="B12" s="45" t="s">
        <v>36</v>
      </c>
      <c r="C12" s="45" t="s">
        <v>37</v>
      </c>
      <c r="D12" s="45" t="s">
        <v>238</v>
      </c>
      <c r="E12" s="45" t="s">
        <v>39</v>
      </c>
      <c r="F12" s="48" t="s">
        <v>40</v>
      </c>
      <c r="G12" s="507"/>
    </row>
    <row r="13" spans="1:21" ht="24" customHeight="1" thickBot="1" x14ac:dyDescent="0.25">
      <c r="A13" s="303">
        <v>1</v>
      </c>
      <c r="B13" s="304" t="s">
        <v>239</v>
      </c>
      <c r="C13" s="305" t="s">
        <v>240</v>
      </c>
      <c r="D13" s="306">
        <v>24730</v>
      </c>
      <c r="E13" s="400" t="s">
        <v>241</v>
      </c>
      <c r="F13" s="306">
        <v>25591</v>
      </c>
      <c r="G13" s="401" t="s">
        <v>16</v>
      </c>
      <c r="H13" s="51"/>
      <c r="I13" s="51"/>
      <c r="L13" s="51"/>
      <c r="M13" s="51"/>
      <c r="N13" s="51"/>
      <c r="O13" s="51"/>
      <c r="P13" s="51"/>
      <c r="Q13" s="51"/>
      <c r="R13" s="51"/>
      <c r="S13" s="51"/>
    </row>
    <row r="14" spans="1:21" ht="12.75" customHeight="1" x14ac:dyDescent="0.2">
      <c r="A14" s="42" t="s">
        <v>41</v>
      </c>
      <c r="B14" s="43"/>
      <c r="C14" s="43"/>
      <c r="D14" s="43"/>
      <c r="E14" s="44"/>
      <c r="F14" s="44"/>
      <c r="G14" s="505" t="s">
        <v>29</v>
      </c>
      <c r="H14" s="505" t="s">
        <v>42</v>
      </c>
      <c r="I14" s="509" t="s">
        <v>43</v>
      </c>
    </row>
    <row r="15" spans="1:21" x14ac:dyDescent="0.2">
      <c r="A15" s="52" t="s">
        <v>30</v>
      </c>
      <c r="B15" s="53" t="s">
        <v>31</v>
      </c>
      <c r="C15" s="54" t="s">
        <v>44</v>
      </c>
      <c r="D15" s="54" t="s">
        <v>33</v>
      </c>
      <c r="E15" s="46" t="s">
        <v>45</v>
      </c>
      <c r="F15" s="47"/>
      <c r="G15" s="506"/>
      <c r="H15" s="506"/>
      <c r="I15" s="510"/>
    </row>
    <row r="16" spans="1:21" ht="13.5" thickBot="1" x14ac:dyDescent="0.25">
      <c r="A16" s="55" t="s">
        <v>35</v>
      </c>
      <c r="B16" s="56" t="s">
        <v>36</v>
      </c>
      <c r="C16" s="57" t="s">
        <v>46</v>
      </c>
      <c r="D16" s="45" t="s">
        <v>38</v>
      </c>
      <c r="E16" s="58" t="s">
        <v>47</v>
      </c>
      <c r="F16" s="48" t="s">
        <v>48</v>
      </c>
      <c r="G16" s="506"/>
      <c r="H16" s="506"/>
      <c r="I16" s="510"/>
    </row>
    <row r="17" spans="1:19" ht="52.5" customHeight="1" x14ac:dyDescent="0.2">
      <c r="A17" s="299">
        <v>1</v>
      </c>
      <c r="B17" s="317" t="s">
        <v>227</v>
      </c>
      <c r="C17" s="317" t="s">
        <v>242</v>
      </c>
      <c r="D17" s="359">
        <v>25553</v>
      </c>
      <c r="E17" s="318" t="s">
        <v>229</v>
      </c>
      <c r="F17" s="53"/>
      <c r="G17" s="63" t="s">
        <v>16</v>
      </c>
      <c r="H17" s="508"/>
      <c r="I17" s="511"/>
      <c r="J17" s="64"/>
    </row>
    <row r="18" spans="1:19" ht="24" x14ac:dyDescent="0.2">
      <c r="A18" s="299">
        <v>2</v>
      </c>
      <c r="B18" s="317" t="s">
        <v>227</v>
      </c>
      <c r="C18" s="317" t="s">
        <v>243</v>
      </c>
      <c r="D18" s="402">
        <v>27729</v>
      </c>
      <c r="E18" s="318" t="s">
        <v>229</v>
      </c>
      <c r="F18" s="53"/>
      <c r="G18" s="330" t="s">
        <v>16</v>
      </c>
      <c r="H18" s="330">
        <v>2</v>
      </c>
      <c r="I18" s="71"/>
    </row>
    <row r="19" spans="1:19" ht="20.25" customHeight="1" thickBot="1" x14ac:dyDescent="0.25">
      <c r="A19" s="72"/>
      <c r="B19" s="73"/>
      <c r="C19" s="73"/>
      <c r="D19" s="73"/>
      <c r="E19" s="73"/>
      <c r="F19" s="74"/>
      <c r="G19" s="75"/>
      <c r="H19" s="75"/>
      <c r="I19" s="75"/>
    </row>
    <row r="20" spans="1:19" ht="12.75" customHeight="1" x14ac:dyDescent="0.2">
      <c r="A20" s="518" t="s">
        <v>244</v>
      </c>
      <c r="B20" s="519"/>
      <c r="C20" s="519"/>
      <c r="D20" s="519"/>
      <c r="E20" s="519"/>
      <c r="F20" s="520"/>
      <c r="G20" s="524" t="s">
        <v>50</v>
      </c>
      <c r="H20" s="526">
        <v>2</v>
      </c>
    </row>
    <row r="21" spans="1:19" ht="27" customHeight="1" thickBot="1" x14ac:dyDescent="0.25">
      <c r="A21" s="521"/>
      <c r="B21" s="522"/>
      <c r="C21" s="522"/>
      <c r="D21" s="522"/>
      <c r="E21" s="522"/>
      <c r="F21" s="523"/>
      <c r="G21" s="525"/>
      <c r="H21" s="527"/>
    </row>
    <row r="22" spans="1:19" ht="25.5" customHeight="1" thickBot="1" x14ac:dyDescent="0.25">
      <c r="A22" s="76" t="s">
        <v>89</v>
      </c>
      <c r="B22" s="77"/>
      <c r="C22" s="77"/>
      <c r="D22" s="78" t="s">
        <v>52</v>
      </c>
      <c r="E22" s="79">
        <v>40462</v>
      </c>
      <c r="F22" s="80">
        <v>489</v>
      </c>
      <c r="G22" s="81" t="s">
        <v>50</v>
      </c>
      <c r="J22" s="82"/>
      <c r="K22" s="82"/>
      <c r="L22" s="82"/>
      <c r="M22" s="82"/>
      <c r="N22" s="82"/>
      <c r="O22" s="82"/>
      <c r="P22" s="82"/>
      <c r="Q22" s="82"/>
      <c r="R22" s="82"/>
      <c r="S22" s="82"/>
    </row>
    <row r="23" spans="1:19" ht="27.75" customHeight="1" x14ac:dyDescent="0.2">
      <c r="A23" s="528" t="s">
        <v>53</v>
      </c>
      <c r="B23" s="528"/>
      <c r="C23" s="528"/>
      <c r="D23" s="528"/>
      <c r="E23" s="528"/>
      <c r="F23" s="528"/>
      <c r="G23" s="528"/>
      <c r="H23" s="528"/>
      <c r="I23" s="528"/>
      <c r="J23" s="528"/>
      <c r="K23" s="528"/>
      <c r="L23" s="153"/>
      <c r="M23" s="83"/>
      <c r="N23" s="83"/>
      <c r="O23" s="83"/>
      <c r="P23" s="83"/>
      <c r="Q23" s="83"/>
      <c r="R23" s="83"/>
      <c r="S23" s="83"/>
    </row>
    <row r="24" spans="1:19" ht="27.75" customHeight="1" thickBot="1" x14ac:dyDescent="0.25">
      <c r="A24" s="528"/>
      <c r="B24" s="528"/>
      <c r="C24" s="528"/>
      <c r="D24" s="528"/>
      <c r="E24" s="528"/>
      <c r="F24" s="528"/>
      <c r="G24" s="528"/>
      <c r="H24" s="528"/>
      <c r="I24" s="528"/>
      <c r="J24" s="528"/>
      <c r="K24" s="528"/>
      <c r="L24" s="153"/>
      <c r="M24" s="83"/>
      <c r="N24" s="83"/>
      <c r="O24" s="83"/>
      <c r="P24" s="83"/>
      <c r="Q24" s="83"/>
      <c r="R24" s="83"/>
      <c r="S24" s="83"/>
    </row>
    <row r="25" spans="1:19" ht="24" customHeight="1" thickBot="1" x14ac:dyDescent="0.25">
      <c r="A25" s="529" t="s">
        <v>54</v>
      </c>
      <c r="B25" s="530"/>
      <c r="C25" s="530"/>
      <c r="D25" s="530"/>
      <c r="E25" s="530"/>
      <c r="F25" s="530"/>
      <c r="G25" s="530"/>
      <c r="H25" s="531"/>
      <c r="I25" s="84"/>
    </row>
    <row r="26" spans="1:19" ht="12.75" customHeight="1" x14ac:dyDescent="0.2">
      <c r="A26" s="512" t="s">
        <v>55</v>
      </c>
      <c r="B26" s="514" t="s">
        <v>56</v>
      </c>
      <c r="C26" s="516" t="s">
        <v>57</v>
      </c>
      <c r="D26" s="514" t="s">
        <v>58</v>
      </c>
      <c r="E26" s="85" t="s">
        <v>59</v>
      </c>
      <c r="F26" s="86"/>
      <c r="G26" s="87"/>
      <c r="H26" s="505" t="s">
        <v>60</v>
      </c>
      <c r="I26" s="532" t="s">
        <v>61</v>
      </c>
      <c r="J26" s="532" t="s">
        <v>62</v>
      </c>
      <c r="K26" s="534" t="s">
        <v>63</v>
      </c>
      <c r="L26" s="51"/>
      <c r="M26" s="51"/>
      <c r="N26" s="51"/>
      <c r="O26" s="51"/>
      <c r="P26" s="51"/>
      <c r="Q26" s="51"/>
      <c r="R26" s="51"/>
      <c r="S26" s="51"/>
    </row>
    <row r="27" spans="1:19" ht="49.5" customHeight="1" thickBot="1" x14ac:dyDescent="0.25">
      <c r="A27" s="513"/>
      <c r="B27" s="515"/>
      <c r="C27" s="517"/>
      <c r="D27" s="515"/>
      <c r="E27" s="88" t="s">
        <v>64</v>
      </c>
      <c r="F27" s="89" t="s">
        <v>65</v>
      </c>
      <c r="G27" s="90" t="s">
        <v>66</v>
      </c>
      <c r="H27" s="506"/>
      <c r="I27" s="533"/>
      <c r="J27" s="533"/>
      <c r="K27" s="535"/>
    </row>
    <row r="28" spans="1:19" ht="57.75" customHeight="1" thickBot="1" x14ac:dyDescent="0.25">
      <c r="A28" s="91">
        <v>1</v>
      </c>
      <c r="B28" s="92" t="s">
        <v>245</v>
      </c>
      <c r="C28" s="92" t="s">
        <v>246</v>
      </c>
      <c r="D28" s="93" t="s">
        <v>247</v>
      </c>
      <c r="E28" s="359">
        <v>29635</v>
      </c>
      <c r="F28" s="359">
        <v>34972</v>
      </c>
      <c r="G28" s="95">
        <v>175.4</v>
      </c>
      <c r="H28" s="96" t="s">
        <v>16</v>
      </c>
      <c r="I28" s="97" t="s">
        <v>17</v>
      </c>
      <c r="J28" s="98">
        <v>9</v>
      </c>
      <c r="K28" s="99">
        <v>0</v>
      </c>
      <c r="L28" s="155"/>
      <c r="M28" s="155"/>
      <c r="N28" s="155"/>
    </row>
    <row r="29" spans="1:19" ht="27.75" customHeight="1" thickBot="1" x14ac:dyDescent="0.25">
      <c r="A29" s="102"/>
      <c r="B29" s="103"/>
      <c r="C29" s="104"/>
      <c r="D29" s="105"/>
      <c r="E29" s="359"/>
      <c r="F29" s="359"/>
      <c r="G29" s="108"/>
      <c r="H29" s="536" t="s">
        <v>68</v>
      </c>
      <c r="I29" s="537"/>
      <c r="J29" s="109">
        <v>9</v>
      </c>
      <c r="K29" s="109">
        <v>0</v>
      </c>
      <c r="L29" s="82"/>
      <c r="M29" s="82"/>
      <c r="N29" s="82"/>
      <c r="O29" s="82"/>
      <c r="P29" s="82"/>
      <c r="Q29" s="82"/>
      <c r="R29" s="82"/>
      <c r="S29" s="82"/>
    </row>
    <row r="30" spans="1:19" ht="27.75" customHeight="1" thickBot="1" x14ac:dyDescent="0.25">
      <c r="A30" s="110"/>
      <c r="B30" s="111"/>
      <c r="C30" s="111"/>
      <c r="D30" s="111"/>
      <c r="E30" s="112"/>
      <c r="F30" s="112"/>
      <c r="H30" s="536" t="s">
        <v>69</v>
      </c>
      <c r="I30" s="537"/>
      <c r="J30" s="538">
        <v>9</v>
      </c>
      <c r="K30" s="539"/>
      <c r="L30" s="82"/>
      <c r="M30" s="82"/>
      <c r="N30" s="82"/>
      <c r="O30" s="82"/>
      <c r="P30" s="82"/>
      <c r="Q30" s="82"/>
      <c r="R30" s="82"/>
      <c r="S30" s="82"/>
    </row>
    <row r="31" spans="1:19" ht="27.75" customHeight="1" x14ac:dyDescent="0.2">
      <c r="A31" s="110"/>
      <c r="B31" s="111"/>
      <c r="C31" s="111"/>
      <c r="D31" s="111"/>
      <c r="E31" s="112"/>
      <c r="F31" s="112"/>
      <c r="G31" s="112"/>
      <c r="H31" s="112"/>
      <c r="I31" s="82"/>
      <c r="J31" s="82"/>
      <c r="K31" s="82"/>
      <c r="L31" s="82"/>
      <c r="M31" s="82"/>
      <c r="N31" s="82"/>
      <c r="O31" s="82"/>
      <c r="P31" s="82"/>
      <c r="Q31" s="82"/>
      <c r="R31" s="82"/>
      <c r="S31" s="82"/>
    </row>
    <row r="32" spans="1:19" ht="21" customHeight="1" x14ac:dyDescent="0.25">
      <c r="A32" s="110"/>
      <c r="B32" s="111"/>
      <c r="C32" s="111"/>
      <c r="D32" s="111"/>
      <c r="E32" s="112"/>
      <c r="F32" s="112"/>
      <c r="G32" s="50"/>
      <c r="I32" s="113"/>
      <c r="J32" s="82"/>
      <c r="K32" s="82"/>
      <c r="L32" s="82"/>
      <c r="M32" s="82"/>
      <c r="N32" s="82"/>
      <c r="O32" s="82"/>
      <c r="P32" s="82"/>
      <c r="Q32" s="82"/>
      <c r="R32" s="82"/>
      <c r="S32" s="82"/>
    </row>
    <row r="33" spans="1:19" x14ac:dyDescent="0.2">
      <c r="A33" s="110"/>
      <c r="B33" s="111"/>
      <c r="C33" s="111"/>
      <c r="D33" s="111"/>
      <c r="E33" s="112"/>
      <c r="F33" s="112"/>
      <c r="G33" s="50"/>
      <c r="J33" s="82"/>
      <c r="K33" s="82"/>
      <c r="L33" s="82"/>
      <c r="M33" s="82"/>
      <c r="N33" s="82"/>
      <c r="O33" s="82"/>
      <c r="P33" s="82"/>
      <c r="Q33" s="82"/>
      <c r="R33" s="82"/>
      <c r="S33" s="82"/>
    </row>
    <row r="34" spans="1:19" ht="13.5" thickBot="1" x14ac:dyDescent="0.25"/>
    <row r="35" spans="1:19" ht="30.75" customHeight="1" thickBot="1" x14ac:dyDescent="0.25">
      <c r="A35" s="559" t="s">
        <v>70</v>
      </c>
      <c r="B35" s="560"/>
      <c r="C35" s="560"/>
      <c r="D35" s="560"/>
      <c r="E35" s="560"/>
      <c r="F35" s="560"/>
      <c r="G35" s="560"/>
      <c r="H35" s="560"/>
      <c r="I35" s="560"/>
      <c r="J35" s="561"/>
      <c r="K35" s="114"/>
      <c r="L35" s="111"/>
      <c r="M35" s="82"/>
      <c r="N35" s="82"/>
      <c r="O35" s="82"/>
      <c r="P35" s="82"/>
      <c r="Q35" s="82"/>
      <c r="R35" s="82"/>
      <c r="S35" s="82"/>
    </row>
    <row r="36" spans="1:19" ht="33.75" customHeight="1" x14ac:dyDescent="0.2">
      <c r="A36" s="512" t="s">
        <v>55</v>
      </c>
      <c r="B36" s="563" t="s">
        <v>71</v>
      </c>
      <c r="C36" s="563" t="s">
        <v>72</v>
      </c>
      <c r="D36" s="514" t="s">
        <v>73</v>
      </c>
      <c r="E36" s="566" t="s">
        <v>74</v>
      </c>
      <c r="F36" s="567"/>
      <c r="G36" s="516" t="s">
        <v>57</v>
      </c>
      <c r="H36" s="569" t="s">
        <v>75</v>
      </c>
      <c r="I36" s="115" t="s">
        <v>66</v>
      </c>
      <c r="J36" s="115" t="s">
        <v>90</v>
      </c>
      <c r="K36" s="509" t="s">
        <v>43</v>
      </c>
      <c r="M36" s="116"/>
      <c r="N36" s="116"/>
      <c r="O36" s="116"/>
      <c r="P36" s="116"/>
      <c r="Q36" s="116"/>
      <c r="R36" s="116"/>
      <c r="S36" s="116"/>
    </row>
    <row r="37" spans="1:19" ht="34.5" customHeight="1" thickBot="1" x14ac:dyDescent="0.25">
      <c r="A37" s="513"/>
      <c r="B37" s="571"/>
      <c r="C37" s="571"/>
      <c r="D37" s="515"/>
      <c r="E37" s="88" t="s">
        <v>76</v>
      </c>
      <c r="F37" s="403" t="s">
        <v>77</v>
      </c>
      <c r="G37" s="517"/>
      <c r="H37" s="572"/>
      <c r="I37" s="340"/>
      <c r="J37" s="340"/>
      <c r="K37" s="510"/>
      <c r="M37" s="116"/>
      <c r="N37" s="116"/>
      <c r="O37" s="116"/>
      <c r="P37" s="116"/>
      <c r="Q37" s="116"/>
      <c r="R37" s="116"/>
      <c r="S37" s="116"/>
    </row>
    <row r="38" spans="1:19" ht="90.75" customHeight="1" x14ac:dyDescent="0.2">
      <c r="A38" s="356">
        <v>1</v>
      </c>
      <c r="B38" s="365" t="s">
        <v>248</v>
      </c>
      <c r="C38" s="365" t="s">
        <v>249</v>
      </c>
      <c r="D38" s="365" t="s">
        <v>250</v>
      </c>
      <c r="E38" s="404">
        <v>39888</v>
      </c>
      <c r="F38" s="404">
        <v>40359</v>
      </c>
      <c r="G38" s="365" t="s">
        <v>251</v>
      </c>
      <c r="H38" s="365" t="s">
        <v>252</v>
      </c>
      <c r="I38" s="405">
        <v>15.466666666666667</v>
      </c>
      <c r="J38" s="361" t="s">
        <v>357</v>
      </c>
      <c r="K38" s="406"/>
      <c r="M38" s="156"/>
    </row>
    <row r="39" spans="1:19" ht="90" x14ac:dyDescent="0.2">
      <c r="A39" s="356">
        <v>2</v>
      </c>
      <c r="B39" s="365" t="s">
        <v>248</v>
      </c>
      <c r="C39" s="365" t="s">
        <v>253</v>
      </c>
      <c r="D39" s="365" t="s">
        <v>250</v>
      </c>
      <c r="E39" s="404">
        <v>39371</v>
      </c>
      <c r="F39" s="404">
        <v>40178</v>
      </c>
      <c r="G39" s="365" t="s">
        <v>251</v>
      </c>
      <c r="H39" s="365" t="s">
        <v>252</v>
      </c>
      <c r="I39" s="405">
        <v>26.5</v>
      </c>
      <c r="J39" s="361" t="s">
        <v>357</v>
      </c>
      <c r="K39" s="407"/>
      <c r="M39" s="156"/>
    </row>
    <row r="40" spans="1:19" ht="56.25" x14ac:dyDescent="0.2">
      <c r="A40" s="356">
        <v>3</v>
      </c>
      <c r="B40" s="365" t="s">
        <v>254</v>
      </c>
      <c r="C40" s="365" t="s">
        <v>255</v>
      </c>
      <c r="D40" s="365" t="s">
        <v>256</v>
      </c>
      <c r="E40" s="404">
        <v>38177</v>
      </c>
      <c r="F40" s="404">
        <v>38898</v>
      </c>
      <c r="G40" s="365" t="s">
        <v>257</v>
      </c>
      <c r="H40" s="357" t="s">
        <v>258</v>
      </c>
      <c r="I40" s="405">
        <v>23.7</v>
      </c>
      <c r="J40" s="361" t="s">
        <v>357</v>
      </c>
      <c r="K40" s="407"/>
      <c r="M40" s="156"/>
    </row>
    <row r="41" spans="1:19" ht="56.25" x14ac:dyDescent="0.2">
      <c r="A41" s="356">
        <v>4</v>
      </c>
      <c r="B41" s="365" t="s">
        <v>254</v>
      </c>
      <c r="C41" s="365" t="s">
        <v>255</v>
      </c>
      <c r="D41" s="365" t="s">
        <v>256</v>
      </c>
      <c r="E41" s="404">
        <v>39187</v>
      </c>
      <c r="F41" s="404">
        <v>39761</v>
      </c>
      <c r="G41" s="365" t="s">
        <v>257</v>
      </c>
      <c r="H41" s="357" t="s">
        <v>258</v>
      </c>
      <c r="I41" s="405">
        <v>18.8</v>
      </c>
      <c r="J41" s="361" t="s">
        <v>357</v>
      </c>
      <c r="K41" s="407"/>
      <c r="M41" s="156"/>
    </row>
    <row r="42" spans="1:19" ht="33.75" x14ac:dyDescent="0.2">
      <c r="A42" s="356">
        <v>5</v>
      </c>
      <c r="B42" s="365" t="s">
        <v>259</v>
      </c>
      <c r="C42" s="365" t="s">
        <v>260</v>
      </c>
      <c r="D42" s="365" t="s">
        <v>250</v>
      </c>
      <c r="E42" s="404">
        <v>38231</v>
      </c>
      <c r="F42" s="404">
        <v>38808</v>
      </c>
      <c r="G42" s="365" t="s">
        <v>251</v>
      </c>
      <c r="H42" s="357" t="s">
        <v>258</v>
      </c>
      <c r="I42" s="405">
        <v>19</v>
      </c>
      <c r="J42" s="361" t="s">
        <v>357</v>
      </c>
      <c r="K42" s="407"/>
      <c r="M42" s="156"/>
    </row>
    <row r="43" spans="1:19" x14ac:dyDescent="0.2">
      <c r="A43" s="408"/>
      <c r="B43" s="409"/>
      <c r="C43" s="409"/>
      <c r="D43" s="409"/>
      <c r="E43" s="410"/>
      <c r="F43" s="410"/>
      <c r="G43" s="411"/>
      <c r="H43" s="540" t="s">
        <v>68</v>
      </c>
      <c r="I43" s="540"/>
      <c r="J43" s="376">
        <v>5</v>
      </c>
    </row>
    <row r="44" spans="1:19" ht="13.5" thickBot="1" x14ac:dyDescent="0.25">
      <c r="A44" s="139"/>
    </row>
    <row r="45" spans="1:19" ht="20.25" customHeight="1" thickBot="1" x14ac:dyDescent="0.25">
      <c r="A45" s="139"/>
      <c r="B45" s="76" t="s">
        <v>79</v>
      </c>
      <c r="C45" s="140"/>
      <c r="D45" s="141" t="s">
        <v>80</v>
      </c>
      <c r="E45" s="141" t="s">
        <v>81</v>
      </c>
    </row>
    <row r="46" spans="1:19" ht="20.25" customHeight="1" x14ac:dyDescent="0.2">
      <c r="A46" s="139"/>
      <c r="B46" s="142" t="s">
        <v>42</v>
      </c>
      <c r="C46" s="143"/>
      <c r="D46" s="144">
        <v>2</v>
      </c>
      <c r="E46" s="378">
        <v>115</v>
      </c>
    </row>
    <row r="47" spans="1:19" ht="21" customHeight="1" x14ac:dyDescent="0.2">
      <c r="A47" s="139"/>
      <c r="B47" s="142" t="s">
        <v>82</v>
      </c>
      <c r="C47" s="143"/>
      <c r="D47" s="144">
        <v>9</v>
      </c>
      <c r="E47" s="379"/>
    </row>
    <row r="48" spans="1:19" ht="20.25" customHeight="1" thickBot="1" x14ac:dyDescent="0.25">
      <c r="A48" s="139"/>
      <c r="B48" s="145" t="s">
        <v>83</v>
      </c>
      <c r="C48" s="146"/>
      <c r="D48" s="147">
        <v>5</v>
      </c>
      <c r="E48" s="379"/>
    </row>
    <row r="49" spans="1:14" ht="24" customHeight="1" thickBot="1" x14ac:dyDescent="0.25">
      <c r="B49" s="541" t="s">
        <v>84</v>
      </c>
      <c r="C49" s="542"/>
      <c r="D49" s="148">
        <v>16</v>
      </c>
      <c r="E49" s="380"/>
    </row>
    <row r="50" spans="1:14" ht="21.75" customHeight="1" thickBot="1" x14ac:dyDescent="0.25">
      <c r="D50" s="109" t="s">
        <v>85</v>
      </c>
    </row>
    <row r="51" spans="1:14" x14ac:dyDescent="0.2">
      <c r="D51" s="149"/>
    </row>
    <row r="52" spans="1:14" x14ac:dyDescent="0.2">
      <c r="D52" s="149"/>
      <c r="F52" s="150"/>
    </row>
    <row r="53" spans="1:14" x14ac:dyDescent="0.2">
      <c r="D53" s="149"/>
    </row>
    <row r="54" spans="1:14" x14ac:dyDescent="0.2">
      <c r="L54" s="157"/>
      <c r="M54" s="157"/>
      <c r="N54" s="157"/>
    </row>
    <row r="55" spans="1:14" ht="51.75" customHeight="1" x14ac:dyDescent="0.2">
      <c r="A55" s="151"/>
      <c r="B55" s="151"/>
      <c r="C55" s="151"/>
      <c r="D55" s="151"/>
      <c r="E55" s="151"/>
      <c r="F55" s="151"/>
      <c r="G55" s="151"/>
      <c r="L55" s="157"/>
      <c r="M55" s="157"/>
      <c r="N55" s="157"/>
    </row>
    <row r="56" spans="1:14" x14ac:dyDescent="0.2">
      <c r="M56" s="157"/>
      <c r="N56" s="157"/>
    </row>
  </sheetData>
  <sheetProtection password="DDFF" sheet="1" objects="1" scenarios="1" selectLockedCells="1" selectUnlockedCells="1"/>
  <mergeCells count="34">
    <mergeCell ref="K36:K37"/>
    <mergeCell ref="H43:I43"/>
    <mergeCell ref="B49:C49"/>
    <mergeCell ref="A35:J35"/>
    <mergeCell ref="A36:A37"/>
    <mergeCell ref="B36:B37"/>
    <mergeCell ref="C36:C37"/>
    <mergeCell ref="D36:D37"/>
    <mergeCell ref="E36:F36"/>
    <mergeCell ref="G36:G37"/>
    <mergeCell ref="H36:H37"/>
    <mergeCell ref="I26:I27"/>
    <mergeCell ref="J26:J27"/>
    <mergeCell ref="K26:K27"/>
    <mergeCell ref="H29:I29"/>
    <mergeCell ref="H30:I30"/>
    <mergeCell ref="J30:K30"/>
    <mergeCell ref="A20:F21"/>
    <mergeCell ref="G20:G21"/>
    <mergeCell ref="H20:H21"/>
    <mergeCell ref="A23:K24"/>
    <mergeCell ref="A25:H25"/>
    <mergeCell ref="A26:A27"/>
    <mergeCell ref="B26:B27"/>
    <mergeCell ref="C26:C27"/>
    <mergeCell ref="D26:D27"/>
    <mergeCell ref="H26:H27"/>
    <mergeCell ref="A3:B3"/>
    <mergeCell ref="C3:G3"/>
    <mergeCell ref="A8:K9"/>
    <mergeCell ref="G10:G12"/>
    <mergeCell ref="G14:G16"/>
    <mergeCell ref="H14:H17"/>
    <mergeCell ref="I14:I17"/>
  </mergeCells>
  <conditionalFormatting sqref="A54:S127 L45:L53 F43:F53 E50:E53 E43:E45 G44:K53 J43 K38:K42 B36:J36 K31:K35 E37:F42 J29:K29 J30:J34 G31:I34 A20 A18:G19 A23:A36 A22:I22 G20 J20:L22 G26:G28 L25:L35 J25:K25 I26:K26 G13 A8 M5:S53 A5:K7 L5:L19 A1:A4 B4 B1:B2 C1:C4 H1:U4 D1:G2 D4:G4 G17 K10:K19 H10:J13 H18:I21 A10:F17 B26:F34 I38:I42 G38:G42 A38:D53 H38:H43">
    <cfRule type="cellIs" dxfId="17" priority="4" stopIfTrue="1" operator="equal">
      <formula>"No cumple"</formula>
    </cfRule>
  </conditionalFormatting>
  <conditionalFormatting sqref="D50">
    <cfRule type="containsText" dxfId="16" priority="3" stopIfTrue="1" operator="containsText" text="RECHAZO">
      <formula>NOT(ISERROR(SEARCH("RECHAZO",D50)))</formula>
    </cfRule>
  </conditionalFormatting>
  <conditionalFormatting sqref="G28">
    <cfRule type="cellIs" dxfId="15" priority="2" stopIfTrue="1" operator="lessThan">
      <formula>10</formula>
    </cfRule>
  </conditionalFormatting>
  <conditionalFormatting sqref="G28">
    <cfRule type="cellIs" dxfId="14" priority="1" stopIfTrue="1" operator="lessThan">
      <formula>10</formula>
    </cfRule>
  </conditionalFormatting>
  <dataValidations count="2">
    <dataValidation type="list" allowBlank="1" showInputMessage="1" showErrorMessage="1" sqref="H18:H19">
      <formula1>POSGRADO</formula1>
    </dataValidation>
    <dataValidation type="list" allowBlank="1" showInputMessage="1" showErrorMessage="1" sqref="H28:I28 G17:G19 G13">
      <formula1>VALE</formula1>
    </dataValidation>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63"/>
  <sheetViews>
    <sheetView zoomScale="80" zoomScaleNormal="80" workbookViewId="0">
      <selection activeCell="D5" sqref="D5"/>
    </sheetView>
  </sheetViews>
  <sheetFormatPr baseColWidth="10" defaultColWidth="11.42578125" defaultRowHeight="12.75" x14ac:dyDescent="0.2"/>
  <cols>
    <col min="1" max="1" width="11.42578125" style="25"/>
    <col min="2" max="2" width="39" style="25" customWidth="1"/>
    <col min="3" max="3" width="35.28515625" style="25" customWidth="1"/>
    <col min="4" max="4" width="32.5703125" style="25" customWidth="1"/>
    <col min="5" max="5" width="17" style="25" customWidth="1"/>
    <col min="6" max="6" width="16.42578125" style="25" customWidth="1"/>
    <col min="7" max="7" width="14" style="25" customWidth="1"/>
    <col min="8" max="8" width="16.85546875" style="25" customWidth="1"/>
    <col min="9" max="9" width="16.7109375" style="25" customWidth="1"/>
    <col min="10" max="10" width="19" style="25" customWidth="1"/>
    <col min="11" max="11" width="21.140625" style="25" bestFit="1" customWidth="1"/>
    <col min="12" max="12" width="19.140625" style="25" customWidth="1"/>
    <col min="13" max="16384" width="11.42578125" style="25"/>
  </cols>
  <sheetData>
    <row r="1" spans="1:21" ht="15.75" x14ac:dyDescent="0.25">
      <c r="A1" s="23"/>
      <c r="B1" s="24"/>
      <c r="D1" s="24"/>
      <c r="E1" s="26"/>
      <c r="F1" s="26"/>
      <c r="G1" s="26"/>
      <c r="H1" s="27"/>
      <c r="I1" s="27"/>
      <c r="K1" s="24"/>
      <c r="L1" s="28"/>
      <c r="M1" s="28"/>
      <c r="N1" s="28"/>
      <c r="O1" s="28"/>
      <c r="P1" s="28"/>
      <c r="Q1" s="28"/>
      <c r="R1" s="28"/>
      <c r="S1" s="28"/>
      <c r="T1" s="28"/>
      <c r="U1" s="28"/>
    </row>
    <row r="2" spans="1:21" x14ac:dyDescent="0.2">
      <c r="B2" s="24"/>
      <c r="D2" s="24"/>
      <c r="E2" s="26"/>
      <c r="F2" s="26"/>
      <c r="G2" s="26"/>
      <c r="J2" s="24"/>
      <c r="L2" s="28"/>
      <c r="M2" s="28"/>
      <c r="N2" s="28"/>
      <c r="O2" s="28"/>
      <c r="P2" s="28"/>
      <c r="Q2" s="28"/>
      <c r="R2" s="28"/>
      <c r="S2" s="28"/>
      <c r="T2" s="28"/>
      <c r="U2" s="28"/>
    </row>
    <row r="3" spans="1:21" ht="28.5" customHeight="1" x14ac:dyDescent="0.2">
      <c r="A3" s="502" t="s">
        <v>188</v>
      </c>
      <c r="B3" s="502"/>
      <c r="C3" s="503"/>
      <c r="D3" s="503"/>
      <c r="E3" s="503"/>
      <c r="F3" s="503"/>
      <c r="G3" s="503"/>
      <c r="H3" s="29"/>
      <c r="I3" s="29"/>
      <c r="J3" s="29"/>
      <c r="K3" s="29"/>
      <c r="L3" s="28"/>
      <c r="M3" s="28"/>
      <c r="N3" s="28"/>
      <c r="O3" s="28"/>
      <c r="P3" s="28"/>
      <c r="Q3" s="28"/>
      <c r="R3" s="28"/>
      <c r="S3" s="28"/>
      <c r="T3" s="28"/>
      <c r="U3" s="28"/>
    </row>
    <row r="4" spans="1:21" x14ac:dyDescent="0.2">
      <c r="B4" s="24"/>
      <c r="D4" s="24"/>
      <c r="E4" s="26"/>
      <c r="F4" s="26"/>
      <c r="G4" s="26"/>
      <c r="H4" s="27"/>
      <c r="I4" s="27"/>
      <c r="J4" s="27"/>
      <c r="K4" s="27"/>
      <c r="L4" s="28"/>
      <c r="M4" s="28"/>
      <c r="N4" s="28"/>
      <c r="O4" s="28"/>
      <c r="P4" s="28"/>
      <c r="Q4" s="28"/>
      <c r="R4" s="28"/>
      <c r="S4" s="28"/>
      <c r="T4" s="28"/>
      <c r="U4" s="28"/>
    </row>
    <row r="5" spans="1:21" x14ac:dyDescent="0.2">
      <c r="A5" s="30"/>
      <c r="B5" s="31"/>
      <c r="D5" s="24"/>
      <c r="E5" s="26"/>
      <c r="F5" s="26"/>
      <c r="G5" s="26"/>
      <c r="H5" s="27"/>
      <c r="I5" s="27"/>
      <c r="J5" s="28"/>
      <c r="K5" s="32"/>
      <c r="L5" s="28"/>
      <c r="M5" s="28"/>
      <c r="N5" s="28"/>
      <c r="O5" s="28"/>
    </row>
    <row r="6" spans="1:21" ht="13.5" thickBot="1" x14ac:dyDescent="0.25">
      <c r="B6" s="24"/>
      <c r="D6" s="24"/>
      <c r="E6" s="26"/>
      <c r="F6" s="26"/>
      <c r="G6" s="26"/>
      <c r="H6" s="27"/>
      <c r="I6" s="27"/>
      <c r="J6" s="28"/>
      <c r="K6" s="32"/>
      <c r="L6" s="28"/>
      <c r="M6" s="28"/>
      <c r="N6" s="28"/>
      <c r="O6" s="28"/>
    </row>
    <row r="7" spans="1:21" ht="21" thickBot="1" x14ac:dyDescent="0.35">
      <c r="A7" s="33" t="s">
        <v>92</v>
      </c>
      <c r="B7" s="34"/>
      <c r="C7" s="35" t="s">
        <v>261</v>
      </c>
      <c r="D7" s="36"/>
      <c r="E7" s="37"/>
      <c r="F7" s="38"/>
      <c r="G7" s="39"/>
      <c r="H7" s="27"/>
      <c r="I7" s="27"/>
      <c r="J7" s="40"/>
      <c r="K7" s="41"/>
      <c r="L7" s="40"/>
      <c r="M7" s="152"/>
      <c r="N7" s="28"/>
      <c r="O7" s="28"/>
    </row>
    <row r="8" spans="1:21" ht="22.5" customHeight="1" x14ac:dyDescent="0.2">
      <c r="A8" s="504" t="s">
        <v>27</v>
      </c>
      <c r="B8" s="504"/>
      <c r="C8" s="504"/>
      <c r="D8" s="504"/>
      <c r="E8" s="504"/>
      <c r="F8" s="504"/>
      <c r="G8" s="504"/>
      <c r="H8" s="504"/>
      <c r="I8" s="504"/>
      <c r="J8" s="504"/>
      <c r="K8" s="504"/>
      <c r="L8" s="40"/>
      <c r="M8" s="40"/>
      <c r="N8" s="28"/>
      <c r="O8" s="28"/>
    </row>
    <row r="9" spans="1:21" ht="22.5" customHeight="1" thickBot="1" x14ac:dyDescent="0.25">
      <c r="A9" s="504"/>
      <c r="B9" s="504"/>
      <c r="C9" s="504"/>
      <c r="D9" s="504"/>
      <c r="E9" s="504"/>
      <c r="F9" s="504"/>
      <c r="G9" s="504"/>
      <c r="H9" s="504"/>
      <c r="I9" s="504"/>
      <c r="J9" s="504"/>
      <c r="K9" s="504"/>
      <c r="L9" s="40"/>
      <c r="M9" s="40"/>
      <c r="N9" s="28"/>
      <c r="O9" s="28"/>
    </row>
    <row r="10" spans="1:21" x14ac:dyDescent="0.2">
      <c r="A10" s="42" t="s">
        <v>28</v>
      </c>
      <c r="B10" s="43"/>
      <c r="C10" s="43"/>
      <c r="D10" s="43"/>
      <c r="E10" s="44"/>
      <c r="F10" s="44"/>
      <c r="G10" s="505" t="s">
        <v>29</v>
      </c>
    </row>
    <row r="11" spans="1:21" x14ac:dyDescent="0.2">
      <c r="A11" s="45" t="s">
        <v>30</v>
      </c>
      <c r="B11" s="45" t="s">
        <v>31</v>
      </c>
      <c r="C11" s="45" t="s">
        <v>32</v>
      </c>
      <c r="D11" s="45" t="s">
        <v>33</v>
      </c>
      <c r="E11" s="46" t="s">
        <v>34</v>
      </c>
      <c r="F11" s="47"/>
      <c r="G11" s="506"/>
    </row>
    <row r="12" spans="1:21" ht="13.5" thickBot="1" x14ac:dyDescent="0.25">
      <c r="A12" s="45" t="s">
        <v>35</v>
      </c>
      <c r="B12" s="45" t="s">
        <v>36</v>
      </c>
      <c r="C12" s="45" t="s">
        <v>37</v>
      </c>
      <c r="D12" s="45" t="s">
        <v>38</v>
      </c>
      <c r="E12" s="45" t="s">
        <v>39</v>
      </c>
      <c r="F12" s="48" t="s">
        <v>40</v>
      </c>
      <c r="G12" s="507"/>
    </row>
    <row r="13" spans="1:21" ht="24" customHeight="1" thickBot="1" x14ac:dyDescent="0.25">
      <c r="A13" s="303">
        <v>1</v>
      </c>
      <c r="B13" s="412" t="s">
        <v>262</v>
      </c>
      <c r="C13" s="413" t="s">
        <v>93</v>
      </c>
      <c r="D13" s="306">
        <v>33942</v>
      </c>
      <c r="E13" s="414">
        <v>17357</v>
      </c>
      <c r="F13" s="306">
        <v>34372</v>
      </c>
      <c r="G13" s="415" t="s">
        <v>16</v>
      </c>
      <c r="H13" s="51"/>
      <c r="I13" s="51"/>
      <c r="L13" s="51"/>
      <c r="M13" s="51"/>
      <c r="N13" s="51"/>
      <c r="O13" s="51"/>
      <c r="P13" s="51"/>
      <c r="Q13" s="51"/>
      <c r="R13" s="51"/>
      <c r="S13" s="51"/>
    </row>
    <row r="14" spans="1:21" ht="12.75" customHeight="1" x14ac:dyDescent="0.2">
      <c r="A14" s="42" t="s">
        <v>41</v>
      </c>
      <c r="B14" s="43"/>
      <c r="C14" s="43"/>
      <c r="D14" s="43"/>
      <c r="E14" s="44"/>
      <c r="F14" s="44"/>
      <c r="G14" s="505" t="s">
        <v>29</v>
      </c>
      <c r="H14" s="505" t="s">
        <v>42</v>
      </c>
      <c r="I14" s="509" t="s">
        <v>43</v>
      </c>
    </row>
    <row r="15" spans="1:21" x14ac:dyDescent="0.2">
      <c r="A15" s="52" t="s">
        <v>30</v>
      </c>
      <c r="B15" s="53" t="s">
        <v>31</v>
      </c>
      <c r="C15" s="54" t="s">
        <v>44</v>
      </c>
      <c r="D15" s="54" t="s">
        <v>33</v>
      </c>
      <c r="E15" s="46" t="s">
        <v>45</v>
      </c>
      <c r="F15" s="47"/>
      <c r="G15" s="506"/>
      <c r="H15" s="506"/>
      <c r="I15" s="510"/>
    </row>
    <row r="16" spans="1:21" ht="13.5" thickBot="1" x14ac:dyDescent="0.25">
      <c r="A16" s="55" t="s">
        <v>35</v>
      </c>
      <c r="B16" s="56" t="s">
        <v>36</v>
      </c>
      <c r="C16" s="57" t="s">
        <v>46</v>
      </c>
      <c r="D16" s="45" t="s">
        <v>38</v>
      </c>
      <c r="E16" s="58" t="s">
        <v>47</v>
      </c>
      <c r="F16" s="48" t="s">
        <v>48</v>
      </c>
      <c r="G16" s="506"/>
      <c r="H16" s="506"/>
      <c r="I16" s="510"/>
    </row>
    <row r="17" spans="1:19" ht="35.25" customHeight="1" x14ac:dyDescent="0.2">
      <c r="A17" s="299">
        <v>1</v>
      </c>
      <c r="B17" s="416" t="s">
        <v>263</v>
      </c>
      <c r="C17" s="417" t="s">
        <v>264</v>
      </c>
      <c r="D17" s="418">
        <v>34973</v>
      </c>
      <c r="E17" s="318" t="s">
        <v>194</v>
      </c>
      <c r="F17" s="53"/>
      <c r="G17" s="63" t="s">
        <v>16</v>
      </c>
      <c r="H17" s="508"/>
      <c r="I17" s="511"/>
      <c r="J17" s="64"/>
    </row>
    <row r="18" spans="1:19" x14ac:dyDescent="0.2">
      <c r="A18" s="65"/>
      <c r="B18" s="65"/>
      <c r="C18" s="65"/>
      <c r="D18" s="65"/>
      <c r="E18" s="66"/>
      <c r="F18" s="67"/>
      <c r="G18" s="68"/>
      <c r="H18" s="68"/>
      <c r="I18" s="68"/>
    </row>
    <row r="19" spans="1:19" ht="18.75" customHeight="1" x14ac:dyDescent="0.2">
      <c r="A19" s="69"/>
      <c r="B19" s="59"/>
      <c r="C19" s="60"/>
      <c r="D19" s="61"/>
      <c r="E19" s="70"/>
      <c r="F19" s="60"/>
      <c r="G19" s="71" t="s">
        <v>16</v>
      </c>
      <c r="H19" s="71"/>
      <c r="I19" s="71"/>
    </row>
    <row r="20" spans="1:19" ht="20.25" customHeight="1" thickBot="1" x14ac:dyDescent="0.25">
      <c r="A20" s="72"/>
      <c r="B20" s="73"/>
      <c r="C20" s="73"/>
      <c r="D20" s="73"/>
      <c r="E20" s="73"/>
      <c r="F20" s="74"/>
      <c r="G20" s="75"/>
      <c r="H20" s="75"/>
      <c r="I20" s="75"/>
    </row>
    <row r="21" spans="1:19" ht="12.75" customHeight="1" x14ac:dyDescent="0.2">
      <c r="A21" s="518" t="s">
        <v>265</v>
      </c>
      <c r="B21" s="519"/>
      <c r="C21" s="519"/>
      <c r="D21" s="519"/>
      <c r="E21" s="519"/>
      <c r="F21" s="520"/>
      <c r="G21" s="524" t="s">
        <v>50</v>
      </c>
      <c r="H21" s="526">
        <v>0</v>
      </c>
    </row>
    <row r="22" spans="1:19" ht="27" customHeight="1" thickBot="1" x14ac:dyDescent="0.25">
      <c r="A22" s="521"/>
      <c r="B22" s="522"/>
      <c r="C22" s="522"/>
      <c r="D22" s="522"/>
      <c r="E22" s="522"/>
      <c r="F22" s="523"/>
      <c r="G22" s="525"/>
      <c r="H22" s="527"/>
    </row>
    <row r="23" spans="1:19" ht="25.5" customHeight="1" thickBot="1" x14ac:dyDescent="0.25">
      <c r="A23" s="76" t="s">
        <v>89</v>
      </c>
      <c r="B23" s="77"/>
      <c r="C23" s="77"/>
      <c r="D23" s="78" t="s">
        <v>52</v>
      </c>
      <c r="E23" s="79">
        <v>40462</v>
      </c>
      <c r="F23" s="80">
        <v>200</v>
      </c>
      <c r="G23" s="81" t="s">
        <v>50</v>
      </c>
      <c r="J23" s="82"/>
      <c r="K23" s="82"/>
      <c r="L23" s="82"/>
      <c r="M23" s="82"/>
      <c r="N23" s="82"/>
      <c r="O23" s="82"/>
      <c r="P23" s="82"/>
      <c r="Q23" s="82"/>
      <c r="R23" s="82"/>
      <c r="S23" s="82"/>
    </row>
    <row r="24" spans="1:19" ht="27.75" customHeight="1" x14ac:dyDescent="0.2">
      <c r="A24" s="528" t="s">
        <v>53</v>
      </c>
      <c r="B24" s="528"/>
      <c r="C24" s="528"/>
      <c r="D24" s="528"/>
      <c r="E24" s="528"/>
      <c r="F24" s="528"/>
      <c r="G24" s="528"/>
      <c r="H24" s="528"/>
      <c r="I24" s="528"/>
      <c r="J24" s="528"/>
      <c r="K24" s="528"/>
      <c r="L24" s="153"/>
      <c r="M24" s="83"/>
      <c r="N24" s="83"/>
      <c r="O24" s="83"/>
      <c r="P24" s="83"/>
      <c r="Q24" s="83"/>
      <c r="R24" s="83"/>
      <c r="S24" s="83"/>
    </row>
    <row r="25" spans="1:19" ht="27.75" customHeight="1" thickBot="1" x14ac:dyDescent="0.25">
      <c r="A25" s="528"/>
      <c r="B25" s="528"/>
      <c r="C25" s="528"/>
      <c r="D25" s="528"/>
      <c r="E25" s="528"/>
      <c r="F25" s="528"/>
      <c r="G25" s="528"/>
      <c r="H25" s="528"/>
      <c r="I25" s="528"/>
      <c r="J25" s="528"/>
      <c r="K25" s="528"/>
      <c r="L25" s="153"/>
      <c r="M25" s="83"/>
      <c r="N25" s="83"/>
      <c r="O25" s="83"/>
      <c r="P25" s="83"/>
      <c r="Q25" s="83"/>
      <c r="R25" s="83"/>
      <c r="S25" s="83"/>
    </row>
    <row r="26" spans="1:19" ht="24" customHeight="1" thickBot="1" x14ac:dyDescent="0.25">
      <c r="A26" s="529" t="s">
        <v>54</v>
      </c>
      <c r="B26" s="530"/>
      <c r="C26" s="530"/>
      <c r="D26" s="530"/>
      <c r="E26" s="530"/>
      <c r="F26" s="530"/>
      <c r="G26" s="530"/>
      <c r="H26" s="531"/>
      <c r="I26" s="84"/>
    </row>
    <row r="27" spans="1:19" ht="12.75" customHeight="1" x14ac:dyDescent="0.2">
      <c r="A27" s="512" t="s">
        <v>55</v>
      </c>
      <c r="B27" s="514" t="s">
        <v>56</v>
      </c>
      <c r="C27" s="516" t="s">
        <v>57</v>
      </c>
      <c r="D27" s="514" t="s">
        <v>58</v>
      </c>
      <c r="E27" s="85" t="s">
        <v>59</v>
      </c>
      <c r="F27" s="86"/>
      <c r="G27" s="87"/>
      <c r="H27" s="505" t="s">
        <v>60</v>
      </c>
      <c r="I27" s="532" t="s">
        <v>61</v>
      </c>
      <c r="J27" s="532" t="s">
        <v>62</v>
      </c>
      <c r="K27" s="534" t="s">
        <v>63</v>
      </c>
      <c r="L27" s="51"/>
      <c r="M27" s="51"/>
      <c r="N27" s="51"/>
      <c r="O27" s="51"/>
      <c r="P27" s="51"/>
      <c r="Q27" s="51"/>
      <c r="R27" s="51"/>
      <c r="S27" s="51"/>
    </row>
    <row r="28" spans="1:19" ht="49.5" customHeight="1" thickBot="1" x14ac:dyDescent="0.25">
      <c r="A28" s="513"/>
      <c r="B28" s="515"/>
      <c r="C28" s="517"/>
      <c r="D28" s="515"/>
      <c r="E28" s="88" t="s">
        <v>64</v>
      </c>
      <c r="F28" s="89" t="s">
        <v>65</v>
      </c>
      <c r="G28" s="90" t="s">
        <v>66</v>
      </c>
      <c r="H28" s="506"/>
      <c r="I28" s="533"/>
      <c r="J28" s="533"/>
      <c r="K28" s="535"/>
    </row>
    <row r="29" spans="1:19" ht="21" customHeight="1" thickBot="1" x14ac:dyDescent="0.25">
      <c r="A29" s="91"/>
      <c r="B29" s="92"/>
      <c r="C29" s="92"/>
      <c r="D29" s="93"/>
      <c r="E29" s="94"/>
      <c r="F29" s="94"/>
      <c r="G29" s="95">
        <v>0</v>
      </c>
      <c r="H29" s="101"/>
      <c r="I29" s="97"/>
      <c r="J29" s="98" t="s">
        <v>67</v>
      </c>
      <c r="K29" s="99" t="s">
        <v>67</v>
      </c>
    </row>
    <row r="30" spans="1:19" ht="27.75" customHeight="1" thickBot="1" x14ac:dyDescent="0.25">
      <c r="A30" s="102"/>
      <c r="B30" s="103"/>
      <c r="C30" s="104"/>
      <c r="D30" s="105"/>
      <c r="E30" s="106"/>
      <c r="F30" s="107"/>
      <c r="G30" s="108"/>
      <c r="H30" s="536" t="s">
        <v>68</v>
      </c>
      <c r="I30" s="537"/>
      <c r="J30" s="109">
        <v>0</v>
      </c>
      <c r="K30" s="109">
        <v>0</v>
      </c>
      <c r="L30" s="82"/>
      <c r="M30" s="82"/>
      <c r="N30" s="82"/>
      <c r="O30" s="82"/>
      <c r="P30" s="82"/>
      <c r="Q30" s="82"/>
      <c r="R30" s="82"/>
      <c r="S30" s="82"/>
    </row>
    <row r="31" spans="1:19" ht="27.75" customHeight="1" thickBot="1" x14ac:dyDescent="0.25">
      <c r="A31" s="110"/>
      <c r="B31" s="111"/>
      <c r="C31" s="111"/>
      <c r="D31" s="111"/>
      <c r="E31" s="112"/>
      <c r="F31" s="112"/>
      <c r="H31" s="536" t="s">
        <v>69</v>
      </c>
      <c r="I31" s="537"/>
      <c r="J31" s="538">
        <v>0</v>
      </c>
      <c r="K31" s="539"/>
      <c r="L31" s="82"/>
      <c r="M31" s="82"/>
      <c r="N31" s="82"/>
      <c r="O31" s="82"/>
      <c r="P31" s="82"/>
      <c r="Q31" s="82"/>
      <c r="R31" s="82"/>
      <c r="S31" s="82"/>
    </row>
    <row r="32" spans="1:19" ht="27.75" customHeight="1" x14ac:dyDescent="0.2">
      <c r="A32" s="110"/>
      <c r="B32" s="111"/>
      <c r="C32" s="111"/>
      <c r="D32" s="111"/>
      <c r="E32" s="112"/>
      <c r="F32" s="112"/>
      <c r="G32" s="112"/>
      <c r="H32" s="112"/>
      <c r="I32" s="82"/>
      <c r="J32" s="82"/>
      <c r="K32" s="82"/>
      <c r="L32" s="82"/>
      <c r="M32" s="82"/>
      <c r="N32" s="82"/>
      <c r="O32" s="82"/>
      <c r="P32" s="82"/>
      <c r="Q32" s="82"/>
      <c r="R32" s="82"/>
      <c r="S32" s="82"/>
    </row>
    <row r="33" spans="1:19" ht="21" customHeight="1" x14ac:dyDescent="0.25">
      <c r="A33" s="110"/>
      <c r="B33" s="111"/>
      <c r="C33" s="111"/>
      <c r="D33" s="111"/>
      <c r="E33" s="112"/>
      <c r="F33" s="112"/>
      <c r="G33" s="50"/>
      <c r="I33" s="113"/>
      <c r="J33" s="82"/>
      <c r="K33" s="82"/>
      <c r="L33" s="82"/>
      <c r="M33" s="82"/>
      <c r="N33" s="82"/>
      <c r="O33" s="82"/>
      <c r="P33" s="82"/>
      <c r="Q33" s="82"/>
      <c r="R33" s="82"/>
      <c r="S33" s="82"/>
    </row>
    <row r="34" spans="1:19" x14ac:dyDescent="0.2">
      <c r="A34" s="110"/>
      <c r="B34" s="111"/>
      <c r="C34" s="111"/>
      <c r="D34" s="111"/>
      <c r="E34" s="112"/>
      <c r="F34" s="112"/>
      <c r="G34" s="50"/>
      <c r="J34" s="82"/>
      <c r="K34" s="82"/>
      <c r="L34" s="82"/>
      <c r="M34" s="82"/>
      <c r="N34" s="82"/>
      <c r="O34" s="82"/>
      <c r="P34" s="82"/>
      <c r="Q34" s="82"/>
      <c r="R34" s="82"/>
      <c r="S34" s="82"/>
    </row>
    <row r="35" spans="1:19" ht="13.5" thickBot="1" x14ac:dyDescent="0.25"/>
    <row r="36" spans="1:19" ht="30.75" customHeight="1" thickBot="1" x14ac:dyDescent="0.25">
      <c r="A36" s="559" t="s">
        <v>70</v>
      </c>
      <c r="B36" s="560"/>
      <c r="C36" s="560"/>
      <c r="D36" s="560"/>
      <c r="E36" s="560"/>
      <c r="F36" s="560"/>
      <c r="G36" s="560"/>
      <c r="H36" s="560"/>
      <c r="I36" s="560"/>
      <c r="J36" s="561"/>
      <c r="K36" s="114"/>
      <c r="L36" s="111"/>
      <c r="M36" s="82"/>
      <c r="N36" s="82"/>
      <c r="O36" s="82"/>
      <c r="P36" s="82"/>
      <c r="Q36" s="82"/>
      <c r="R36" s="82"/>
      <c r="S36" s="82"/>
    </row>
    <row r="37" spans="1:19" ht="33.75" customHeight="1" x14ac:dyDescent="0.2">
      <c r="A37" s="512" t="s">
        <v>55</v>
      </c>
      <c r="B37" s="563" t="s">
        <v>71</v>
      </c>
      <c r="C37" s="563" t="s">
        <v>72</v>
      </c>
      <c r="D37" s="514" t="s">
        <v>73</v>
      </c>
      <c r="E37" s="566" t="s">
        <v>74</v>
      </c>
      <c r="F37" s="567"/>
      <c r="G37" s="516" t="s">
        <v>57</v>
      </c>
      <c r="H37" s="569" t="s">
        <v>75</v>
      </c>
      <c r="I37" s="115" t="s">
        <v>66</v>
      </c>
      <c r="J37" s="115" t="s">
        <v>90</v>
      </c>
      <c r="K37" s="509" t="s">
        <v>43</v>
      </c>
      <c r="M37" s="116"/>
      <c r="N37" s="116"/>
      <c r="O37" s="116"/>
      <c r="P37" s="116"/>
      <c r="Q37" s="116"/>
      <c r="R37" s="116"/>
      <c r="S37" s="116"/>
    </row>
    <row r="38" spans="1:19" ht="34.5" customHeight="1" thickBot="1" x14ac:dyDescent="0.25">
      <c r="A38" s="562"/>
      <c r="B38" s="564"/>
      <c r="C38" s="564"/>
      <c r="D38" s="565"/>
      <c r="E38" s="117" t="s">
        <v>76</v>
      </c>
      <c r="F38" s="118" t="s">
        <v>77</v>
      </c>
      <c r="G38" s="568"/>
      <c r="H38" s="570"/>
      <c r="I38" s="119"/>
      <c r="J38" s="119"/>
      <c r="K38" s="510"/>
      <c r="M38" s="116"/>
      <c r="N38" s="116"/>
      <c r="O38" s="116"/>
      <c r="P38" s="116"/>
      <c r="Q38" s="116"/>
      <c r="R38" s="116"/>
      <c r="S38" s="116"/>
    </row>
    <row r="39" spans="1:19" ht="204.75" thickBot="1" x14ac:dyDescent="0.25">
      <c r="A39" s="158">
        <v>1</v>
      </c>
      <c r="B39" s="419" t="s">
        <v>266</v>
      </c>
      <c r="C39" s="420" t="s">
        <v>267</v>
      </c>
      <c r="D39" s="419" t="s">
        <v>268</v>
      </c>
      <c r="E39" s="421">
        <v>40176</v>
      </c>
      <c r="F39" s="421">
        <v>40420</v>
      </c>
      <c r="G39" s="419" t="s">
        <v>269</v>
      </c>
      <c r="H39" s="422" t="s">
        <v>270</v>
      </c>
      <c r="I39" s="127">
        <v>8.0333333333333332</v>
      </c>
      <c r="J39" s="128" t="s">
        <v>16</v>
      </c>
      <c r="K39" s="120"/>
      <c r="M39" s="156"/>
    </row>
    <row r="40" spans="1:19" ht="204.75" thickBot="1" x14ac:dyDescent="0.25">
      <c r="A40" s="122">
        <v>2</v>
      </c>
      <c r="B40" s="417" t="s">
        <v>266</v>
      </c>
      <c r="C40" s="423" t="s">
        <v>271</v>
      </c>
      <c r="D40" s="417" t="s">
        <v>268</v>
      </c>
      <c r="E40" s="424">
        <v>40176</v>
      </c>
      <c r="F40" s="424">
        <v>40420</v>
      </c>
      <c r="G40" s="417" t="s">
        <v>269</v>
      </c>
      <c r="H40" s="425" t="s">
        <v>270</v>
      </c>
      <c r="I40" s="127">
        <v>8.0333333333333332</v>
      </c>
      <c r="J40" s="128" t="s">
        <v>16</v>
      </c>
      <c r="K40" s="121"/>
      <c r="M40" s="156"/>
    </row>
    <row r="41" spans="1:19" ht="204.75" thickBot="1" x14ac:dyDescent="0.25">
      <c r="A41" s="122">
        <v>3</v>
      </c>
      <c r="B41" s="417" t="s">
        <v>266</v>
      </c>
      <c r="C41" s="423" t="s">
        <v>272</v>
      </c>
      <c r="D41" s="417" t="s">
        <v>268</v>
      </c>
      <c r="E41" s="424">
        <v>40176</v>
      </c>
      <c r="F41" s="424">
        <v>40420</v>
      </c>
      <c r="G41" s="417" t="s">
        <v>269</v>
      </c>
      <c r="H41" s="425" t="s">
        <v>270</v>
      </c>
      <c r="I41" s="127">
        <v>8.0333333333333332</v>
      </c>
      <c r="J41" s="128" t="s">
        <v>16</v>
      </c>
      <c r="K41" s="121"/>
      <c r="M41" s="156"/>
    </row>
    <row r="42" spans="1:19" ht="51.75" thickBot="1" x14ac:dyDescent="0.25">
      <c r="A42" s="122">
        <v>4</v>
      </c>
      <c r="B42" s="417" t="s">
        <v>273</v>
      </c>
      <c r="C42" s="423" t="s">
        <v>274</v>
      </c>
      <c r="D42" s="417" t="s">
        <v>275</v>
      </c>
      <c r="E42" s="424">
        <v>40045</v>
      </c>
      <c r="F42" s="424">
        <v>40308</v>
      </c>
      <c r="G42" s="417" t="s">
        <v>276</v>
      </c>
      <c r="H42" s="425" t="s">
        <v>277</v>
      </c>
      <c r="I42" s="127">
        <v>8.6666666666666661</v>
      </c>
      <c r="J42" s="128" t="s">
        <v>16</v>
      </c>
      <c r="K42" s="121"/>
      <c r="M42" s="156"/>
    </row>
    <row r="43" spans="1:19" ht="90" thickBot="1" x14ac:dyDescent="0.25">
      <c r="A43" s="122">
        <v>5</v>
      </c>
      <c r="B43" s="417" t="s">
        <v>278</v>
      </c>
      <c r="C43" s="423" t="s">
        <v>279</v>
      </c>
      <c r="D43" s="417" t="s">
        <v>280</v>
      </c>
      <c r="E43" s="424">
        <v>39736</v>
      </c>
      <c r="F43" s="424">
        <v>40014</v>
      </c>
      <c r="G43" s="417" t="s">
        <v>269</v>
      </c>
      <c r="H43" s="425" t="s">
        <v>281</v>
      </c>
      <c r="I43" s="127">
        <v>9.1666666666666661</v>
      </c>
      <c r="J43" s="128" t="s">
        <v>16</v>
      </c>
      <c r="K43" s="121"/>
      <c r="M43" s="156"/>
    </row>
    <row r="44" spans="1:19" ht="90" thickBot="1" x14ac:dyDescent="0.25">
      <c r="A44" s="122">
        <v>6</v>
      </c>
      <c r="B44" s="426" t="s">
        <v>278</v>
      </c>
      <c r="C44" s="427" t="s">
        <v>279</v>
      </c>
      <c r="D44" s="426" t="s">
        <v>282</v>
      </c>
      <c r="E44" s="428">
        <v>39736</v>
      </c>
      <c r="F44" s="428">
        <v>40014</v>
      </c>
      <c r="G44" s="426" t="s">
        <v>269</v>
      </c>
      <c r="H44" s="429" t="s">
        <v>281</v>
      </c>
      <c r="I44" s="127">
        <v>9.1666666666666661</v>
      </c>
      <c r="J44" s="128" t="s">
        <v>16</v>
      </c>
      <c r="K44" s="121"/>
      <c r="M44" s="156"/>
    </row>
    <row r="45" spans="1:19" ht="90" thickBot="1" x14ac:dyDescent="0.25">
      <c r="A45" s="165">
        <v>7</v>
      </c>
      <c r="B45" s="430" t="s">
        <v>278</v>
      </c>
      <c r="C45" s="431" t="s">
        <v>279</v>
      </c>
      <c r="D45" s="430" t="s">
        <v>283</v>
      </c>
      <c r="E45" s="432">
        <v>39675</v>
      </c>
      <c r="F45" s="432">
        <v>39979</v>
      </c>
      <c r="G45" s="430" t="s">
        <v>269</v>
      </c>
      <c r="H45" s="433" t="s">
        <v>281</v>
      </c>
      <c r="I45" s="127">
        <v>10</v>
      </c>
      <c r="J45" s="128" t="s">
        <v>16</v>
      </c>
      <c r="K45" s="121"/>
      <c r="M45" s="156"/>
    </row>
    <row r="46" spans="1:19" ht="204.75" thickBot="1" x14ac:dyDescent="0.25">
      <c r="A46" s="170">
        <v>8</v>
      </c>
      <c r="B46" s="417" t="s">
        <v>284</v>
      </c>
      <c r="C46" s="423" t="s">
        <v>285</v>
      </c>
      <c r="D46" s="417" t="s">
        <v>286</v>
      </c>
      <c r="E46" s="424">
        <v>38930</v>
      </c>
      <c r="F46" s="424">
        <v>39171</v>
      </c>
      <c r="G46" s="417" t="s">
        <v>287</v>
      </c>
      <c r="H46" s="425" t="s">
        <v>288</v>
      </c>
      <c r="I46" s="127">
        <v>8.0333333333333332</v>
      </c>
      <c r="J46" s="128" t="s">
        <v>16</v>
      </c>
      <c r="K46" s="121"/>
      <c r="M46" s="156"/>
    </row>
    <row r="47" spans="1:19" ht="64.5" thickBot="1" x14ac:dyDescent="0.25">
      <c r="A47" s="163">
        <v>9</v>
      </c>
      <c r="B47" s="417" t="s">
        <v>284</v>
      </c>
      <c r="C47" s="423" t="s">
        <v>289</v>
      </c>
      <c r="D47" s="417" t="s">
        <v>290</v>
      </c>
      <c r="E47" s="424">
        <v>39174</v>
      </c>
      <c r="F47" s="424">
        <v>39448</v>
      </c>
      <c r="G47" s="417" t="s">
        <v>291</v>
      </c>
      <c r="H47" s="425" t="s">
        <v>292</v>
      </c>
      <c r="I47" s="127">
        <v>9.1333333333333329</v>
      </c>
      <c r="J47" s="128" t="s">
        <v>16</v>
      </c>
      <c r="K47" s="121" t="s">
        <v>293</v>
      </c>
      <c r="M47" s="156"/>
    </row>
    <row r="48" spans="1:19" ht="204.75" thickBot="1" x14ac:dyDescent="0.25">
      <c r="A48" s="122">
        <v>10</v>
      </c>
      <c r="B48" s="417" t="s">
        <v>266</v>
      </c>
      <c r="C48" s="423" t="s">
        <v>294</v>
      </c>
      <c r="D48" s="417" t="s">
        <v>295</v>
      </c>
      <c r="E48" s="424">
        <v>37858</v>
      </c>
      <c r="F48" s="424">
        <v>38483</v>
      </c>
      <c r="G48" s="417" t="s">
        <v>269</v>
      </c>
      <c r="H48" s="425" t="s">
        <v>270</v>
      </c>
      <c r="I48" s="127">
        <v>20.833333333333332</v>
      </c>
      <c r="J48" s="128" t="s">
        <v>16</v>
      </c>
      <c r="K48" s="121" t="s">
        <v>293</v>
      </c>
      <c r="M48" s="156"/>
    </row>
    <row r="49" spans="1:14" ht="204.75" thickBot="1" x14ac:dyDescent="0.25">
      <c r="A49" s="129">
        <v>11</v>
      </c>
      <c r="B49" s="426" t="s">
        <v>266</v>
      </c>
      <c r="C49" s="427" t="s">
        <v>296</v>
      </c>
      <c r="D49" s="426" t="s">
        <v>297</v>
      </c>
      <c r="E49" s="428">
        <v>36776</v>
      </c>
      <c r="F49" s="428">
        <v>37245</v>
      </c>
      <c r="G49" s="426" t="s">
        <v>269</v>
      </c>
      <c r="H49" s="429" t="s">
        <v>270</v>
      </c>
      <c r="I49" s="127">
        <v>15.633333333333333</v>
      </c>
      <c r="J49" s="128" t="s">
        <v>16</v>
      </c>
      <c r="K49" s="121" t="s">
        <v>293</v>
      </c>
      <c r="M49" s="156"/>
    </row>
    <row r="50" spans="1:14" ht="27" customHeight="1" thickBot="1" x14ac:dyDescent="0.25">
      <c r="A50" s="135"/>
      <c r="B50" s="104"/>
      <c r="C50" s="104"/>
      <c r="D50" s="104"/>
      <c r="E50" s="136"/>
      <c r="F50" s="106"/>
      <c r="G50" s="137"/>
      <c r="H50" s="536" t="s">
        <v>68</v>
      </c>
      <c r="I50" s="537"/>
      <c r="J50" s="138">
        <v>11</v>
      </c>
    </row>
    <row r="51" spans="1:14" ht="13.5" thickBot="1" x14ac:dyDescent="0.25">
      <c r="A51" s="139"/>
    </row>
    <row r="52" spans="1:14" ht="20.25" customHeight="1" thickBot="1" x14ac:dyDescent="0.25">
      <c r="A52" s="139"/>
      <c r="B52" s="76" t="s">
        <v>79</v>
      </c>
      <c r="C52" s="140"/>
      <c r="D52" s="141" t="s">
        <v>80</v>
      </c>
      <c r="E52" s="141" t="s">
        <v>81</v>
      </c>
    </row>
    <row r="53" spans="1:14" ht="20.25" customHeight="1" x14ac:dyDescent="0.2">
      <c r="A53" s="139"/>
      <c r="B53" s="142" t="s">
        <v>42</v>
      </c>
      <c r="C53" s="143"/>
      <c r="D53" s="144">
        <v>0</v>
      </c>
      <c r="E53" s="378">
        <v>115</v>
      </c>
    </row>
    <row r="54" spans="1:14" ht="21" customHeight="1" x14ac:dyDescent="0.2">
      <c r="A54" s="139"/>
      <c r="B54" s="142" t="s">
        <v>82</v>
      </c>
      <c r="C54" s="143"/>
      <c r="D54" s="144">
        <v>0</v>
      </c>
      <c r="E54" s="379"/>
    </row>
    <row r="55" spans="1:14" ht="20.25" customHeight="1" thickBot="1" x14ac:dyDescent="0.25">
      <c r="A55" s="139"/>
      <c r="B55" s="145" t="s">
        <v>83</v>
      </c>
      <c r="C55" s="146"/>
      <c r="D55" s="147">
        <v>11</v>
      </c>
      <c r="E55" s="379"/>
    </row>
    <row r="56" spans="1:14" ht="24" customHeight="1" thickBot="1" x14ac:dyDescent="0.25">
      <c r="B56" s="541" t="s">
        <v>84</v>
      </c>
      <c r="C56" s="542"/>
      <c r="D56" s="148">
        <v>11</v>
      </c>
      <c r="E56" s="380"/>
    </row>
    <row r="57" spans="1:14" ht="21.75" customHeight="1" thickBot="1" x14ac:dyDescent="0.25">
      <c r="D57" s="109" t="s">
        <v>85</v>
      </c>
    </row>
    <row r="58" spans="1:14" x14ac:dyDescent="0.2">
      <c r="D58" s="149"/>
    </row>
    <row r="59" spans="1:14" x14ac:dyDescent="0.2">
      <c r="D59" s="149"/>
      <c r="F59" s="150"/>
    </row>
    <row r="60" spans="1:14" x14ac:dyDescent="0.2">
      <c r="D60" s="149"/>
    </row>
    <row r="61" spans="1:14" x14ac:dyDescent="0.2">
      <c r="L61" s="157"/>
      <c r="M61" s="157"/>
      <c r="N61" s="157"/>
    </row>
    <row r="62" spans="1:14" ht="51.75" customHeight="1" x14ac:dyDescent="0.2">
      <c r="A62" s="151"/>
      <c r="B62" s="151"/>
      <c r="C62" s="151"/>
      <c r="D62" s="151"/>
      <c r="E62" s="151"/>
      <c r="F62" s="151"/>
      <c r="G62" s="151"/>
      <c r="L62" s="157"/>
      <c r="M62" s="157"/>
      <c r="N62" s="157"/>
    </row>
    <row r="63" spans="1:14" x14ac:dyDescent="0.2">
      <c r="M63" s="157"/>
      <c r="N63" s="157"/>
    </row>
  </sheetData>
  <sheetProtection password="DDFF" sheet="1" objects="1" scenarios="1" selectLockedCells="1" selectUnlockedCells="1"/>
  <mergeCells count="34">
    <mergeCell ref="K37:K38"/>
    <mergeCell ref="H50:I50"/>
    <mergeCell ref="B56:C56"/>
    <mergeCell ref="A36:J36"/>
    <mergeCell ref="A37:A38"/>
    <mergeCell ref="B37:B38"/>
    <mergeCell ref="C37:C38"/>
    <mergeCell ref="D37:D38"/>
    <mergeCell ref="E37:F37"/>
    <mergeCell ref="G37:G38"/>
    <mergeCell ref="H37:H38"/>
    <mergeCell ref="I27:I28"/>
    <mergeCell ref="J27:J28"/>
    <mergeCell ref="K27:K28"/>
    <mergeCell ref="H30:I30"/>
    <mergeCell ref="H31:I31"/>
    <mergeCell ref="J31:K31"/>
    <mergeCell ref="A21:F22"/>
    <mergeCell ref="G21:G22"/>
    <mergeCell ref="H21:H22"/>
    <mergeCell ref="A24:K25"/>
    <mergeCell ref="A26:H26"/>
    <mergeCell ref="A27:A28"/>
    <mergeCell ref="B27:B28"/>
    <mergeCell ref="C27:C28"/>
    <mergeCell ref="D27:D28"/>
    <mergeCell ref="H27:H28"/>
    <mergeCell ref="A3:B3"/>
    <mergeCell ref="C3:G3"/>
    <mergeCell ref="A8:K9"/>
    <mergeCell ref="G10:G12"/>
    <mergeCell ref="G14:G16"/>
    <mergeCell ref="H14:H17"/>
    <mergeCell ref="I14:I17"/>
  </mergeCells>
  <conditionalFormatting sqref="A61:S138 L52:L60 B37:J37 K32:K36 G32:I35 F50:F60 A39:D60 E57:E60 E38:F49 E50:E52 G51:K60 H50 J50 J30:K30 J31:J35 K39:K49 A21 G13 A19:G20 A24:A37 A8 A23:I23 M5:S60 A5:K7 L5:L20 A1:A4 B4 B1:B2 C1:C4 H1:U4 D1:G2 D4:G4 G17:G18 G21 K10:K20 J21:L23 H10:J13 H18:I22 G27:G29 B27:F35 L26:L36 J26:K26 I27:K27 A10:F18 G39:I49">
    <cfRule type="cellIs" dxfId="13" priority="4" stopIfTrue="1" operator="equal">
      <formula>"No cumple"</formula>
    </cfRule>
  </conditionalFormatting>
  <conditionalFormatting sqref="D57">
    <cfRule type="containsText" dxfId="12" priority="3" stopIfTrue="1" operator="containsText" text="RECHAZO">
      <formula>NOT(ISERROR(SEARCH("RECHAZO",D57)))</formula>
    </cfRule>
  </conditionalFormatting>
  <conditionalFormatting sqref="G29">
    <cfRule type="cellIs" dxfId="11" priority="2" stopIfTrue="1" operator="lessThan">
      <formula>10</formula>
    </cfRule>
  </conditionalFormatting>
  <conditionalFormatting sqref="G29">
    <cfRule type="cellIs" dxfId="10" priority="1" stopIfTrue="1" operator="lessThan">
      <formula>10</formula>
    </cfRule>
  </conditionalFormatting>
  <dataValidations count="2">
    <dataValidation type="list" allowBlank="1" showInputMessage="1" showErrorMessage="1" sqref="H18:H20">
      <formula1>POSGRADO</formula1>
    </dataValidation>
    <dataValidation type="list" allowBlank="1" showInputMessage="1" showErrorMessage="1" sqref="G13 H29:I29 G17:G20">
      <formula1>VALE</formula1>
    </dataValidation>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3"/>
  <sheetViews>
    <sheetView zoomScale="90" zoomScaleNormal="90" zoomScaleSheetLayoutView="100" workbookViewId="0">
      <selection activeCell="F16" sqref="A7:K17"/>
    </sheetView>
  </sheetViews>
  <sheetFormatPr baseColWidth="10" defaultColWidth="11.42578125" defaultRowHeight="12.75" x14ac:dyDescent="0.2"/>
  <cols>
    <col min="1" max="1" width="11.42578125" style="25"/>
    <col min="2" max="2" width="39" style="25" customWidth="1"/>
    <col min="3" max="3" width="35.28515625" style="25" customWidth="1"/>
    <col min="4" max="4" width="32.5703125" style="25" customWidth="1"/>
    <col min="5" max="5" width="17" style="25" customWidth="1"/>
    <col min="6" max="6" width="16.42578125" style="25" customWidth="1"/>
    <col min="7" max="7" width="15.85546875" style="25" customWidth="1"/>
    <col min="8" max="8" width="28" style="25" customWidth="1"/>
    <col min="9" max="9" width="16.7109375" style="25" customWidth="1"/>
    <col min="10" max="10" width="19" style="25" customWidth="1"/>
    <col min="11" max="11" width="21.140625" style="25" bestFit="1" customWidth="1"/>
    <col min="12" max="12" width="19.140625" style="25" customWidth="1"/>
    <col min="13" max="16384" width="11.42578125" style="25"/>
  </cols>
  <sheetData>
    <row r="1" spans="1:21" ht="15.75" x14ac:dyDescent="0.25">
      <c r="A1" s="23"/>
      <c r="B1" s="24"/>
      <c r="D1" s="24"/>
      <c r="E1" s="26"/>
      <c r="F1" s="26"/>
      <c r="G1" s="26"/>
      <c r="H1" s="27"/>
      <c r="I1" s="27"/>
      <c r="K1" s="24"/>
      <c r="L1" s="28"/>
      <c r="M1" s="28"/>
      <c r="N1" s="28"/>
      <c r="O1" s="28"/>
      <c r="P1" s="28"/>
      <c r="Q1" s="28"/>
      <c r="R1" s="28"/>
      <c r="S1" s="28"/>
      <c r="T1" s="28"/>
      <c r="U1" s="28"/>
    </row>
    <row r="2" spans="1:21" x14ac:dyDescent="0.2">
      <c r="B2" s="24"/>
      <c r="D2" s="24"/>
      <c r="E2" s="26"/>
      <c r="F2" s="26"/>
      <c r="G2" s="26"/>
      <c r="J2" s="24"/>
      <c r="L2" s="28"/>
      <c r="M2" s="28"/>
      <c r="N2" s="28"/>
      <c r="O2" s="28"/>
      <c r="P2" s="28"/>
      <c r="Q2" s="28"/>
      <c r="R2" s="28"/>
      <c r="S2" s="28"/>
      <c r="T2" s="28"/>
      <c r="U2" s="28"/>
    </row>
    <row r="3" spans="1:21" ht="28.5" customHeight="1" x14ac:dyDescent="0.2">
      <c r="A3" s="502" t="s">
        <v>188</v>
      </c>
      <c r="B3" s="502"/>
      <c r="C3" s="503"/>
      <c r="D3" s="503"/>
      <c r="E3" s="503"/>
      <c r="F3" s="503"/>
      <c r="G3" s="503"/>
      <c r="H3" s="29"/>
      <c r="I3" s="29"/>
      <c r="J3" s="29"/>
      <c r="K3" s="29"/>
      <c r="L3" s="28"/>
      <c r="M3" s="28"/>
      <c r="N3" s="28"/>
      <c r="O3" s="28"/>
      <c r="P3" s="28"/>
      <c r="Q3" s="28"/>
      <c r="R3" s="28"/>
      <c r="S3" s="28"/>
      <c r="T3" s="28"/>
      <c r="U3" s="28"/>
    </row>
    <row r="4" spans="1:21" x14ac:dyDescent="0.2">
      <c r="B4" s="24"/>
      <c r="D4" s="24"/>
      <c r="E4" s="26"/>
      <c r="F4" s="26"/>
      <c r="G4" s="26"/>
      <c r="H4" s="27"/>
      <c r="I4" s="27"/>
      <c r="J4" s="27"/>
      <c r="K4" s="27"/>
      <c r="L4" s="28"/>
      <c r="M4" s="28"/>
      <c r="N4" s="28"/>
      <c r="O4" s="28"/>
      <c r="P4" s="28"/>
      <c r="Q4" s="28"/>
      <c r="R4" s="28"/>
      <c r="S4" s="28"/>
      <c r="T4" s="28"/>
      <c r="U4" s="28"/>
    </row>
    <row r="5" spans="1:21" x14ac:dyDescent="0.2">
      <c r="A5" s="30"/>
      <c r="B5" s="31"/>
      <c r="D5" s="24"/>
      <c r="E5" s="26"/>
      <c r="F5" s="26"/>
      <c r="G5" s="26"/>
      <c r="H5" s="27"/>
      <c r="I5" s="27"/>
      <c r="J5" s="28"/>
      <c r="K5" s="32"/>
      <c r="L5" s="28"/>
      <c r="M5" s="28"/>
      <c r="N5" s="28"/>
      <c r="O5" s="28"/>
    </row>
    <row r="6" spans="1:21" ht="13.5" thickBot="1" x14ac:dyDescent="0.25">
      <c r="B6" s="24"/>
      <c r="D6" s="24"/>
      <c r="E6" s="26"/>
      <c r="F6" s="26"/>
      <c r="G6" s="26"/>
      <c r="H6" s="27"/>
      <c r="I6" s="27"/>
      <c r="J6" s="28"/>
      <c r="K6" s="32"/>
      <c r="L6" s="28"/>
      <c r="M6" s="28"/>
      <c r="N6" s="28"/>
      <c r="O6" s="28"/>
    </row>
    <row r="7" spans="1:21" ht="21" thickBot="1" x14ac:dyDescent="0.35">
      <c r="A7" s="33" t="s">
        <v>94</v>
      </c>
      <c r="B7" s="34"/>
      <c r="C7" s="35" t="s">
        <v>298</v>
      </c>
      <c r="D7" s="36"/>
      <c r="E7" s="37"/>
      <c r="F7" s="38"/>
      <c r="G7" s="39"/>
      <c r="H7" s="27"/>
      <c r="I7" s="27"/>
      <c r="J7" s="40"/>
      <c r="K7" s="41"/>
      <c r="L7" s="40"/>
      <c r="M7" s="152"/>
      <c r="N7" s="28"/>
      <c r="O7" s="28"/>
    </row>
    <row r="8" spans="1:21" ht="22.5" customHeight="1" x14ac:dyDescent="0.2">
      <c r="A8" s="504" t="s">
        <v>27</v>
      </c>
      <c r="B8" s="504"/>
      <c r="C8" s="504"/>
      <c r="D8" s="504"/>
      <c r="E8" s="504"/>
      <c r="F8" s="504"/>
      <c r="G8" s="504"/>
      <c r="H8" s="504"/>
      <c r="I8" s="504"/>
      <c r="J8" s="504"/>
      <c r="K8" s="504"/>
      <c r="L8" s="40"/>
      <c r="M8" s="40"/>
      <c r="N8" s="28"/>
      <c r="O8" s="28"/>
    </row>
    <row r="9" spans="1:21" ht="22.5" customHeight="1" thickBot="1" x14ac:dyDescent="0.25">
      <c r="A9" s="504"/>
      <c r="B9" s="504"/>
      <c r="C9" s="504"/>
      <c r="D9" s="504"/>
      <c r="E9" s="504"/>
      <c r="F9" s="504"/>
      <c r="G9" s="504"/>
      <c r="H9" s="504"/>
      <c r="I9" s="504"/>
      <c r="J9" s="504"/>
      <c r="K9" s="504"/>
      <c r="L9" s="40"/>
      <c r="M9" s="40"/>
      <c r="N9" s="28"/>
      <c r="O9" s="28"/>
    </row>
    <row r="10" spans="1:21" x14ac:dyDescent="0.2">
      <c r="A10" s="42" t="s">
        <v>28</v>
      </c>
      <c r="B10" s="43"/>
      <c r="C10" s="43"/>
      <c r="D10" s="43"/>
      <c r="E10" s="44"/>
      <c r="F10" s="44"/>
      <c r="G10" s="505" t="s">
        <v>29</v>
      </c>
    </row>
    <row r="11" spans="1:21" x14ac:dyDescent="0.2">
      <c r="A11" s="45" t="s">
        <v>30</v>
      </c>
      <c r="B11" s="45" t="s">
        <v>31</v>
      </c>
      <c r="C11" s="45" t="s">
        <v>32</v>
      </c>
      <c r="D11" s="45" t="s">
        <v>33</v>
      </c>
      <c r="E11" s="46" t="s">
        <v>34</v>
      </c>
      <c r="F11" s="47"/>
      <c r="G11" s="506"/>
    </row>
    <row r="12" spans="1:21" ht="13.5" thickBot="1" x14ac:dyDescent="0.25">
      <c r="A12" s="45" t="s">
        <v>35</v>
      </c>
      <c r="B12" s="45" t="s">
        <v>36</v>
      </c>
      <c r="C12" s="45" t="s">
        <v>37</v>
      </c>
      <c r="D12" s="45" t="s">
        <v>38</v>
      </c>
      <c r="E12" s="45" t="s">
        <v>39</v>
      </c>
      <c r="F12" s="48" t="s">
        <v>40</v>
      </c>
      <c r="G12" s="507"/>
    </row>
    <row r="13" spans="1:21" ht="24" customHeight="1" thickBot="1" x14ac:dyDescent="0.25">
      <c r="A13" s="303">
        <v>1</v>
      </c>
      <c r="B13" s="317" t="s">
        <v>299</v>
      </c>
      <c r="C13" s="317" t="s">
        <v>300</v>
      </c>
      <c r="D13" s="306">
        <v>30512</v>
      </c>
      <c r="E13" s="434" t="s">
        <v>301</v>
      </c>
      <c r="F13" s="306">
        <v>30763</v>
      </c>
      <c r="G13" s="435" t="s">
        <v>16</v>
      </c>
      <c r="H13" s="51"/>
      <c r="I13" s="51"/>
      <c r="L13" s="51"/>
      <c r="M13" s="51"/>
      <c r="N13" s="51"/>
      <c r="O13" s="51"/>
      <c r="P13" s="51"/>
      <c r="Q13" s="51"/>
      <c r="R13" s="51"/>
      <c r="S13" s="51"/>
    </row>
    <row r="14" spans="1:21" ht="12.75" customHeight="1" x14ac:dyDescent="0.2">
      <c r="A14" s="42" t="s">
        <v>41</v>
      </c>
      <c r="B14" s="43"/>
      <c r="C14" s="43"/>
      <c r="D14" s="43"/>
      <c r="E14" s="44"/>
      <c r="F14" s="44"/>
      <c r="G14" s="505" t="s">
        <v>29</v>
      </c>
      <c r="H14" s="505" t="s">
        <v>42</v>
      </c>
      <c r="I14" s="509" t="s">
        <v>43</v>
      </c>
    </row>
    <row r="15" spans="1:21" x14ac:dyDescent="0.2">
      <c r="A15" s="52" t="s">
        <v>30</v>
      </c>
      <c r="B15" s="53" t="s">
        <v>31</v>
      </c>
      <c r="C15" s="54" t="s">
        <v>44</v>
      </c>
      <c r="D15" s="54" t="s">
        <v>33</v>
      </c>
      <c r="E15" s="46" t="s">
        <v>45</v>
      </c>
      <c r="F15" s="47"/>
      <c r="G15" s="506"/>
      <c r="H15" s="506"/>
      <c r="I15" s="510"/>
    </row>
    <row r="16" spans="1:21" ht="13.5" thickBot="1" x14ac:dyDescent="0.25">
      <c r="A16" s="55" t="s">
        <v>35</v>
      </c>
      <c r="B16" s="56" t="s">
        <v>36</v>
      </c>
      <c r="C16" s="57" t="s">
        <v>46</v>
      </c>
      <c r="D16" s="45" t="s">
        <v>38</v>
      </c>
      <c r="E16" s="58" t="s">
        <v>47</v>
      </c>
      <c r="F16" s="48" t="s">
        <v>48</v>
      </c>
      <c r="G16" s="506"/>
      <c r="H16" s="506"/>
      <c r="I16" s="510"/>
    </row>
    <row r="17" spans="1:19" ht="27.75" customHeight="1" x14ac:dyDescent="0.2">
      <c r="A17" s="45"/>
      <c r="B17" s="317"/>
      <c r="C17" s="317"/>
      <c r="D17" s="436"/>
      <c r="E17" s="62"/>
      <c r="F17" s="53"/>
      <c r="G17" s="63" t="s">
        <v>16</v>
      </c>
      <c r="H17" s="508"/>
      <c r="I17" s="511"/>
      <c r="J17" s="64"/>
    </row>
    <row r="18" spans="1:19" ht="48" customHeight="1" thickBot="1" x14ac:dyDescent="0.25">
      <c r="A18" s="69"/>
      <c r="B18" s="317"/>
      <c r="C18" s="317"/>
      <c r="D18" s="359"/>
      <c r="E18" s="70"/>
      <c r="F18" s="60"/>
      <c r="G18" s="71" t="s">
        <v>17</v>
      </c>
      <c r="H18" s="310">
        <v>0</v>
      </c>
      <c r="I18" s="89"/>
    </row>
    <row r="19" spans="1:19" ht="12.75" customHeight="1" x14ac:dyDescent="0.2">
      <c r="A19" s="518" t="s">
        <v>95</v>
      </c>
      <c r="B19" s="519"/>
      <c r="C19" s="519"/>
      <c r="D19" s="573"/>
      <c r="E19" s="519"/>
      <c r="F19" s="520"/>
      <c r="G19" s="524" t="s">
        <v>50</v>
      </c>
      <c r="H19" s="526">
        <v>0</v>
      </c>
    </row>
    <row r="20" spans="1:19" ht="27" customHeight="1" thickBot="1" x14ac:dyDescent="0.25">
      <c r="A20" s="521"/>
      <c r="B20" s="522"/>
      <c r="C20" s="522"/>
      <c r="D20" s="522"/>
      <c r="E20" s="522"/>
      <c r="F20" s="523"/>
      <c r="G20" s="525"/>
      <c r="H20" s="527"/>
    </row>
    <row r="21" spans="1:19" ht="25.5" customHeight="1" thickBot="1" x14ac:dyDescent="0.25">
      <c r="A21" s="76" t="s">
        <v>89</v>
      </c>
      <c r="B21" s="77"/>
      <c r="C21" s="77"/>
      <c r="D21" s="78" t="s">
        <v>52</v>
      </c>
      <c r="E21" s="79">
        <v>40462</v>
      </c>
      <c r="F21" s="80">
        <v>319</v>
      </c>
      <c r="G21" s="81" t="s">
        <v>50</v>
      </c>
      <c r="J21" s="82"/>
      <c r="K21" s="82"/>
      <c r="L21" s="82"/>
      <c r="M21" s="82"/>
      <c r="N21" s="82"/>
      <c r="O21" s="82"/>
      <c r="P21" s="82"/>
      <c r="Q21" s="82"/>
      <c r="R21" s="82"/>
      <c r="S21" s="82"/>
    </row>
    <row r="22" spans="1:19" ht="27.75" customHeight="1" x14ac:dyDescent="0.2">
      <c r="A22" s="528" t="s">
        <v>53</v>
      </c>
      <c r="B22" s="528"/>
      <c r="C22" s="528"/>
      <c r="D22" s="528"/>
      <c r="E22" s="528"/>
      <c r="F22" s="528"/>
      <c r="G22" s="528"/>
      <c r="H22" s="528"/>
      <c r="I22" s="528"/>
      <c r="J22" s="528"/>
      <c r="K22" s="528"/>
      <c r="L22" s="153"/>
      <c r="M22" s="83"/>
      <c r="N22" s="83"/>
      <c r="O22" s="83"/>
      <c r="P22" s="83"/>
      <c r="Q22" s="83"/>
      <c r="R22" s="83"/>
      <c r="S22" s="83"/>
    </row>
    <row r="23" spans="1:19" ht="27.75" customHeight="1" thickBot="1" x14ac:dyDescent="0.25">
      <c r="A23" s="528"/>
      <c r="B23" s="528"/>
      <c r="C23" s="528"/>
      <c r="D23" s="528"/>
      <c r="E23" s="528"/>
      <c r="F23" s="528"/>
      <c r="G23" s="528"/>
      <c r="H23" s="528"/>
      <c r="I23" s="528"/>
      <c r="J23" s="528"/>
      <c r="K23" s="528"/>
      <c r="L23" s="153"/>
      <c r="M23" s="83"/>
      <c r="N23" s="83"/>
      <c r="O23" s="83"/>
      <c r="P23" s="83"/>
      <c r="Q23" s="83"/>
      <c r="R23" s="83"/>
      <c r="S23" s="83"/>
    </row>
    <row r="24" spans="1:19" ht="24" customHeight="1" thickBot="1" x14ac:dyDescent="0.25">
      <c r="A24" s="529" t="s">
        <v>54</v>
      </c>
      <c r="B24" s="530"/>
      <c r="C24" s="530"/>
      <c r="D24" s="530"/>
      <c r="E24" s="530"/>
      <c r="F24" s="530"/>
      <c r="G24" s="530"/>
      <c r="H24" s="531"/>
      <c r="I24" s="84"/>
    </row>
    <row r="25" spans="1:19" ht="12.75" customHeight="1" x14ac:dyDescent="0.2">
      <c r="A25" s="512" t="s">
        <v>55</v>
      </c>
      <c r="B25" s="514" t="s">
        <v>56</v>
      </c>
      <c r="C25" s="516" t="s">
        <v>57</v>
      </c>
      <c r="D25" s="514" t="s">
        <v>58</v>
      </c>
      <c r="E25" s="85" t="s">
        <v>59</v>
      </c>
      <c r="F25" s="86"/>
      <c r="G25" s="87"/>
      <c r="H25" s="505" t="s">
        <v>60</v>
      </c>
      <c r="I25" s="532" t="s">
        <v>61</v>
      </c>
      <c r="J25" s="532" t="s">
        <v>62</v>
      </c>
      <c r="K25" s="534" t="s">
        <v>63</v>
      </c>
      <c r="L25" s="51"/>
      <c r="M25" s="51"/>
      <c r="N25" s="51"/>
      <c r="O25" s="51"/>
      <c r="P25" s="51"/>
      <c r="Q25" s="51"/>
      <c r="R25" s="51"/>
      <c r="S25" s="51"/>
    </row>
    <row r="26" spans="1:19" ht="49.5" customHeight="1" thickBot="1" x14ac:dyDescent="0.25">
      <c r="A26" s="513"/>
      <c r="B26" s="515"/>
      <c r="C26" s="517"/>
      <c r="D26" s="515"/>
      <c r="E26" s="88" t="s">
        <v>64</v>
      </c>
      <c r="F26" s="89" t="s">
        <v>65</v>
      </c>
      <c r="G26" s="90" t="s">
        <v>66</v>
      </c>
      <c r="H26" s="506"/>
      <c r="I26" s="533"/>
      <c r="J26" s="533"/>
      <c r="K26" s="535"/>
    </row>
    <row r="27" spans="1:19" ht="23.25" customHeight="1" thickBot="1" x14ac:dyDescent="0.25">
      <c r="A27" s="91"/>
      <c r="B27" s="92"/>
      <c r="C27" s="92"/>
      <c r="D27" s="93"/>
      <c r="E27" s="94"/>
      <c r="F27" s="94"/>
      <c r="G27" s="95">
        <v>0</v>
      </c>
      <c r="H27" s="96"/>
      <c r="I27" s="97" t="s">
        <v>17</v>
      </c>
      <c r="J27" s="98" t="s">
        <v>67</v>
      </c>
      <c r="K27" s="99" t="s">
        <v>67</v>
      </c>
      <c r="L27" s="155"/>
      <c r="M27" s="155"/>
      <c r="N27" s="155"/>
    </row>
    <row r="28" spans="1:19" ht="20.25" customHeight="1" thickBot="1" x14ac:dyDescent="0.25">
      <c r="A28" s="91"/>
      <c r="B28" s="92"/>
      <c r="C28" s="92"/>
      <c r="D28" s="93"/>
      <c r="E28" s="94"/>
      <c r="F28" s="94"/>
      <c r="G28" s="95">
        <v>0</v>
      </c>
      <c r="H28" s="100"/>
      <c r="I28" s="97" t="s">
        <v>17</v>
      </c>
      <c r="J28" s="98" t="s">
        <v>67</v>
      </c>
      <c r="K28" s="99" t="s">
        <v>67</v>
      </c>
      <c r="L28" s="155"/>
      <c r="M28" s="155"/>
      <c r="N28" s="155"/>
    </row>
    <row r="29" spans="1:19" ht="20.25" customHeight="1" thickBot="1" x14ac:dyDescent="0.25">
      <c r="A29" s="91"/>
      <c r="B29" s="92"/>
      <c r="C29" s="92"/>
      <c r="D29" s="93"/>
      <c r="E29" s="94"/>
      <c r="F29" s="94"/>
      <c r="G29" s="95">
        <v>0</v>
      </c>
      <c r="H29" s="100"/>
      <c r="I29" s="97" t="s">
        <v>17</v>
      </c>
      <c r="J29" s="98" t="s">
        <v>67</v>
      </c>
      <c r="K29" s="99" t="s">
        <v>67</v>
      </c>
      <c r="L29" s="155"/>
      <c r="M29" s="155"/>
      <c r="N29" s="155"/>
    </row>
    <row r="30" spans="1:19" ht="20.25" customHeight="1" thickBot="1" x14ac:dyDescent="0.3">
      <c r="A30" s="91"/>
      <c r="B30" s="92"/>
      <c r="C30" s="92"/>
      <c r="D30" s="93"/>
      <c r="E30" s="94"/>
      <c r="F30" s="94"/>
      <c r="G30" s="95">
        <v>0</v>
      </c>
      <c r="H30" s="100"/>
      <c r="I30" s="97" t="s">
        <v>17</v>
      </c>
      <c r="J30" s="98" t="s">
        <v>67</v>
      </c>
      <c r="K30" s="99" t="s">
        <v>67</v>
      </c>
      <c r="L30" s="113"/>
      <c r="M30" s="155"/>
      <c r="N30" s="155"/>
    </row>
    <row r="31" spans="1:19" ht="16.5" customHeight="1" thickBot="1" x14ac:dyDescent="0.3">
      <c r="A31" s="91"/>
      <c r="B31" s="92"/>
      <c r="C31" s="92"/>
      <c r="D31" s="93"/>
      <c r="E31" s="94"/>
      <c r="F31" s="94"/>
      <c r="G31" s="95">
        <v>0</v>
      </c>
      <c r="H31" s="100"/>
      <c r="I31" s="97" t="s">
        <v>16</v>
      </c>
      <c r="J31" s="98" t="s">
        <v>67</v>
      </c>
      <c r="K31" s="99" t="s">
        <v>67</v>
      </c>
      <c r="L31" s="113"/>
      <c r="M31" s="155"/>
      <c r="N31" s="155"/>
    </row>
    <row r="32" spans="1:19" ht="18" customHeight="1" thickBot="1" x14ac:dyDescent="0.3">
      <c r="A32" s="91"/>
      <c r="B32" s="92"/>
      <c r="C32" s="92"/>
      <c r="D32" s="93"/>
      <c r="E32" s="94"/>
      <c r="F32" s="94"/>
      <c r="G32" s="95">
        <v>0</v>
      </c>
      <c r="H32" s="100"/>
      <c r="I32" s="97" t="s">
        <v>17</v>
      </c>
      <c r="J32" s="98" t="s">
        <v>67</v>
      </c>
      <c r="K32" s="99" t="s">
        <v>67</v>
      </c>
      <c r="L32" s="113"/>
      <c r="M32" s="155"/>
      <c r="N32" s="155"/>
    </row>
    <row r="33" spans="1:19" ht="16.5" customHeight="1" thickBot="1" x14ac:dyDescent="0.3">
      <c r="A33" s="91"/>
      <c r="B33" s="92"/>
      <c r="C33" s="92"/>
      <c r="D33" s="93"/>
      <c r="E33" s="94"/>
      <c r="F33" s="94"/>
      <c r="G33" s="95">
        <v>0</v>
      </c>
      <c r="H33" s="100"/>
      <c r="I33" s="97" t="s">
        <v>17</v>
      </c>
      <c r="J33" s="98" t="s">
        <v>67</v>
      </c>
      <c r="K33" s="99" t="s">
        <v>67</v>
      </c>
      <c r="L33" s="113"/>
      <c r="M33" s="155"/>
      <c r="N33" s="155"/>
    </row>
    <row r="34" spans="1:19" ht="19.5" customHeight="1" thickBot="1" x14ac:dyDescent="0.3">
      <c r="A34" s="91"/>
      <c r="B34" s="92"/>
      <c r="C34" s="92"/>
      <c r="D34" s="93"/>
      <c r="E34" s="94"/>
      <c r="F34" s="94"/>
      <c r="G34" s="95">
        <v>0</v>
      </c>
      <c r="H34" s="100"/>
      <c r="I34" s="97"/>
      <c r="J34" s="98" t="s">
        <v>67</v>
      </c>
      <c r="K34" s="99" t="s">
        <v>67</v>
      </c>
      <c r="L34" s="113"/>
      <c r="M34" s="155"/>
      <c r="N34" s="155"/>
    </row>
    <row r="35" spans="1:19" ht="19.5" customHeight="1" thickBot="1" x14ac:dyDescent="0.3">
      <c r="A35" s="91"/>
      <c r="B35" s="92"/>
      <c r="C35" s="92"/>
      <c r="D35" s="93"/>
      <c r="E35" s="94"/>
      <c r="F35" s="94"/>
      <c r="G35" s="95"/>
      <c r="H35" s="100"/>
      <c r="I35" s="97"/>
      <c r="J35" s="98"/>
      <c r="K35" s="99"/>
      <c r="L35" s="113"/>
      <c r="M35" s="155"/>
      <c r="N35" s="155"/>
    </row>
    <row r="36" spans="1:19" ht="19.5" customHeight="1" thickBot="1" x14ac:dyDescent="0.3">
      <c r="A36" s="91"/>
      <c r="B36" s="92"/>
      <c r="C36" s="92"/>
      <c r="D36" s="93"/>
      <c r="E36" s="94"/>
      <c r="F36" s="94"/>
      <c r="G36" s="95"/>
      <c r="H36" s="100"/>
      <c r="I36" s="97"/>
      <c r="J36" s="98"/>
      <c r="K36" s="99"/>
      <c r="L36" s="113"/>
      <c r="M36" s="155"/>
      <c r="N36" s="155"/>
    </row>
    <row r="37" spans="1:19" ht="20.25" customHeight="1" thickBot="1" x14ac:dyDescent="0.3">
      <c r="A37" s="91"/>
      <c r="B37" s="92"/>
      <c r="C37" s="92"/>
      <c r="D37" s="93"/>
      <c r="E37" s="94"/>
      <c r="F37" s="94"/>
      <c r="G37" s="95">
        <v>0</v>
      </c>
      <c r="H37" s="100"/>
      <c r="I37" s="97"/>
      <c r="J37" s="98" t="s">
        <v>67</v>
      </c>
      <c r="K37" s="99" t="s">
        <v>67</v>
      </c>
      <c r="L37" s="113"/>
      <c r="M37" s="155"/>
      <c r="N37" s="155"/>
    </row>
    <row r="38" spans="1:19" ht="21" customHeight="1" thickBot="1" x14ac:dyDescent="0.25">
      <c r="A38" s="91"/>
      <c r="B38" s="92"/>
      <c r="C38" s="92"/>
      <c r="D38" s="93"/>
      <c r="E38" s="94"/>
      <c r="F38" s="94"/>
      <c r="G38" s="95">
        <v>0</v>
      </c>
      <c r="H38" s="101"/>
      <c r="I38" s="97"/>
      <c r="J38" s="98" t="s">
        <v>67</v>
      </c>
      <c r="K38" s="99" t="s">
        <v>67</v>
      </c>
    </row>
    <row r="39" spans="1:19" ht="27.75" customHeight="1" thickBot="1" x14ac:dyDescent="0.25">
      <c r="A39" s="102"/>
      <c r="B39" s="103"/>
      <c r="C39" s="104"/>
      <c r="D39" s="105"/>
      <c r="E39" s="106"/>
      <c r="F39" s="107"/>
      <c r="G39" s="108"/>
      <c r="H39" s="536" t="s">
        <v>68</v>
      </c>
      <c r="I39" s="537"/>
      <c r="J39" s="109">
        <v>0</v>
      </c>
      <c r="K39" s="109">
        <v>0</v>
      </c>
      <c r="L39" s="82"/>
      <c r="M39" s="82"/>
      <c r="N39" s="82"/>
      <c r="O39" s="82"/>
      <c r="P39" s="82"/>
      <c r="Q39" s="82"/>
      <c r="R39" s="82"/>
      <c r="S39" s="82"/>
    </row>
    <row r="40" spans="1:19" ht="27.75" customHeight="1" thickBot="1" x14ac:dyDescent="0.25">
      <c r="A40" s="110"/>
      <c r="B40" s="111"/>
      <c r="C40" s="111"/>
      <c r="D40" s="111"/>
      <c r="E40" s="112"/>
      <c r="F40" s="112"/>
      <c r="H40" s="536" t="s">
        <v>69</v>
      </c>
      <c r="I40" s="537"/>
      <c r="J40" s="538">
        <v>0</v>
      </c>
      <c r="K40" s="539"/>
      <c r="L40" s="82"/>
      <c r="M40" s="82"/>
      <c r="N40" s="82"/>
      <c r="O40" s="82"/>
      <c r="P40" s="82"/>
      <c r="Q40" s="82"/>
      <c r="R40" s="82"/>
      <c r="S40" s="82"/>
    </row>
    <row r="41" spans="1:19" ht="27.75" customHeight="1" x14ac:dyDescent="0.2">
      <c r="A41" s="110"/>
      <c r="B41" s="111"/>
      <c r="C41" s="111"/>
      <c r="D41" s="111"/>
      <c r="E41" s="112"/>
      <c r="F41" s="112"/>
      <c r="G41" s="112"/>
      <c r="H41" s="112"/>
      <c r="I41" s="82"/>
      <c r="J41" s="82"/>
      <c r="K41" s="82"/>
      <c r="L41" s="82"/>
      <c r="M41" s="82"/>
      <c r="N41" s="82"/>
      <c r="O41" s="82"/>
      <c r="P41" s="82"/>
      <c r="Q41" s="82"/>
      <c r="R41" s="82"/>
      <c r="S41" s="82"/>
    </row>
    <row r="42" spans="1:19" ht="21" customHeight="1" x14ac:dyDescent="0.25">
      <c r="A42" s="110"/>
      <c r="B42" s="111"/>
      <c r="C42" s="111"/>
      <c r="D42" s="111"/>
      <c r="E42" s="112"/>
      <c r="F42" s="112"/>
      <c r="G42" s="50"/>
      <c r="I42" s="113"/>
      <c r="J42" s="82"/>
      <c r="K42" s="82"/>
      <c r="L42" s="82"/>
      <c r="M42" s="82"/>
      <c r="N42" s="82"/>
      <c r="O42" s="82"/>
      <c r="P42" s="82"/>
      <c r="Q42" s="82"/>
      <c r="R42" s="82"/>
      <c r="S42" s="82"/>
    </row>
    <row r="43" spans="1:19" x14ac:dyDescent="0.2">
      <c r="A43" s="110"/>
      <c r="B43" s="111"/>
      <c r="C43" s="111"/>
      <c r="D43" s="111"/>
      <c r="E43" s="112"/>
      <c r="F43" s="112"/>
      <c r="G43" s="50"/>
      <c r="J43" s="82"/>
      <c r="K43" s="82"/>
      <c r="L43" s="82"/>
      <c r="M43" s="82"/>
      <c r="N43" s="82"/>
      <c r="O43" s="82"/>
      <c r="P43" s="82"/>
      <c r="Q43" s="82"/>
      <c r="R43" s="82"/>
      <c r="S43" s="82"/>
    </row>
    <row r="44" spans="1:19" ht="13.5" thickBot="1" x14ac:dyDescent="0.25"/>
    <row r="45" spans="1:19" ht="30.75" customHeight="1" thickBot="1" x14ac:dyDescent="0.25">
      <c r="A45" s="559" t="s">
        <v>70</v>
      </c>
      <c r="B45" s="560"/>
      <c r="C45" s="560"/>
      <c r="D45" s="560"/>
      <c r="E45" s="560"/>
      <c r="F45" s="560"/>
      <c r="G45" s="560"/>
      <c r="H45" s="560"/>
      <c r="I45" s="560"/>
      <c r="J45" s="561"/>
      <c r="K45" s="114"/>
      <c r="L45" s="111"/>
      <c r="M45" s="82"/>
      <c r="N45" s="82"/>
      <c r="O45" s="82"/>
      <c r="P45" s="82"/>
      <c r="Q45" s="82"/>
      <c r="R45" s="82"/>
      <c r="S45" s="82"/>
    </row>
    <row r="46" spans="1:19" s="157" customFormat="1" ht="59.25" customHeight="1" x14ac:dyDescent="0.25">
      <c r="A46" s="512" t="s">
        <v>55</v>
      </c>
      <c r="B46" s="563" t="s">
        <v>71</v>
      </c>
      <c r="C46" s="563" t="s">
        <v>72</v>
      </c>
      <c r="D46" s="514" t="s">
        <v>73</v>
      </c>
      <c r="E46" s="566" t="s">
        <v>74</v>
      </c>
      <c r="F46" s="567"/>
      <c r="G46" s="516" t="s">
        <v>57</v>
      </c>
      <c r="H46" s="569" t="s">
        <v>75</v>
      </c>
      <c r="I46" s="115" t="s">
        <v>66</v>
      </c>
      <c r="J46" s="115" t="s">
        <v>90</v>
      </c>
      <c r="K46" s="509" t="s">
        <v>43</v>
      </c>
      <c r="M46" s="437"/>
      <c r="N46" s="437"/>
      <c r="O46" s="437"/>
      <c r="P46" s="437"/>
      <c r="Q46" s="437"/>
      <c r="R46" s="437"/>
      <c r="S46" s="437"/>
    </row>
    <row r="47" spans="1:19" ht="34.5" customHeight="1" thickBot="1" x14ac:dyDescent="0.25">
      <c r="A47" s="562"/>
      <c r="B47" s="564"/>
      <c r="C47" s="564"/>
      <c r="D47" s="565"/>
      <c r="E47" s="117" t="s">
        <v>76</v>
      </c>
      <c r="F47" s="118" t="s">
        <v>77</v>
      </c>
      <c r="G47" s="568"/>
      <c r="H47" s="570"/>
      <c r="I47" s="340"/>
      <c r="J47" s="340"/>
      <c r="K47" s="510"/>
      <c r="M47" s="116"/>
      <c r="N47" s="116"/>
      <c r="O47" s="116"/>
      <c r="P47" s="116"/>
      <c r="Q47" s="116"/>
      <c r="R47" s="116"/>
      <c r="S47" s="116"/>
    </row>
    <row r="48" spans="1:19" ht="63" x14ac:dyDescent="0.2">
      <c r="A48" s="438">
        <v>1</v>
      </c>
      <c r="B48" s="439" t="s">
        <v>302</v>
      </c>
      <c r="C48" s="440" t="s">
        <v>303</v>
      </c>
      <c r="D48" s="439" t="s">
        <v>304</v>
      </c>
      <c r="E48" s="441">
        <v>40132</v>
      </c>
      <c r="F48" s="441">
        <v>40389</v>
      </c>
      <c r="G48" s="439" t="s">
        <v>305</v>
      </c>
      <c r="H48" s="440" t="s">
        <v>306</v>
      </c>
      <c r="I48" s="360">
        <v>8.5</v>
      </c>
      <c r="J48" s="361" t="s">
        <v>16</v>
      </c>
      <c r="K48" s="362"/>
      <c r="M48" s="156"/>
    </row>
    <row r="49" spans="1:13" ht="72" x14ac:dyDescent="0.2">
      <c r="A49" s="442">
        <v>2</v>
      </c>
      <c r="B49" s="439" t="s">
        <v>307</v>
      </c>
      <c r="C49" s="440" t="s">
        <v>308</v>
      </c>
      <c r="D49" s="439" t="s">
        <v>309</v>
      </c>
      <c r="E49" s="441">
        <v>39479</v>
      </c>
      <c r="F49" s="441">
        <v>39812</v>
      </c>
      <c r="G49" s="439" t="s">
        <v>310</v>
      </c>
      <c r="H49" s="440" t="s">
        <v>311</v>
      </c>
      <c r="I49" s="360">
        <v>10.966666666666667</v>
      </c>
      <c r="J49" s="361" t="s">
        <v>16</v>
      </c>
      <c r="K49" s="362"/>
      <c r="M49" s="156"/>
    </row>
    <row r="50" spans="1:13" ht="81" x14ac:dyDescent="0.2">
      <c r="A50" s="442">
        <v>3</v>
      </c>
      <c r="B50" s="439" t="s">
        <v>312</v>
      </c>
      <c r="C50" s="440" t="s">
        <v>313</v>
      </c>
      <c r="D50" s="439" t="s">
        <v>314</v>
      </c>
      <c r="E50" s="441">
        <v>38883</v>
      </c>
      <c r="F50" s="441">
        <v>39133</v>
      </c>
      <c r="G50" s="439" t="s">
        <v>315</v>
      </c>
      <c r="H50" s="440" t="s">
        <v>316</v>
      </c>
      <c r="I50" s="360">
        <v>8.1666666666666661</v>
      </c>
      <c r="J50" s="361" t="s">
        <v>16</v>
      </c>
      <c r="K50" s="362"/>
      <c r="M50" s="156"/>
    </row>
    <row r="51" spans="1:13" ht="36" x14ac:dyDescent="0.2">
      <c r="A51" s="442">
        <v>4</v>
      </c>
      <c r="B51" s="443" t="s">
        <v>317</v>
      </c>
      <c r="C51" s="444" t="s">
        <v>318</v>
      </c>
      <c r="D51" s="443" t="s">
        <v>319</v>
      </c>
      <c r="E51" s="445">
        <v>38412</v>
      </c>
      <c r="F51" s="445">
        <v>38671</v>
      </c>
      <c r="G51" s="443" t="s">
        <v>320</v>
      </c>
      <c r="H51" s="444" t="s">
        <v>321</v>
      </c>
      <c r="I51" s="360">
        <v>8.4666666666666668</v>
      </c>
      <c r="J51" s="361" t="s">
        <v>16</v>
      </c>
      <c r="K51" s="362"/>
      <c r="M51" s="156"/>
    </row>
    <row r="52" spans="1:13" ht="36" x14ac:dyDescent="0.2">
      <c r="A52" s="446">
        <v>5</v>
      </c>
      <c r="B52" s="443" t="s">
        <v>322</v>
      </c>
      <c r="C52" s="444" t="s">
        <v>323</v>
      </c>
      <c r="D52" s="443" t="s">
        <v>324</v>
      </c>
      <c r="E52" s="445">
        <v>38200</v>
      </c>
      <c r="F52" s="445">
        <v>38441</v>
      </c>
      <c r="G52" s="443" t="s">
        <v>320</v>
      </c>
      <c r="H52" s="444" t="s">
        <v>325</v>
      </c>
      <c r="I52" s="360">
        <v>7.9666666666666668</v>
      </c>
      <c r="J52" s="361" t="s">
        <v>17</v>
      </c>
      <c r="K52" s="362" t="s">
        <v>326</v>
      </c>
      <c r="M52" s="156"/>
    </row>
    <row r="53" spans="1:13" ht="45" x14ac:dyDescent="0.2">
      <c r="A53" s="446">
        <v>6</v>
      </c>
      <c r="B53" s="439" t="s">
        <v>307</v>
      </c>
      <c r="C53" s="440" t="s">
        <v>327</v>
      </c>
      <c r="D53" s="439" t="s">
        <v>328</v>
      </c>
      <c r="E53" s="441">
        <v>37773</v>
      </c>
      <c r="F53" s="441">
        <v>38045</v>
      </c>
      <c r="G53" s="439" t="s">
        <v>329</v>
      </c>
      <c r="H53" s="440" t="s">
        <v>330</v>
      </c>
      <c r="I53" s="360">
        <v>8.9</v>
      </c>
      <c r="J53" s="361" t="s">
        <v>17</v>
      </c>
      <c r="K53" s="362" t="s">
        <v>331</v>
      </c>
      <c r="M53" s="156"/>
    </row>
    <row r="54" spans="1:13" ht="33.75" x14ac:dyDescent="0.2">
      <c r="A54" s="447">
        <v>7</v>
      </c>
      <c r="B54" s="439" t="s">
        <v>332</v>
      </c>
      <c r="C54" s="440" t="s">
        <v>333</v>
      </c>
      <c r="D54" s="439" t="s">
        <v>334</v>
      </c>
      <c r="E54" s="441">
        <v>36507</v>
      </c>
      <c r="F54" s="441">
        <v>36809</v>
      </c>
      <c r="G54" s="439" t="s">
        <v>335</v>
      </c>
      <c r="H54" s="440" t="s">
        <v>336</v>
      </c>
      <c r="I54" s="360">
        <v>9.9</v>
      </c>
      <c r="J54" s="361" t="s">
        <v>16</v>
      </c>
      <c r="K54" s="362"/>
      <c r="M54" s="156"/>
    </row>
    <row r="55" spans="1:13" ht="45" x14ac:dyDescent="0.2">
      <c r="A55" s="442">
        <v>8</v>
      </c>
      <c r="B55" s="448" t="s">
        <v>337</v>
      </c>
      <c r="C55" s="449" t="s">
        <v>338</v>
      </c>
      <c r="D55" s="357" t="s">
        <v>339</v>
      </c>
      <c r="E55" s="450">
        <v>36130</v>
      </c>
      <c r="F55" s="450">
        <v>36404</v>
      </c>
      <c r="G55" s="357" t="s">
        <v>340</v>
      </c>
      <c r="H55" s="451" t="s">
        <v>341</v>
      </c>
      <c r="I55" s="360">
        <v>9</v>
      </c>
      <c r="J55" s="361" t="s">
        <v>16</v>
      </c>
      <c r="K55" s="362"/>
      <c r="M55" s="156"/>
    </row>
    <row r="56" spans="1:13" ht="38.25" x14ac:dyDescent="0.2">
      <c r="A56" s="446">
        <v>9</v>
      </c>
      <c r="B56" s="439" t="s">
        <v>342</v>
      </c>
      <c r="C56" s="440" t="s">
        <v>343</v>
      </c>
      <c r="D56" s="439" t="s">
        <v>344</v>
      </c>
      <c r="E56" s="441">
        <v>35066</v>
      </c>
      <c r="F56" s="441">
        <v>35338</v>
      </c>
      <c r="G56" s="439" t="s">
        <v>345</v>
      </c>
      <c r="H56" s="440" t="s">
        <v>346</v>
      </c>
      <c r="I56" s="360">
        <v>8.9333333333333336</v>
      </c>
      <c r="J56" s="361" t="s">
        <v>17</v>
      </c>
      <c r="K56" s="362" t="s">
        <v>331</v>
      </c>
      <c r="M56" s="156"/>
    </row>
    <row r="57" spans="1:13" ht="45" x14ac:dyDescent="0.2">
      <c r="A57" s="442">
        <v>10</v>
      </c>
      <c r="B57" s="357" t="s">
        <v>337</v>
      </c>
      <c r="C57" s="452" t="s">
        <v>347</v>
      </c>
      <c r="D57" s="357" t="s">
        <v>339</v>
      </c>
      <c r="E57" s="450">
        <v>33664</v>
      </c>
      <c r="F57" s="450">
        <v>33938</v>
      </c>
      <c r="G57" s="357" t="s">
        <v>340</v>
      </c>
      <c r="H57" s="451" t="s">
        <v>341</v>
      </c>
      <c r="I57" s="360">
        <v>8.9666666666666668</v>
      </c>
      <c r="J57" s="361" t="s">
        <v>16</v>
      </c>
      <c r="K57" s="362"/>
      <c r="M57" s="156"/>
    </row>
    <row r="58" spans="1:13" ht="54" x14ac:dyDescent="0.2">
      <c r="A58" s="442">
        <v>11</v>
      </c>
      <c r="B58" s="439" t="s">
        <v>348</v>
      </c>
      <c r="C58" s="440" t="s">
        <v>349</v>
      </c>
      <c r="D58" s="439" t="s">
        <v>334</v>
      </c>
      <c r="E58" s="441">
        <v>31731</v>
      </c>
      <c r="F58" s="441">
        <v>32111</v>
      </c>
      <c r="G58" s="439" t="s">
        <v>350</v>
      </c>
      <c r="H58" s="440" t="s">
        <v>351</v>
      </c>
      <c r="I58" s="360">
        <v>12.5</v>
      </c>
      <c r="J58" s="361" t="s">
        <v>16</v>
      </c>
      <c r="K58" s="362"/>
      <c r="M58" s="156"/>
    </row>
    <row r="59" spans="1:13" ht="68.25" thickBot="1" x14ac:dyDescent="0.25">
      <c r="A59" s="447">
        <v>12</v>
      </c>
      <c r="B59" s="439" t="s">
        <v>352</v>
      </c>
      <c r="C59" s="440" t="s">
        <v>353</v>
      </c>
      <c r="D59" s="439" t="s">
        <v>354</v>
      </c>
      <c r="E59" s="441">
        <v>31199</v>
      </c>
      <c r="F59" s="441">
        <v>31471</v>
      </c>
      <c r="G59" s="439" t="s">
        <v>355</v>
      </c>
      <c r="H59" s="439" t="s">
        <v>356</v>
      </c>
      <c r="I59" s="360">
        <v>8.9</v>
      </c>
      <c r="J59" s="361" t="s">
        <v>16</v>
      </c>
      <c r="K59" s="362"/>
      <c r="M59" s="156"/>
    </row>
    <row r="60" spans="1:13" ht="27" customHeight="1" thickBot="1" x14ac:dyDescent="0.25">
      <c r="A60" s="135"/>
      <c r="B60" s="104"/>
      <c r="C60" s="104"/>
      <c r="D60" s="104"/>
      <c r="E60" s="136"/>
      <c r="F60" s="106"/>
      <c r="G60" s="137"/>
      <c r="H60" s="536" t="s">
        <v>68</v>
      </c>
      <c r="I60" s="574"/>
      <c r="J60" s="453">
        <v>9</v>
      </c>
    </row>
    <row r="61" spans="1:13" ht="13.5" thickBot="1" x14ac:dyDescent="0.25">
      <c r="A61" s="139"/>
    </row>
    <row r="62" spans="1:13" ht="20.25" customHeight="1" thickBot="1" x14ac:dyDescent="0.25">
      <c r="A62" s="139"/>
      <c r="B62" s="76" t="s">
        <v>79</v>
      </c>
      <c r="C62" s="140"/>
      <c r="D62" s="141" t="s">
        <v>80</v>
      </c>
      <c r="E62" s="141" t="s">
        <v>81</v>
      </c>
    </row>
    <row r="63" spans="1:13" ht="20.25" customHeight="1" x14ac:dyDescent="0.2">
      <c r="A63" s="139"/>
      <c r="B63" s="175" t="s">
        <v>42</v>
      </c>
      <c r="C63" s="143"/>
      <c r="D63" s="144">
        <v>0</v>
      </c>
      <c r="E63" s="378">
        <v>115</v>
      </c>
    </row>
    <row r="64" spans="1:13" ht="21" customHeight="1" x14ac:dyDescent="0.2">
      <c r="A64" s="139"/>
      <c r="B64" s="175" t="s">
        <v>82</v>
      </c>
      <c r="C64" s="143"/>
      <c r="D64" s="144">
        <v>0</v>
      </c>
      <c r="E64" s="379"/>
    </row>
    <row r="65" spans="1:14" ht="20.25" customHeight="1" thickBot="1" x14ac:dyDescent="0.25">
      <c r="A65" s="139"/>
      <c r="B65" s="176" t="s">
        <v>83</v>
      </c>
      <c r="C65" s="146"/>
      <c r="D65" s="147">
        <v>9</v>
      </c>
      <c r="E65" s="379"/>
    </row>
    <row r="66" spans="1:14" ht="24" customHeight="1" thickBot="1" x14ac:dyDescent="0.25">
      <c r="B66" s="541" t="s">
        <v>84</v>
      </c>
      <c r="C66" s="542"/>
      <c r="D66" s="148">
        <v>9</v>
      </c>
      <c r="E66" s="380"/>
    </row>
    <row r="67" spans="1:14" ht="21.75" customHeight="1" thickBot="1" x14ac:dyDescent="0.25">
      <c r="D67" s="109" t="s">
        <v>85</v>
      </c>
    </row>
    <row r="68" spans="1:14" x14ac:dyDescent="0.2">
      <c r="D68" s="149"/>
    </row>
    <row r="69" spans="1:14" x14ac:dyDescent="0.2">
      <c r="D69" s="149"/>
      <c r="F69" s="150"/>
    </row>
    <row r="70" spans="1:14" x14ac:dyDescent="0.2">
      <c r="D70" s="149"/>
    </row>
    <row r="71" spans="1:14" x14ac:dyDescent="0.2">
      <c r="L71" s="157"/>
      <c r="M71" s="157"/>
      <c r="N71" s="157"/>
    </row>
    <row r="72" spans="1:14" ht="51.75" customHeight="1" x14ac:dyDescent="0.2">
      <c r="A72" s="151"/>
      <c r="B72" s="151"/>
      <c r="C72" s="151"/>
      <c r="D72" s="151"/>
      <c r="E72" s="151"/>
      <c r="F72" s="151"/>
      <c r="G72" s="151"/>
      <c r="L72" s="157"/>
      <c r="M72" s="157"/>
      <c r="N72" s="157"/>
    </row>
    <row r="73" spans="1:14" x14ac:dyDescent="0.2">
      <c r="M73" s="157"/>
      <c r="N73" s="157"/>
    </row>
  </sheetData>
  <sheetProtection password="DDFF" sheet="1" objects="1" scenarios="1" selectLockedCells="1" selectUnlockedCells="1"/>
  <mergeCells count="34">
    <mergeCell ref="K46:K47"/>
    <mergeCell ref="H60:I60"/>
    <mergeCell ref="B66:C66"/>
    <mergeCell ref="A45:J45"/>
    <mergeCell ref="A46:A47"/>
    <mergeCell ref="B46:B47"/>
    <mergeCell ref="C46:C47"/>
    <mergeCell ref="D46:D47"/>
    <mergeCell ref="E46:F46"/>
    <mergeCell ref="G46:G47"/>
    <mergeCell ref="H46:H47"/>
    <mergeCell ref="I25:I26"/>
    <mergeCell ref="J25:J26"/>
    <mergeCell ref="K25:K26"/>
    <mergeCell ref="H39:I39"/>
    <mergeCell ref="H40:I40"/>
    <mergeCell ref="J40:K40"/>
    <mergeCell ref="A19:F20"/>
    <mergeCell ref="G19:G20"/>
    <mergeCell ref="H19:H20"/>
    <mergeCell ref="A22:K23"/>
    <mergeCell ref="A24:H24"/>
    <mergeCell ref="A25:A26"/>
    <mergeCell ref="B25:B26"/>
    <mergeCell ref="C25:C26"/>
    <mergeCell ref="D25:D26"/>
    <mergeCell ref="H25:H26"/>
    <mergeCell ref="A3:B3"/>
    <mergeCell ref="C3:G3"/>
    <mergeCell ref="A8:K9"/>
    <mergeCell ref="G10:G12"/>
    <mergeCell ref="G14:G16"/>
    <mergeCell ref="H14:H17"/>
    <mergeCell ref="I14:I17"/>
  </mergeCells>
  <conditionalFormatting sqref="A71:S148 L62:L70 F60:F70 E67:E70 E60:E62 G61:K70 H60 J60 B46:J46 A19 K41:K45 A22:A46 A21:I21 G19 J19:L21 G25:G38 B25:F44 L24:L45 J24:K24 I25:K25 J39:K39 J40:J44 G41:I44 A18:G18 G13 A8 A5:K7 L5:S18 A1:A4 B4 B1:B2 C1:C4 H1:U4 D1:G2 D4:G4 G17 K10:K18 H10:J13 H18:I20 A10:F17 G48:I48 E47:F48 A48:D70 M19:S70 E49:I59 K48:K59">
    <cfRule type="cellIs" dxfId="9" priority="4" stopIfTrue="1" operator="equal">
      <formula>"No cumple"</formula>
    </cfRule>
  </conditionalFormatting>
  <conditionalFormatting sqref="D67">
    <cfRule type="containsText" dxfId="8" priority="3" stopIfTrue="1" operator="containsText" text="RECHAZO">
      <formula>NOT(ISERROR(SEARCH("RECHAZO",D67)))</formula>
    </cfRule>
  </conditionalFormatting>
  <conditionalFormatting sqref="G27:G38">
    <cfRule type="cellIs" dxfId="7" priority="2" stopIfTrue="1" operator="lessThan">
      <formula>10</formula>
    </cfRule>
  </conditionalFormatting>
  <conditionalFormatting sqref="G27:G38">
    <cfRule type="cellIs" dxfId="6" priority="1" stopIfTrue="1" operator="lessThan">
      <formula>10</formula>
    </cfRule>
  </conditionalFormatting>
  <dataValidations count="2">
    <dataValidation type="list" allowBlank="1" showInputMessage="1" showErrorMessage="1" sqref="H18">
      <formula1>POSGRADO</formula1>
    </dataValidation>
    <dataValidation type="list" allowBlank="1" showInputMessage="1" showErrorMessage="1" sqref="H27:I38 G13 G17:G18">
      <formula1>VALE</formula1>
    </dataValidation>
  </dataValidations>
  <pageMargins left="0.51181102362204722" right="0.51181102362204722" top="0.74803149606299213" bottom="0.74803149606299213" header="0.31496062992125984" footer="0.31496062992125984"/>
  <pageSetup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F15"/>
  <sheetViews>
    <sheetView view="pageBreakPreview" zoomScale="110" zoomScaleSheetLayoutView="110" workbookViewId="0">
      <selection activeCell="F16" sqref="E7:F16"/>
    </sheetView>
  </sheetViews>
  <sheetFormatPr baseColWidth="10" defaultRowHeight="15" x14ac:dyDescent="0.25"/>
  <cols>
    <col min="2" max="2" width="20" customWidth="1"/>
    <col min="3" max="3" width="18.5703125" bestFit="1" customWidth="1"/>
    <col min="4" max="4" width="15.140625" bestFit="1" customWidth="1"/>
    <col min="5" max="5" width="17.85546875" bestFit="1" customWidth="1"/>
    <col min="6" max="6" width="18.85546875" bestFit="1" customWidth="1"/>
    <col min="253" max="253" width="20" customWidth="1"/>
    <col min="254" max="254" width="18.5703125" bestFit="1" customWidth="1"/>
    <col min="255" max="255" width="15.140625" bestFit="1" customWidth="1"/>
    <col min="256" max="256" width="17.85546875" bestFit="1" customWidth="1"/>
    <col min="257" max="257" width="18.85546875" bestFit="1" customWidth="1"/>
    <col min="509" max="509" width="20" customWidth="1"/>
    <col min="510" max="510" width="18.5703125" bestFit="1" customWidth="1"/>
    <col min="511" max="511" width="15.140625" bestFit="1" customWidth="1"/>
    <col min="512" max="512" width="17.85546875" bestFit="1" customWidth="1"/>
    <col min="513" max="513" width="18.85546875" bestFit="1" customWidth="1"/>
    <col min="765" max="765" width="20" customWidth="1"/>
    <col min="766" max="766" width="18.5703125" bestFit="1" customWidth="1"/>
    <col min="767" max="767" width="15.140625" bestFit="1" customWidth="1"/>
    <col min="768" max="768" width="17.85546875" bestFit="1" customWidth="1"/>
    <col min="769" max="769" width="18.85546875" bestFit="1" customWidth="1"/>
    <col min="1021" max="1021" width="20" customWidth="1"/>
    <col min="1022" max="1022" width="18.5703125" bestFit="1" customWidth="1"/>
    <col min="1023" max="1023" width="15.140625" bestFit="1" customWidth="1"/>
    <col min="1024" max="1024" width="17.85546875" bestFit="1" customWidth="1"/>
    <col min="1025" max="1025" width="18.85546875" bestFit="1" customWidth="1"/>
    <col min="1277" max="1277" width="20" customWidth="1"/>
    <col min="1278" max="1278" width="18.5703125" bestFit="1" customWidth="1"/>
    <col min="1279" max="1279" width="15.140625" bestFit="1" customWidth="1"/>
    <col min="1280" max="1280" width="17.85546875" bestFit="1" customWidth="1"/>
    <col min="1281" max="1281" width="18.85546875" bestFit="1" customWidth="1"/>
    <col min="1533" max="1533" width="20" customWidth="1"/>
    <col min="1534" max="1534" width="18.5703125" bestFit="1" customWidth="1"/>
    <col min="1535" max="1535" width="15.140625" bestFit="1" customWidth="1"/>
    <col min="1536" max="1536" width="17.85546875" bestFit="1" customWidth="1"/>
    <col min="1537" max="1537" width="18.85546875" bestFit="1" customWidth="1"/>
    <col min="1789" max="1789" width="20" customWidth="1"/>
    <col min="1790" max="1790" width="18.5703125" bestFit="1" customWidth="1"/>
    <col min="1791" max="1791" width="15.140625" bestFit="1" customWidth="1"/>
    <col min="1792" max="1792" width="17.85546875" bestFit="1" customWidth="1"/>
    <col min="1793" max="1793" width="18.85546875" bestFit="1" customWidth="1"/>
    <col min="2045" max="2045" width="20" customWidth="1"/>
    <col min="2046" max="2046" width="18.5703125" bestFit="1" customWidth="1"/>
    <col min="2047" max="2047" width="15.140625" bestFit="1" customWidth="1"/>
    <col min="2048" max="2048" width="17.85546875" bestFit="1" customWidth="1"/>
    <col min="2049" max="2049" width="18.85546875" bestFit="1" customWidth="1"/>
    <col min="2301" max="2301" width="20" customWidth="1"/>
    <col min="2302" max="2302" width="18.5703125" bestFit="1" customWidth="1"/>
    <col min="2303" max="2303" width="15.140625" bestFit="1" customWidth="1"/>
    <col min="2304" max="2304" width="17.85546875" bestFit="1" customWidth="1"/>
    <col min="2305" max="2305" width="18.85546875" bestFit="1" customWidth="1"/>
    <col min="2557" max="2557" width="20" customWidth="1"/>
    <col min="2558" max="2558" width="18.5703125" bestFit="1" customWidth="1"/>
    <col min="2559" max="2559" width="15.140625" bestFit="1" customWidth="1"/>
    <col min="2560" max="2560" width="17.85546875" bestFit="1" customWidth="1"/>
    <col min="2561" max="2561" width="18.85546875" bestFit="1" customWidth="1"/>
    <col min="2813" max="2813" width="20" customWidth="1"/>
    <col min="2814" max="2814" width="18.5703125" bestFit="1" customWidth="1"/>
    <col min="2815" max="2815" width="15.140625" bestFit="1" customWidth="1"/>
    <col min="2816" max="2816" width="17.85546875" bestFit="1" customWidth="1"/>
    <col min="2817" max="2817" width="18.85546875" bestFit="1" customWidth="1"/>
    <col min="3069" max="3069" width="20" customWidth="1"/>
    <col min="3070" max="3070" width="18.5703125" bestFit="1" customWidth="1"/>
    <col min="3071" max="3071" width="15.140625" bestFit="1" customWidth="1"/>
    <col min="3072" max="3072" width="17.85546875" bestFit="1" customWidth="1"/>
    <col min="3073" max="3073" width="18.85546875" bestFit="1" customWidth="1"/>
    <col min="3325" max="3325" width="20" customWidth="1"/>
    <col min="3326" max="3326" width="18.5703125" bestFit="1" customWidth="1"/>
    <col min="3327" max="3327" width="15.140625" bestFit="1" customWidth="1"/>
    <col min="3328" max="3328" width="17.85546875" bestFit="1" customWidth="1"/>
    <col min="3329" max="3329" width="18.85546875" bestFit="1" customWidth="1"/>
    <col min="3581" max="3581" width="20" customWidth="1"/>
    <col min="3582" max="3582" width="18.5703125" bestFit="1" customWidth="1"/>
    <col min="3583" max="3583" width="15.140625" bestFit="1" customWidth="1"/>
    <col min="3584" max="3584" width="17.85546875" bestFit="1" customWidth="1"/>
    <col min="3585" max="3585" width="18.85546875" bestFit="1" customWidth="1"/>
    <col min="3837" max="3837" width="20" customWidth="1"/>
    <col min="3838" max="3838" width="18.5703125" bestFit="1" customWidth="1"/>
    <col min="3839" max="3839" width="15.140625" bestFit="1" customWidth="1"/>
    <col min="3840" max="3840" width="17.85546875" bestFit="1" customWidth="1"/>
    <col min="3841" max="3841" width="18.85546875" bestFit="1" customWidth="1"/>
    <col min="4093" max="4093" width="20" customWidth="1"/>
    <col min="4094" max="4094" width="18.5703125" bestFit="1" customWidth="1"/>
    <col min="4095" max="4095" width="15.140625" bestFit="1" customWidth="1"/>
    <col min="4096" max="4096" width="17.85546875" bestFit="1" customWidth="1"/>
    <col min="4097" max="4097" width="18.85546875" bestFit="1" customWidth="1"/>
    <col min="4349" max="4349" width="20" customWidth="1"/>
    <col min="4350" max="4350" width="18.5703125" bestFit="1" customWidth="1"/>
    <col min="4351" max="4351" width="15.140625" bestFit="1" customWidth="1"/>
    <col min="4352" max="4352" width="17.85546875" bestFit="1" customWidth="1"/>
    <col min="4353" max="4353" width="18.85546875" bestFit="1" customWidth="1"/>
    <col min="4605" max="4605" width="20" customWidth="1"/>
    <col min="4606" max="4606" width="18.5703125" bestFit="1" customWidth="1"/>
    <col min="4607" max="4607" width="15.140625" bestFit="1" customWidth="1"/>
    <col min="4608" max="4608" width="17.85546875" bestFit="1" customWidth="1"/>
    <col min="4609" max="4609" width="18.85546875" bestFit="1" customWidth="1"/>
    <col min="4861" max="4861" width="20" customWidth="1"/>
    <col min="4862" max="4862" width="18.5703125" bestFit="1" customWidth="1"/>
    <col min="4863" max="4863" width="15.140625" bestFit="1" customWidth="1"/>
    <col min="4864" max="4864" width="17.85546875" bestFit="1" customWidth="1"/>
    <col min="4865" max="4865" width="18.85546875" bestFit="1" customWidth="1"/>
    <col min="5117" max="5117" width="20" customWidth="1"/>
    <col min="5118" max="5118" width="18.5703125" bestFit="1" customWidth="1"/>
    <col min="5119" max="5119" width="15.140625" bestFit="1" customWidth="1"/>
    <col min="5120" max="5120" width="17.85546875" bestFit="1" customWidth="1"/>
    <col min="5121" max="5121" width="18.85546875" bestFit="1" customWidth="1"/>
    <col min="5373" max="5373" width="20" customWidth="1"/>
    <col min="5374" max="5374" width="18.5703125" bestFit="1" customWidth="1"/>
    <col min="5375" max="5375" width="15.140625" bestFit="1" customWidth="1"/>
    <col min="5376" max="5376" width="17.85546875" bestFit="1" customWidth="1"/>
    <col min="5377" max="5377" width="18.85546875" bestFit="1" customWidth="1"/>
    <col min="5629" max="5629" width="20" customWidth="1"/>
    <col min="5630" max="5630" width="18.5703125" bestFit="1" customWidth="1"/>
    <col min="5631" max="5631" width="15.140625" bestFit="1" customWidth="1"/>
    <col min="5632" max="5632" width="17.85546875" bestFit="1" customWidth="1"/>
    <col min="5633" max="5633" width="18.85546875" bestFit="1" customWidth="1"/>
    <col min="5885" max="5885" width="20" customWidth="1"/>
    <col min="5886" max="5886" width="18.5703125" bestFit="1" customWidth="1"/>
    <col min="5887" max="5887" width="15.140625" bestFit="1" customWidth="1"/>
    <col min="5888" max="5888" width="17.85546875" bestFit="1" customWidth="1"/>
    <col min="5889" max="5889" width="18.85546875" bestFit="1" customWidth="1"/>
    <col min="6141" max="6141" width="20" customWidth="1"/>
    <col min="6142" max="6142" width="18.5703125" bestFit="1" customWidth="1"/>
    <col min="6143" max="6143" width="15.140625" bestFit="1" customWidth="1"/>
    <col min="6144" max="6144" width="17.85546875" bestFit="1" customWidth="1"/>
    <col min="6145" max="6145" width="18.85546875" bestFit="1" customWidth="1"/>
    <col min="6397" max="6397" width="20" customWidth="1"/>
    <col min="6398" max="6398" width="18.5703125" bestFit="1" customWidth="1"/>
    <col min="6399" max="6399" width="15.140625" bestFit="1" customWidth="1"/>
    <col min="6400" max="6400" width="17.85546875" bestFit="1" customWidth="1"/>
    <col min="6401" max="6401" width="18.85546875" bestFit="1" customWidth="1"/>
    <col min="6653" max="6653" width="20" customWidth="1"/>
    <col min="6654" max="6654" width="18.5703125" bestFit="1" customWidth="1"/>
    <col min="6655" max="6655" width="15.140625" bestFit="1" customWidth="1"/>
    <col min="6656" max="6656" width="17.85546875" bestFit="1" customWidth="1"/>
    <col min="6657" max="6657" width="18.85546875" bestFit="1" customWidth="1"/>
    <col min="6909" max="6909" width="20" customWidth="1"/>
    <col min="6910" max="6910" width="18.5703125" bestFit="1" customWidth="1"/>
    <col min="6911" max="6911" width="15.140625" bestFit="1" customWidth="1"/>
    <col min="6912" max="6912" width="17.85546875" bestFit="1" customWidth="1"/>
    <col min="6913" max="6913" width="18.85546875" bestFit="1" customWidth="1"/>
    <col min="7165" max="7165" width="20" customWidth="1"/>
    <col min="7166" max="7166" width="18.5703125" bestFit="1" customWidth="1"/>
    <col min="7167" max="7167" width="15.140625" bestFit="1" customWidth="1"/>
    <col min="7168" max="7168" width="17.85546875" bestFit="1" customWidth="1"/>
    <col min="7169" max="7169" width="18.85546875" bestFit="1" customWidth="1"/>
    <col min="7421" max="7421" width="20" customWidth="1"/>
    <col min="7422" max="7422" width="18.5703125" bestFit="1" customWidth="1"/>
    <col min="7423" max="7423" width="15.140625" bestFit="1" customWidth="1"/>
    <col min="7424" max="7424" width="17.85546875" bestFit="1" customWidth="1"/>
    <col min="7425" max="7425" width="18.85546875" bestFit="1" customWidth="1"/>
    <col min="7677" max="7677" width="20" customWidth="1"/>
    <col min="7678" max="7678" width="18.5703125" bestFit="1" customWidth="1"/>
    <col min="7679" max="7679" width="15.140625" bestFit="1" customWidth="1"/>
    <col min="7680" max="7680" width="17.85546875" bestFit="1" customWidth="1"/>
    <col min="7681" max="7681" width="18.85546875" bestFit="1" customWidth="1"/>
    <col min="7933" max="7933" width="20" customWidth="1"/>
    <col min="7934" max="7934" width="18.5703125" bestFit="1" customWidth="1"/>
    <col min="7935" max="7935" width="15.140625" bestFit="1" customWidth="1"/>
    <col min="7936" max="7936" width="17.85546875" bestFit="1" customWidth="1"/>
    <col min="7937" max="7937" width="18.85546875" bestFit="1" customWidth="1"/>
    <col min="8189" max="8189" width="20" customWidth="1"/>
    <col min="8190" max="8190" width="18.5703125" bestFit="1" customWidth="1"/>
    <col min="8191" max="8191" width="15.140625" bestFit="1" customWidth="1"/>
    <col min="8192" max="8192" width="17.85546875" bestFit="1" customWidth="1"/>
    <col min="8193" max="8193" width="18.85546875" bestFit="1" customWidth="1"/>
    <col min="8445" max="8445" width="20" customWidth="1"/>
    <col min="8446" max="8446" width="18.5703125" bestFit="1" customWidth="1"/>
    <col min="8447" max="8447" width="15.140625" bestFit="1" customWidth="1"/>
    <col min="8448" max="8448" width="17.85546875" bestFit="1" customWidth="1"/>
    <col min="8449" max="8449" width="18.85546875" bestFit="1" customWidth="1"/>
    <col min="8701" max="8701" width="20" customWidth="1"/>
    <col min="8702" max="8702" width="18.5703125" bestFit="1" customWidth="1"/>
    <col min="8703" max="8703" width="15.140625" bestFit="1" customWidth="1"/>
    <col min="8704" max="8704" width="17.85546875" bestFit="1" customWidth="1"/>
    <col min="8705" max="8705" width="18.85546875" bestFit="1" customWidth="1"/>
    <col min="8957" max="8957" width="20" customWidth="1"/>
    <col min="8958" max="8958" width="18.5703125" bestFit="1" customWidth="1"/>
    <col min="8959" max="8959" width="15.140625" bestFit="1" customWidth="1"/>
    <col min="8960" max="8960" width="17.85546875" bestFit="1" customWidth="1"/>
    <col min="8961" max="8961" width="18.85546875" bestFit="1" customWidth="1"/>
    <col min="9213" max="9213" width="20" customWidth="1"/>
    <col min="9214" max="9214" width="18.5703125" bestFit="1" customWidth="1"/>
    <col min="9215" max="9215" width="15.140625" bestFit="1" customWidth="1"/>
    <col min="9216" max="9216" width="17.85546875" bestFit="1" customWidth="1"/>
    <col min="9217" max="9217" width="18.85546875" bestFit="1" customWidth="1"/>
    <col min="9469" max="9469" width="20" customWidth="1"/>
    <col min="9470" max="9470" width="18.5703125" bestFit="1" customWidth="1"/>
    <col min="9471" max="9471" width="15.140625" bestFit="1" customWidth="1"/>
    <col min="9472" max="9472" width="17.85546875" bestFit="1" customWidth="1"/>
    <col min="9473" max="9473" width="18.85546875" bestFit="1" customWidth="1"/>
    <col min="9725" max="9725" width="20" customWidth="1"/>
    <col min="9726" max="9726" width="18.5703125" bestFit="1" customWidth="1"/>
    <col min="9727" max="9727" width="15.140625" bestFit="1" customWidth="1"/>
    <col min="9728" max="9728" width="17.85546875" bestFit="1" customWidth="1"/>
    <col min="9729" max="9729" width="18.85546875" bestFit="1" customWidth="1"/>
    <col min="9981" max="9981" width="20" customWidth="1"/>
    <col min="9982" max="9982" width="18.5703125" bestFit="1" customWidth="1"/>
    <col min="9983" max="9983" width="15.140625" bestFit="1" customWidth="1"/>
    <col min="9984" max="9984" width="17.85546875" bestFit="1" customWidth="1"/>
    <col min="9985" max="9985" width="18.85546875" bestFit="1" customWidth="1"/>
    <col min="10237" max="10237" width="20" customWidth="1"/>
    <col min="10238" max="10238" width="18.5703125" bestFit="1" customWidth="1"/>
    <col min="10239" max="10239" width="15.140625" bestFit="1" customWidth="1"/>
    <col min="10240" max="10240" width="17.85546875" bestFit="1" customWidth="1"/>
    <col min="10241" max="10241" width="18.85546875" bestFit="1" customWidth="1"/>
    <col min="10493" max="10493" width="20" customWidth="1"/>
    <col min="10494" max="10494" width="18.5703125" bestFit="1" customWidth="1"/>
    <col min="10495" max="10495" width="15.140625" bestFit="1" customWidth="1"/>
    <col min="10496" max="10496" width="17.85546875" bestFit="1" customWidth="1"/>
    <col min="10497" max="10497" width="18.85546875" bestFit="1" customWidth="1"/>
    <col min="10749" max="10749" width="20" customWidth="1"/>
    <col min="10750" max="10750" width="18.5703125" bestFit="1" customWidth="1"/>
    <col min="10751" max="10751" width="15.140625" bestFit="1" customWidth="1"/>
    <col min="10752" max="10752" width="17.85546875" bestFit="1" customWidth="1"/>
    <col min="10753" max="10753" width="18.85546875" bestFit="1" customWidth="1"/>
    <col min="11005" max="11005" width="20" customWidth="1"/>
    <col min="11006" max="11006" width="18.5703125" bestFit="1" customWidth="1"/>
    <col min="11007" max="11007" width="15.140625" bestFit="1" customWidth="1"/>
    <col min="11008" max="11008" width="17.85546875" bestFit="1" customWidth="1"/>
    <col min="11009" max="11009" width="18.85546875" bestFit="1" customWidth="1"/>
    <col min="11261" max="11261" width="20" customWidth="1"/>
    <col min="11262" max="11262" width="18.5703125" bestFit="1" customWidth="1"/>
    <col min="11263" max="11263" width="15.140625" bestFit="1" customWidth="1"/>
    <col min="11264" max="11264" width="17.85546875" bestFit="1" customWidth="1"/>
    <col min="11265" max="11265" width="18.85546875" bestFit="1" customWidth="1"/>
    <col min="11517" max="11517" width="20" customWidth="1"/>
    <col min="11518" max="11518" width="18.5703125" bestFit="1" customWidth="1"/>
    <col min="11519" max="11519" width="15.140625" bestFit="1" customWidth="1"/>
    <col min="11520" max="11520" width="17.85546875" bestFit="1" customWidth="1"/>
    <col min="11521" max="11521" width="18.85546875" bestFit="1" customWidth="1"/>
    <col min="11773" max="11773" width="20" customWidth="1"/>
    <col min="11774" max="11774" width="18.5703125" bestFit="1" customWidth="1"/>
    <col min="11775" max="11775" width="15.140625" bestFit="1" customWidth="1"/>
    <col min="11776" max="11776" width="17.85546875" bestFit="1" customWidth="1"/>
    <col min="11777" max="11777" width="18.85546875" bestFit="1" customWidth="1"/>
    <col min="12029" max="12029" width="20" customWidth="1"/>
    <col min="12030" max="12030" width="18.5703125" bestFit="1" customWidth="1"/>
    <col min="12031" max="12031" width="15.140625" bestFit="1" customWidth="1"/>
    <col min="12032" max="12032" width="17.85546875" bestFit="1" customWidth="1"/>
    <col min="12033" max="12033" width="18.85546875" bestFit="1" customWidth="1"/>
    <col min="12285" max="12285" width="20" customWidth="1"/>
    <col min="12286" max="12286" width="18.5703125" bestFit="1" customWidth="1"/>
    <col min="12287" max="12287" width="15.140625" bestFit="1" customWidth="1"/>
    <col min="12288" max="12288" width="17.85546875" bestFit="1" customWidth="1"/>
    <col min="12289" max="12289" width="18.85546875" bestFit="1" customWidth="1"/>
    <col min="12541" max="12541" width="20" customWidth="1"/>
    <col min="12542" max="12542" width="18.5703125" bestFit="1" customWidth="1"/>
    <col min="12543" max="12543" width="15.140625" bestFit="1" customWidth="1"/>
    <col min="12544" max="12544" width="17.85546875" bestFit="1" customWidth="1"/>
    <col min="12545" max="12545" width="18.85546875" bestFit="1" customWidth="1"/>
    <col min="12797" max="12797" width="20" customWidth="1"/>
    <col min="12798" max="12798" width="18.5703125" bestFit="1" customWidth="1"/>
    <col min="12799" max="12799" width="15.140625" bestFit="1" customWidth="1"/>
    <col min="12800" max="12800" width="17.85546875" bestFit="1" customWidth="1"/>
    <col min="12801" max="12801" width="18.85546875" bestFit="1" customWidth="1"/>
    <col min="13053" max="13053" width="20" customWidth="1"/>
    <col min="13054" max="13054" width="18.5703125" bestFit="1" customWidth="1"/>
    <col min="13055" max="13055" width="15.140625" bestFit="1" customWidth="1"/>
    <col min="13056" max="13056" width="17.85546875" bestFit="1" customWidth="1"/>
    <col min="13057" max="13057" width="18.85546875" bestFit="1" customWidth="1"/>
    <col min="13309" max="13309" width="20" customWidth="1"/>
    <col min="13310" max="13310" width="18.5703125" bestFit="1" customWidth="1"/>
    <col min="13311" max="13311" width="15.140625" bestFit="1" customWidth="1"/>
    <col min="13312" max="13312" width="17.85546875" bestFit="1" customWidth="1"/>
    <col min="13313" max="13313" width="18.85546875" bestFit="1" customWidth="1"/>
    <col min="13565" max="13565" width="20" customWidth="1"/>
    <col min="13566" max="13566" width="18.5703125" bestFit="1" customWidth="1"/>
    <col min="13567" max="13567" width="15.140625" bestFit="1" customWidth="1"/>
    <col min="13568" max="13568" width="17.85546875" bestFit="1" customWidth="1"/>
    <col min="13569" max="13569" width="18.85546875" bestFit="1" customWidth="1"/>
    <col min="13821" max="13821" width="20" customWidth="1"/>
    <col min="13822" max="13822" width="18.5703125" bestFit="1" customWidth="1"/>
    <col min="13823" max="13823" width="15.140625" bestFit="1" customWidth="1"/>
    <col min="13824" max="13824" width="17.85546875" bestFit="1" customWidth="1"/>
    <col min="13825" max="13825" width="18.85546875" bestFit="1" customWidth="1"/>
    <col min="14077" max="14077" width="20" customWidth="1"/>
    <col min="14078" max="14078" width="18.5703125" bestFit="1" customWidth="1"/>
    <col min="14079" max="14079" width="15.140625" bestFit="1" customWidth="1"/>
    <col min="14080" max="14080" width="17.85546875" bestFit="1" customWidth="1"/>
    <col min="14081" max="14081" width="18.85546875" bestFit="1" customWidth="1"/>
    <col min="14333" max="14333" width="20" customWidth="1"/>
    <col min="14334" max="14334" width="18.5703125" bestFit="1" customWidth="1"/>
    <col min="14335" max="14335" width="15.140625" bestFit="1" customWidth="1"/>
    <col min="14336" max="14336" width="17.85546875" bestFit="1" customWidth="1"/>
    <col min="14337" max="14337" width="18.85546875" bestFit="1" customWidth="1"/>
    <col min="14589" max="14589" width="20" customWidth="1"/>
    <col min="14590" max="14590" width="18.5703125" bestFit="1" customWidth="1"/>
    <col min="14591" max="14591" width="15.140625" bestFit="1" customWidth="1"/>
    <col min="14592" max="14592" width="17.85546875" bestFit="1" customWidth="1"/>
    <col min="14593" max="14593" width="18.85546875" bestFit="1" customWidth="1"/>
    <col min="14845" max="14845" width="20" customWidth="1"/>
    <col min="14846" max="14846" width="18.5703125" bestFit="1" customWidth="1"/>
    <col min="14847" max="14847" width="15.140625" bestFit="1" customWidth="1"/>
    <col min="14848" max="14848" width="17.85546875" bestFit="1" customWidth="1"/>
    <col min="14849" max="14849" width="18.85546875" bestFit="1" customWidth="1"/>
    <col min="15101" max="15101" width="20" customWidth="1"/>
    <col min="15102" max="15102" width="18.5703125" bestFit="1" customWidth="1"/>
    <col min="15103" max="15103" width="15.140625" bestFit="1" customWidth="1"/>
    <col min="15104" max="15104" width="17.85546875" bestFit="1" customWidth="1"/>
    <col min="15105" max="15105" width="18.85546875" bestFit="1" customWidth="1"/>
    <col min="15357" max="15357" width="20" customWidth="1"/>
    <col min="15358" max="15358" width="18.5703125" bestFit="1" customWidth="1"/>
    <col min="15359" max="15359" width="15.140625" bestFit="1" customWidth="1"/>
    <col min="15360" max="15360" width="17.85546875" bestFit="1" customWidth="1"/>
    <col min="15361" max="15361" width="18.85546875" bestFit="1" customWidth="1"/>
    <col min="15613" max="15613" width="20" customWidth="1"/>
    <col min="15614" max="15614" width="18.5703125" bestFit="1" customWidth="1"/>
    <col min="15615" max="15615" width="15.140625" bestFit="1" customWidth="1"/>
    <col min="15616" max="15616" width="17.85546875" bestFit="1" customWidth="1"/>
    <col min="15617" max="15617" width="18.85546875" bestFit="1" customWidth="1"/>
    <col min="15869" max="15869" width="20" customWidth="1"/>
    <col min="15870" max="15870" width="18.5703125" bestFit="1" customWidth="1"/>
    <col min="15871" max="15871" width="15.140625" bestFit="1" customWidth="1"/>
    <col min="15872" max="15872" width="17.85546875" bestFit="1" customWidth="1"/>
    <col min="15873" max="15873" width="18.85546875" bestFit="1" customWidth="1"/>
    <col min="16125" max="16125" width="20" customWidth="1"/>
    <col min="16126" max="16126" width="18.5703125" bestFit="1" customWidth="1"/>
    <col min="16127" max="16127" width="15.140625" bestFit="1" customWidth="1"/>
    <col min="16128" max="16128" width="17.85546875" bestFit="1" customWidth="1"/>
    <col min="16129" max="16129" width="18.85546875" bestFit="1" customWidth="1"/>
  </cols>
  <sheetData>
    <row r="1" spans="2:6" ht="15.75" thickBot="1" x14ac:dyDescent="0.3"/>
    <row r="2" spans="2:6" ht="15.75" thickBot="1" x14ac:dyDescent="0.3">
      <c r="B2" s="575" t="s">
        <v>96</v>
      </c>
      <c r="C2" s="576"/>
      <c r="D2" s="576"/>
      <c r="E2" s="576"/>
      <c r="F2" s="577"/>
    </row>
    <row r="3" spans="2:6" ht="15.75" thickBot="1" x14ac:dyDescent="0.3"/>
    <row r="4" spans="2:6" ht="15.75" thickBot="1" x14ac:dyDescent="0.3">
      <c r="B4" s="575" t="s">
        <v>97</v>
      </c>
      <c r="C4" s="576"/>
      <c r="D4" s="576"/>
      <c r="E4" s="576"/>
      <c r="F4" s="577"/>
    </row>
    <row r="5" spans="2:6" ht="15.75" thickBot="1" x14ac:dyDescent="0.3"/>
    <row r="6" spans="2:6" ht="40.5" customHeight="1" thickBot="1" x14ac:dyDescent="0.3">
      <c r="B6" s="177" t="s">
        <v>98</v>
      </c>
      <c r="C6" s="178" t="s">
        <v>99</v>
      </c>
      <c r="D6" s="177" t="s">
        <v>100</v>
      </c>
      <c r="E6" s="179" t="s">
        <v>101</v>
      </c>
      <c r="F6" s="20" t="s">
        <v>102</v>
      </c>
    </row>
    <row r="7" spans="2:6" ht="24.95" customHeight="1" x14ac:dyDescent="0.25">
      <c r="B7" s="180" t="s">
        <v>103</v>
      </c>
      <c r="C7" s="454">
        <v>6</v>
      </c>
      <c r="D7" s="188">
        <v>7</v>
      </c>
      <c r="E7" s="454">
        <v>6</v>
      </c>
      <c r="F7" s="181">
        <v>19</v>
      </c>
    </row>
    <row r="8" spans="2:6" ht="24.95" customHeight="1" x14ac:dyDescent="0.25">
      <c r="B8" s="182" t="s">
        <v>104</v>
      </c>
      <c r="C8" s="455">
        <v>6</v>
      </c>
      <c r="D8" s="189">
        <v>18</v>
      </c>
      <c r="E8" s="455">
        <v>7</v>
      </c>
      <c r="F8" s="182">
        <v>31</v>
      </c>
    </row>
    <row r="9" spans="2:6" ht="24.95" customHeight="1" x14ac:dyDescent="0.25">
      <c r="B9" s="182" t="s">
        <v>105</v>
      </c>
      <c r="C9" s="456">
        <v>12</v>
      </c>
      <c r="D9" s="457">
        <v>16</v>
      </c>
      <c r="E9" s="455">
        <v>18</v>
      </c>
      <c r="F9" s="182">
        <v>46</v>
      </c>
    </row>
    <row r="10" spans="2:6" ht="24.95" customHeight="1" x14ac:dyDescent="0.25">
      <c r="B10" s="182" t="s">
        <v>106</v>
      </c>
      <c r="C10" s="456">
        <v>6</v>
      </c>
      <c r="D10" s="189">
        <v>2</v>
      </c>
      <c r="E10" s="456">
        <v>1</v>
      </c>
      <c r="F10" s="182">
        <v>9</v>
      </c>
    </row>
    <row r="11" spans="2:6" ht="24.95" customHeight="1" x14ac:dyDescent="0.25">
      <c r="B11" s="182" t="s">
        <v>107</v>
      </c>
      <c r="C11" s="455">
        <v>11</v>
      </c>
      <c r="D11" s="457">
        <v>11</v>
      </c>
      <c r="E11" s="456">
        <v>11</v>
      </c>
      <c r="F11" s="182">
        <v>33</v>
      </c>
    </row>
    <row r="12" spans="2:6" ht="24.95" customHeight="1" x14ac:dyDescent="0.25">
      <c r="B12" s="182" t="s">
        <v>108</v>
      </c>
      <c r="C12" s="456">
        <v>7</v>
      </c>
      <c r="D12" s="189">
        <v>7</v>
      </c>
      <c r="E12" s="456">
        <v>6</v>
      </c>
      <c r="F12" s="182">
        <v>20</v>
      </c>
    </row>
    <row r="13" spans="2:6" ht="24.95" customHeight="1" x14ac:dyDescent="0.25">
      <c r="B13" s="182" t="s">
        <v>109</v>
      </c>
      <c r="C13" s="456">
        <v>10</v>
      </c>
      <c r="D13" s="189">
        <v>12</v>
      </c>
      <c r="E13" s="456">
        <v>14</v>
      </c>
      <c r="F13" s="182">
        <v>36</v>
      </c>
    </row>
    <row r="14" spans="2:6" ht="24.95" customHeight="1" thickBot="1" x14ac:dyDescent="0.3">
      <c r="B14" s="183" t="s">
        <v>110</v>
      </c>
      <c r="C14" s="458">
        <v>8</v>
      </c>
      <c r="D14" s="459">
        <v>3</v>
      </c>
      <c r="E14" s="458">
        <v>3</v>
      </c>
      <c r="F14" s="184">
        <v>14</v>
      </c>
    </row>
    <row r="15" spans="2:6" ht="31.5" customHeight="1" thickBot="1" x14ac:dyDescent="0.3">
      <c r="B15" s="177" t="s">
        <v>102</v>
      </c>
      <c r="C15" s="185">
        <v>66</v>
      </c>
      <c r="D15" s="185">
        <v>76</v>
      </c>
      <c r="E15" s="185">
        <v>66</v>
      </c>
      <c r="F15" s="186">
        <v>208</v>
      </c>
    </row>
  </sheetData>
  <sheetProtection password="DDFF" sheet="1" objects="1" scenarios="1" selectLockedCells="1" selectUnlockedCells="1"/>
  <mergeCells count="2">
    <mergeCell ref="B2:F2"/>
    <mergeCell ref="B4:F4"/>
  </mergeCells>
  <pageMargins left="0.7" right="0.7" top="0.75" bottom="0.75" header="0.3" footer="0.3"/>
  <pageSetup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I98"/>
  <sheetViews>
    <sheetView zoomScaleNormal="100" zoomScaleSheetLayoutView="90" workbookViewId="0">
      <selection activeCell="F16" sqref="E7:F16"/>
    </sheetView>
  </sheetViews>
  <sheetFormatPr baseColWidth="10" defaultRowHeight="15" x14ac:dyDescent="0.25"/>
  <cols>
    <col min="2" max="2" width="22.28515625" customWidth="1"/>
    <col min="3" max="3" width="19.5703125" customWidth="1"/>
    <col min="4" max="4" width="18.5703125" customWidth="1"/>
    <col min="5" max="6" width="15.140625" customWidth="1"/>
    <col min="7" max="8" width="17.85546875" customWidth="1"/>
    <col min="9" max="9" width="18.85546875" bestFit="1" customWidth="1"/>
    <col min="258" max="258" width="22.28515625" customWidth="1"/>
    <col min="259" max="259" width="19.5703125" customWidth="1"/>
    <col min="260" max="260" width="18.5703125" customWidth="1"/>
    <col min="261" max="262" width="15.140625" customWidth="1"/>
    <col min="263" max="264" width="17.85546875" customWidth="1"/>
    <col min="265" max="265" width="18.85546875" bestFit="1" customWidth="1"/>
    <col min="514" max="514" width="22.28515625" customWidth="1"/>
    <col min="515" max="515" width="19.5703125" customWidth="1"/>
    <col min="516" max="516" width="18.5703125" customWidth="1"/>
    <col min="517" max="518" width="15.140625" customWidth="1"/>
    <col min="519" max="520" width="17.85546875" customWidth="1"/>
    <col min="521" max="521" width="18.85546875" bestFit="1" customWidth="1"/>
    <col min="770" max="770" width="22.28515625" customWidth="1"/>
    <col min="771" max="771" width="19.5703125" customWidth="1"/>
    <col min="772" max="772" width="18.5703125" customWidth="1"/>
    <col min="773" max="774" width="15.140625" customWidth="1"/>
    <col min="775" max="776" width="17.85546875" customWidth="1"/>
    <col min="777" max="777" width="18.85546875" bestFit="1" customWidth="1"/>
    <col min="1026" max="1026" width="22.28515625" customWidth="1"/>
    <col min="1027" max="1027" width="19.5703125" customWidth="1"/>
    <col min="1028" max="1028" width="18.5703125" customWidth="1"/>
    <col min="1029" max="1030" width="15.140625" customWidth="1"/>
    <col min="1031" max="1032" width="17.85546875" customWidth="1"/>
    <col min="1033" max="1033" width="18.85546875" bestFit="1" customWidth="1"/>
    <col min="1282" max="1282" width="22.28515625" customWidth="1"/>
    <col min="1283" max="1283" width="19.5703125" customWidth="1"/>
    <col min="1284" max="1284" width="18.5703125" customWidth="1"/>
    <col min="1285" max="1286" width="15.140625" customWidth="1"/>
    <col min="1287" max="1288" width="17.85546875" customWidth="1"/>
    <col min="1289" max="1289" width="18.85546875" bestFit="1" customWidth="1"/>
    <col min="1538" max="1538" width="22.28515625" customWidth="1"/>
    <col min="1539" max="1539" width="19.5703125" customWidth="1"/>
    <col min="1540" max="1540" width="18.5703125" customWidth="1"/>
    <col min="1541" max="1542" width="15.140625" customWidth="1"/>
    <col min="1543" max="1544" width="17.85546875" customWidth="1"/>
    <col min="1545" max="1545" width="18.85546875" bestFit="1" customWidth="1"/>
    <col min="1794" max="1794" width="22.28515625" customWidth="1"/>
    <col min="1795" max="1795" width="19.5703125" customWidth="1"/>
    <col min="1796" max="1796" width="18.5703125" customWidth="1"/>
    <col min="1797" max="1798" width="15.140625" customWidth="1"/>
    <col min="1799" max="1800" width="17.85546875" customWidth="1"/>
    <col min="1801" max="1801" width="18.85546875" bestFit="1" customWidth="1"/>
    <col min="2050" max="2050" width="22.28515625" customWidth="1"/>
    <col min="2051" max="2051" width="19.5703125" customWidth="1"/>
    <col min="2052" max="2052" width="18.5703125" customWidth="1"/>
    <col min="2053" max="2054" width="15.140625" customWidth="1"/>
    <col min="2055" max="2056" width="17.85546875" customWidth="1"/>
    <col min="2057" max="2057" width="18.85546875" bestFit="1" customWidth="1"/>
    <col min="2306" max="2306" width="22.28515625" customWidth="1"/>
    <col min="2307" max="2307" width="19.5703125" customWidth="1"/>
    <col min="2308" max="2308" width="18.5703125" customWidth="1"/>
    <col min="2309" max="2310" width="15.140625" customWidth="1"/>
    <col min="2311" max="2312" width="17.85546875" customWidth="1"/>
    <col min="2313" max="2313" width="18.85546875" bestFit="1" customWidth="1"/>
    <col min="2562" max="2562" width="22.28515625" customWidth="1"/>
    <col min="2563" max="2563" width="19.5703125" customWidth="1"/>
    <col min="2564" max="2564" width="18.5703125" customWidth="1"/>
    <col min="2565" max="2566" width="15.140625" customWidth="1"/>
    <col min="2567" max="2568" width="17.85546875" customWidth="1"/>
    <col min="2569" max="2569" width="18.85546875" bestFit="1" customWidth="1"/>
    <col min="2818" max="2818" width="22.28515625" customWidth="1"/>
    <col min="2819" max="2819" width="19.5703125" customWidth="1"/>
    <col min="2820" max="2820" width="18.5703125" customWidth="1"/>
    <col min="2821" max="2822" width="15.140625" customWidth="1"/>
    <col min="2823" max="2824" width="17.85546875" customWidth="1"/>
    <col min="2825" max="2825" width="18.85546875" bestFit="1" customWidth="1"/>
    <col min="3074" max="3074" width="22.28515625" customWidth="1"/>
    <col min="3075" max="3075" width="19.5703125" customWidth="1"/>
    <col min="3076" max="3076" width="18.5703125" customWidth="1"/>
    <col min="3077" max="3078" width="15.140625" customWidth="1"/>
    <col min="3079" max="3080" width="17.85546875" customWidth="1"/>
    <col min="3081" max="3081" width="18.85546875" bestFit="1" customWidth="1"/>
    <col min="3330" max="3330" width="22.28515625" customWidth="1"/>
    <col min="3331" max="3331" width="19.5703125" customWidth="1"/>
    <col min="3332" max="3332" width="18.5703125" customWidth="1"/>
    <col min="3333" max="3334" width="15.140625" customWidth="1"/>
    <col min="3335" max="3336" width="17.85546875" customWidth="1"/>
    <col min="3337" max="3337" width="18.85546875" bestFit="1" customWidth="1"/>
    <col min="3586" max="3586" width="22.28515625" customWidth="1"/>
    <col min="3587" max="3587" width="19.5703125" customWidth="1"/>
    <col min="3588" max="3588" width="18.5703125" customWidth="1"/>
    <col min="3589" max="3590" width="15.140625" customWidth="1"/>
    <col min="3591" max="3592" width="17.85546875" customWidth="1"/>
    <col min="3593" max="3593" width="18.85546875" bestFit="1" customWidth="1"/>
    <col min="3842" max="3842" width="22.28515625" customWidth="1"/>
    <col min="3843" max="3843" width="19.5703125" customWidth="1"/>
    <col min="3844" max="3844" width="18.5703125" customWidth="1"/>
    <col min="3845" max="3846" width="15.140625" customWidth="1"/>
    <col min="3847" max="3848" width="17.85546875" customWidth="1"/>
    <col min="3849" max="3849" width="18.85546875" bestFit="1" customWidth="1"/>
    <col min="4098" max="4098" width="22.28515625" customWidth="1"/>
    <col min="4099" max="4099" width="19.5703125" customWidth="1"/>
    <col min="4100" max="4100" width="18.5703125" customWidth="1"/>
    <col min="4101" max="4102" width="15.140625" customWidth="1"/>
    <col min="4103" max="4104" width="17.85546875" customWidth="1"/>
    <col min="4105" max="4105" width="18.85546875" bestFit="1" customWidth="1"/>
    <col min="4354" max="4354" width="22.28515625" customWidth="1"/>
    <col min="4355" max="4355" width="19.5703125" customWidth="1"/>
    <col min="4356" max="4356" width="18.5703125" customWidth="1"/>
    <col min="4357" max="4358" width="15.140625" customWidth="1"/>
    <col min="4359" max="4360" width="17.85546875" customWidth="1"/>
    <col min="4361" max="4361" width="18.85546875" bestFit="1" customWidth="1"/>
    <col min="4610" max="4610" width="22.28515625" customWidth="1"/>
    <col min="4611" max="4611" width="19.5703125" customWidth="1"/>
    <col min="4612" max="4612" width="18.5703125" customWidth="1"/>
    <col min="4613" max="4614" width="15.140625" customWidth="1"/>
    <col min="4615" max="4616" width="17.85546875" customWidth="1"/>
    <col min="4617" max="4617" width="18.85546875" bestFit="1" customWidth="1"/>
    <col min="4866" max="4866" width="22.28515625" customWidth="1"/>
    <col min="4867" max="4867" width="19.5703125" customWidth="1"/>
    <col min="4868" max="4868" width="18.5703125" customWidth="1"/>
    <col min="4869" max="4870" width="15.140625" customWidth="1"/>
    <col min="4871" max="4872" width="17.85546875" customWidth="1"/>
    <col min="4873" max="4873" width="18.85546875" bestFit="1" customWidth="1"/>
    <col min="5122" max="5122" width="22.28515625" customWidth="1"/>
    <col min="5123" max="5123" width="19.5703125" customWidth="1"/>
    <col min="5124" max="5124" width="18.5703125" customWidth="1"/>
    <col min="5125" max="5126" width="15.140625" customWidth="1"/>
    <col min="5127" max="5128" width="17.85546875" customWidth="1"/>
    <col min="5129" max="5129" width="18.85546875" bestFit="1" customWidth="1"/>
    <col min="5378" max="5378" width="22.28515625" customWidth="1"/>
    <col min="5379" max="5379" width="19.5703125" customWidth="1"/>
    <col min="5380" max="5380" width="18.5703125" customWidth="1"/>
    <col min="5381" max="5382" width="15.140625" customWidth="1"/>
    <col min="5383" max="5384" width="17.85546875" customWidth="1"/>
    <col min="5385" max="5385" width="18.85546875" bestFit="1" customWidth="1"/>
    <col min="5634" max="5634" width="22.28515625" customWidth="1"/>
    <col min="5635" max="5635" width="19.5703125" customWidth="1"/>
    <col min="5636" max="5636" width="18.5703125" customWidth="1"/>
    <col min="5637" max="5638" width="15.140625" customWidth="1"/>
    <col min="5639" max="5640" width="17.85546875" customWidth="1"/>
    <col min="5641" max="5641" width="18.85546875" bestFit="1" customWidth="1"/>
    <col min="5890" max="5890" width="22.28515625" customWidth="1"/>
    <col min="5891" max="5891" width="19.5703125" customWidth="1"/>
    <col min="5892" max="5892" width="18.5703125" customWidth="1"/>
    <col min="5893" max="5894" width="15.140625" customWidth="1"/>
    <col min="5895" max="5896" width="17.85546875" customWidth="1"/>
    <col min="5897" max="5897" width="18.85546875" bestFit="1" customWidth="1"/>
    <col min="6146" max="6146" width="22.28515625" customWidth="1"/>
    <col min="6147" max="6147" width="19.5703125" customWidth="1"/>
    <col min="6148" max="6148" width="18.5703125" customWidth="1"/>
    <col min="6149" max="6150" width="15.140625" customWidth="1"/>
    <col min="6151" max="6152" width="17.85546875" customWidth="1"/>
    <col min="6153" max="6153" width="18.85546875" bestFit="1" customWidth="1"/>
    <col min="6402" max="6402" width="22.28515625" customWidth="1"/>
    <col min="6403" max="6403" width="19.5703125" customWidth="1"/>
    <col min="6404" max="6404" width="18.5703125" customWidth="1"/>
    <col min="6405" max="6406" width="15.140625" customWidth="1"/>
    <col min="6407" max="6408" width="17.85546875" customWidth="1"/>
    <col min="6409" max="6409" width="18.85546875" bestFit="1" customWidth="1"/>
    <col min="6658" max="6658" width="22.28515625" customWidth="1"/>
    <col min="6659" max="6659" width="19.5703125" customWidth="1"/>
    <col min="6660" max="6660" width="18.5703125" customWidth="1"/>
    <col min="6661" max="6662" width="15.140625" customWidth="1"/>
    <col min="6663" max="6664" width="17.85546875" customWidth="1"/>
    <col min="6665" max="6665" width="18.85546875" bestFit="1" customWidth="1"/>
    <col min="6914" max="6914" width="22.28515625" customWidth="1"/>
    <col min="6915" max="6915" width="19.5703125" customWidth="1"/>
    <col min="6916" max="6916" width="18.5703125" customWidth="1"/>
    <col min="6917" max="6918" width="15.140625" customWidth="1"/>
    <col min="6919" max="6920" width="17.85546875" customWidth="1"/>
    <col min="6921" max="6921" width="18.85546875" bestFit="1" customWidth="1"/>
    <col min="7170" max="7170" width="22.28515625" customWidth="1"/>
    <col min="7171" max="7171" width="19.5703125" customWidth="1"/>
    <col min="7172" max="7172" width="18.5703125" customWidth="1"/>
    <col min="7173" max="7174" width="15.140625" customWidth="1"/>
    <col min="7175" max="7176" width="17.85546875" customWidth="1"/>
    <col min="7177" max="7177" width="18.85546875" bestFit="1" customWidth="1"/>
    <col min="7426" max="7426" width="22.28515625" customWidth="1"/>
    <col min="7427" max="7427" width="19.5703125" customWidth="1"/>
    <col min="7428" max="7428" width="18.5703125" customWidth="1"/>
    <col min="7429" max="7430" width="15.140625" customWidth="1"/>
    <col min="7431" max="7432" width="17.85546875" customWidth="1"/>
    <col min="7433" max="7433" width="18.85546875" bestFit="1" customWidth="1"/>
    <col min="7682" max="7682" width="22.28515625" customWidth="1"/>
    <col min="7683" max="7683" width="19.5703125" customWidth="1"/>
    <col min="7684" max="7684" width="18.5703125" customWidth="1"/>
    <col min="7685" max="7686" width="15.140625" customWidth="1"/>
    <col min="7687" max="7688" width="17.85546875" customWidth="1"/>
    <col min="7689" max="7689" width="18.85546875" bestFit="1" customWidth="1"/>
    <col min="7938" max="7938" width="22.28515625" customWidth="1"/>
    <col min="7939" max="7939" width="19.5703125" customWidth="1"/>
    <col min="7940" max="7940" width="18.5703125" customWidth="1"/>
    <col min="7941" max="7942" width="15.140625" customWidth="1"/>
    <col min="7943" max="7944" width="17.85546875" customWidth="1"/>
    <col min="7945" max="7945" width="18.85546875" bestFit="1" customWidth="1"/>
    <col min="8194" max="8194" width="22.28515625" customWidth="1"/>
    <col min="8195" max="8195" width="19.5703125" customWidth="1"/>
    <col min="8196" max="8196" width="18.5703125" customWidth="1"/>
    <col min="8197" max="8198" width="15.140625" customWidth="1"/>
    <col min="8199" max="8200" width="17.85546875" customWidth="1"/>
    <col min="8201" max="8201" width="18.85546875" bestFit="1" customWidth="1"/>
    <col min="8450" max="8450" width="22.28515625" customWidth="1"/>
    <col min="8451" max="8451" width="19.5703125" customWidth="1"/>
    <col min="8452" max="8452" width="18.5703125" customWidth="1"/>
    <col min="8453" max="8454" width="15.140625" customWidth="1"/>
    <col min="8455" max="8456" width="17.85546875" customWidth="1"/>
    <col min="8457" max="8457" width="18.85546875" bestFit="1" customWidth="1"/>
    <col min="8706" max="8706" width="22.28515625" customWidth="1"/>
    <col min="8707" max="8707" width="19.5703125" customWidth="1"/>
    <col min="8708" max="8708" width="18.5703125" customWidth="1"/>
    <col min="8709" max="8710" width="15.140625" customWidth="1"/>
    <col min="8711" max="8712" width="17.85546875" customWidth="1"/>
    <col min="8713" max="8713" width="18.85546875" bestFit="1" customWidth="1"/>
    <col min="8962" max="8962" width="22.28515625" customWidth="1"/>
    <col min="8963" max="8963" width="19.5703125" customWidth="1"/>
    <col min="8964" max="8964" width="18.5703125" customWidth="1"/>
    <col min="8965" max="8966" width="15.140625" customWidth="1"/>
    <col min="8967" max="8968" width="17.85546875" customWidth="1"/>
    <col min="8969" max="8969" width="18.85546875" bestFit="1" customWidth="1"/>
    <col min="9218" max="9218" width="22.28515625" customWidth="1"/>
    <col min="9219" max="9219" width="19.5703125" customWidth="1"/>
    <col min="9220" max="9220" width="18.5703125" customWidth="1"/>
    <col min="9221" max="9222" width="15.140625" customWidth="1"/>
    <col min="9223" max="9224" width="17.85546875" customWidth="1"/>
    <col min="9225" max="9225" width="18.85546875" bestFit="1" customWidth="1"/>
    <col min="9474" max="9474" width="22.28515625" customWidth="1"/>
    <col min="9475" max="9475" width="19.5703125" customWidth="1"/>
    <col min="9476" max="9476" width="18.5703125" customWidth="1"/>
    <col min="9477" max="9478" width="15.140625" customWidth="1"/>
    <col min="9479" max="9480" width="17.85546875" customWidth="1"/>
    <col min="9481" max="9481" width="18.85546875" bestFit="1" customWidth="1"/>
    <col min="9730" max="9730" width="22.28515625" customWidth="1"/>
    <col min="9731" max="9731" width="19.5703125" customWidth="1"/>
    <col min="9732" max="9732" width="18.5703125" customWidth="1"/>
    <col min="9733" max="9734" width="15.140625" customWidth="1"/>
    <col min="9735" max="9736" width="17.85546875" customWidth="1"/>
    <col min="9737" max="9737" width="18.85546875" bestFit="1" customWidth="1"/>
    <col min="9986" max="9986" width="22.28515625" customWidth="1"/>
    <col min="9987" max="9987" width="19.5703125" customWidth="1"/>
    <col min="9988" max="9988" width="18.5703125" customWidth="1"/>
    <col min="9989" max="9990" width="15.140625" customWidth="1"/>
    <col min="9991" max="9992" width="17.85546875" customWidth="1"/>
    <col min="9993" max="9993" width="18.85546875" bestFit="1" customWidth="1"/>
    <col min="10242" max="10242" width="22.28515625" customWidth="1"/>
    <col min="10243" max="10243" width="19.5703125" customWidth="1"/>
    <col min="10244" max="10244" width="18.5703125" customWidth="1"/>
    <col min="10245" max="10246" width="15.140625" customWidth="1"/>
    <col min="10247" max="10248" width="17.85546875" customWidth="1"/>
    <col min="10249" max="10249" width="18.85546875" bestFit="1" customWidth="1"/>
    <col min="10498" max="10498" width="22.28515625" customWidth="1"/>
    <col min="10499" max="10499" width="19.5703125" customWidth="1"/>
    <col min="10500" max="10500" width="18.5703125" customWidth="1"/>
    <col min="10501" max="10502" width="15.140625" customWidth="1"/>
    <col min="10503" max="10504" width="17.85546875" customWidth="1"/>
    <col min="10505" max="10505" width="18.85546875" bestFit="1" customWidth="1"/>
    <col min="10754" max="10754" width="22.28515625" customWidth="1"/>
    <col min="10755" max="10755" width="19.5703125" customWidth="1"/>
    <col min="10756" max="10756" width="18.5703125" customWidth="1"/>
    <col min="10757" max="10758" width="15.140625" customWidth="1"/>
    <col min="10759" max="10760" width="17.85546875" customWidth="1"/>
    <col min="10761" max="10761" width="18.85546875" bestFit="1" customWidth="1"/>
    <col min="11010" max="11010" width="22.28515625" customWidth="1"/>
    <col min="11011" max="11011" width="19.5703125" customWidth="1"/>
    <col min="11012" max="11012" width="18.5703125" customWidth="1"/>
    <col min="11013" max="11014" width="15.140625" customWidth="1"/>
    <col min="11015" max="11016" width="17.85546875" customWidth="1"/>
    <col min="11017" max="11017" width="18.85546875" bestFit="1" customWidth="1"/>
    <col min="11266" max="11266" width="22.28515625" customWidth="1"/>
    <col min="11267" max="11267" width="19.5703125" customWidth="1"/>
    <col min="11268" max="11268" width="18.5703125" customWidth="1"/>
    <col min="11269" max="11270" width="15.140625" customWidth="1"/>
    <col min="11271" max="11272" width="17.85546875" customWidth="1"/>
    <col min="11273" max="11273" width="18.85546875" bestFit="1" customWidth="1"/>
    <col min="11522" max="11522" width="22.28515625" customWidth="1"/>
    <col min="11523" max="11523" width="19.5703125" customWidth="1"/>
    <col min="11524" max="11524" width="18.5703125" customWidth="1"/>
    <col min="11525" max="11526" width="15.140625" customWidth="1"/>
    <col min="11527" max="11528" width="17.85546875" customWidth="1"/>
    <col min="11529" max="11529" width="18.85546875" bestFit="1" customWidth="1"/>
    <col min="11778" max="11778" width="22.28515625" customWidth="1"/>
    <col min="11779" max="11779" width="19.5703125" customWidth="1"/>
    <col min="11780" max="11780" width="18.5703125" customWidth="1"/>
    <col min="11781" max="11782" width="15.140625" customWidth="1"/>
    <col min="11783" max="11784" width="17.85546875" customWidth="1"/>
    <col min="11785" max="11785" width="18.85546875" bestFit="1" customWidth="1"/>
    <col min="12034" max="12034" width="22.28515625" customWidth="1"/>
    <col min="12035" max="12035" width="19.5703125" customWidth="1"/>
    <col min="12036" max="12036" width="18.5703125" customWidth="1"/>
    <col min="12037" max="12038" width="15.140625" customWidth="1"/>
    <col min="12039" max="12040" width="17.85546875" customWidth="1"/>
    <col min="12041" max="12041" width="18.85546875" bestFit="1" customWidth="1"/>
    <col min="12290" max="12290" width="22.28515625" customWidth="1"/>
    <col min="12291" max="12291" width="19.5703125" customWidth="1"/>
    <col min="12292" max="12292" width="18.5703125" customWidth="1"/>
    <col min="12293" max="12294" width="15.140625" customWidth="1"/>
    <col min="12295" max="12296" width="17.85546875" customWidth="1"/>
    <col min="12297" max="12297" width="18.85546875" bestFit="1" customWidth="1"/>
    <col min="12546" max="12546" width="22.28515625" customWidth="1"/>
    <col min="12547" max="12547" width="19.5703125" customWidth="1"/>
    <col min="12548" max="12548" width="18.5703125" customWidth="1"/>
    <col min="12549" max="12550" width="15.140625" customWidth="1"/>
    <col min="12551" max="12552" width="17.85546875" customWidth="1"/>
    <col min="12553" max="12553" width="18.85546875" bestFit="1" customWidth="1"/>
    <col min="12802" max="12802" width="22.28515625" customWidth="1"/>
    <col min="12803" max="12803" width="19.5703125" customWidth="1"/>
    <col min="12804" max="12804" width="18.5703125" customWidth="1"/>
    <col min="12805" max="12806" width="15.140625" customWidth="1"/>
    <col min="12807" max="12808" width="17.85546875" customWidth="1"/>
    <col min="12809" max="12809" width="18.85546875" bestFit="1" customWidth="1"/>
    <col min="13058" max="13058" width="22.28515625" customWidth="1"/>
    <col min="13059" max="13059" width="19.5703125" customWidth="1"/>
    <col min="13060" max="13060" width="18.5703125" customWidth="1"/>
    <col min="13061" max="13062" width="15.140625" customWidth="1"/>
    <col min="13063" max="13064" width="17.85546875" customWidth="1"/>
    <col min="13065" max="13065" width="18.85546875" bestFit="1" customWidth="1"/>
    <col min="13314" max="13314" width="22.28515625" customWidth="1"/>
    <col min="13315" max="13315" width="19.5703125" customWidth="1"/>
    <col min="13316" max="13316" width="18.5703125" customWidth="1"/>
    <col min="13317" max="13318" width="15.140625" customWidth="1"/>
    <col min="13319" max="13320" width="17.85546875" customWidth="1"/>
    <col min="13321" max="13321" width="18.85546875" bestFit="1" customWidth="1"/>
    <col min="13570" max="13570" width="22.28515625" customWidth="1"/>
    <col min="13571" max="13571" width="19.5703125" customWidth="1"/>
    <col min="13572" max="13572" width="18.5703125" customWidth="1"/>
    <col min="13573" max="13574" width="15.140625" customWidth="1"/>
    <col min="13575" max="13576" width="17.85546875" customWidth="1"/>
    <col min="13577" max="13577" width="18.85546875" bestFit="1" customWidth="1"/>
    <col min="13826" max="13826" width="22.28515625" customWidth="1"/>
    <col min="13827" max="13827" width="19.5703125" customWidth="1"/>
    <col min="13828" max="13828" width="18.5703125" customWidth="1"/>
    <col min="13829" max="13830" width="15.140625" customWidth="1"/>
    <col min="13831" max="13832" width="17.85546875" customWidth="1"/>
    <col min="13833" max="13833" width="18.85546875" bestFit="1" customWidth="1"/>
    <col min="14082" max="14082" width="22.28515625" customWidth="1"/>
    <col min="14083" max="14083" width="19.5703125" customWidth="1"/>
    <col min="14084" max="14084" width="18.5703125" customWidth="1"/>
    <col min="14085" max="14086" width="15.140625" customWidth="1"/>
    <col min="14087" max="14088" width="17.85546875" customWidth="1"/>
    <col min="14089" max="14089" width="18.85546875" bestFit="1" customWidth="1"/>
    <col min="14338" max="14338" width="22.28515625" customWidth="1"/>
    <col min="14339" max="14339" width="19.5703125" customWidth="1"/>
    <col min="14340" max="14340" width="18.5703125" customWidth="1"/>
    <col min="14341" max="14342" width="15.140625" customWidth="1"/>
    <col min="14343" max="14344" width="17.85546875" customWidth="1"/>
    <col min="14345" max="14345" width="18.85546875" bestFit="1" customWidth="1"/>
    <col min="14594" max="14594" width="22.28515625" customWidth="1"/>
    <col min="14595" max="14595" width="19.5703125" customWidth="1"/>
    <col min="14596" max="14596" width="18.5703125" customWidth="1"/>
    <col min="14597" max="14598" width="15.140625" customWidth="1"/>
    <col min="14599" max="14600" width="17.85546875" customWidth="1"/>
    <col min="14601" max="14601" width="18.85546875" bestFit="1" customWidth="1"/>
    <col min="14850" max="14850" width="22.28515625" customWidth="1"/>
    <col min="14851" max="14851" width="19.5703125" customWidth="1"/>
    <col min="14852" max="14852" width="18.5703125" customWidth="1"/>
    <col min="14853" max="14854" width="15.140625" customWidth="1"/>
    <col min="14855" max="14856" width="17.85546875" customWidth="1"/>
    <col min="14857" max="14857" width="18.85546875" bestFit="1" customWidth="1"/>
    <col min="15106" max="15106" width="22.28515625" customWidth="1"/>
    <col min="15107" max="15107" width="19.5703125" customWidth="1"/>
    <col min="15108" max="15108" width="18.5703125" customWidth="1"/>
    <col min="15109" max="15110" width="15.140625" customWidth="1"/>
    <col min="15111" max="15112" width="17.85546875" customWidth="1"/>
    <col min="15113" max="15113" width="18.85546875" bestFit="1" customWidth="1"/>
    <col min="15362" max="15362" width="22.28515625" customWidth="1"/>
    <col min="15363" max="15363" width="19.5703125" customWidth="1"/>
    <col min="15364" max="15364" width="18.5703125" customWidth="1"/>
    <col min="15365" max="15366" width="15.140625" customWidth="1"/>
    <col min="15367" max="15368" width="17.85546875" customWidth="1"/>
    <col min="15369" max="15369" width="18.85546875" bestFit="1" customWidth="1"/>
    <col min="15618" max="15618" width="22.28515625" customWidth="1"/>
    <col min="15619" max="15619" width="19.5703125" customWidth="1"/>
    <col min="15620" max="15620" width="18.5703125" customWidth="1"/>
    <col min="15621" max="15622" width="15.140625" customWidth="1"/>
    <col min="15623" max="15624" width="17.85546875" customWidth="1"/>
    <col min="15625" max="15625" width="18.85546875" bestFit="1" customWidth="1"/>
    <col min="15874" max="15874" width="22.28515625" customWidth="1"/>
    <col min="15875" max="15875" width="19.5703125" customWidth="1"/>
    <col min="15876" max="15876" width="18.5703125" customWidth="1"/>
    <col min="15877" max="15878" width="15.140625" customWidth="1"/>
    <col min="15879" max="15880" width="17.85546875" customWidth="1"/>
    <col min="15881" max="15881" width="18.85546875" bestFit="1" customWidth="1"/>
    <col min="16130" max="16130" width="22.28515625" customWidth="1"/>
    <col min="16131" max="16131" width="19.5703125" customWidth="1"/>
    <col min="16132" max="16132" width="18.5703125" customWidth="1"/>
    <col min="16133" max="16134" width="15.140625" customWidth="1"/>
    <col min="16135" max="16136" width="17.85546875" customWidth="1"/>
    <col min="16137" max="16137" width="18.85546875" bestFit="1" customWidth="1"/>
  </cols>
  <sheetData>
    <row r="1" spans="2:9" ht="15.75" thickBot="1" x14ac:dyDescent="0.3"/>
    <row r="2" spans="2:9" ht="24" customHeight="1" thickBot="1" x14ac:dyDescent="0.3">
      <c r="B2" s="578" t="s">
        <v>111</v>
      </c>
      <c r="C2" s="579"/>
      <c r="D2" s="579"/>
      <c r="E2" s="579"/>
      <c r="F2" s="579"/>
      <c r="G2" s="579"/>
      <c r="H2" s="579"/>
      <c r="I2" s="580"/>
    </row>
    <row r="3" spans="2:9" ht="15.75" thickBot="1" x14ac:dyDescent="0.3"/>
    <row r="4" spans="2:9" ht="18.75" customHeight="1" thickBot="1" x14ac:dyDescent="0.3">
      <c r="B4" s="581" t="s">
        <v>112</v>
      </c>
      <c r="C4" s="579"/>
      <c r="D4" s="579"/>
      <c r="E4" s="579"/>
      <c r="F4" s="579"/>
      <c r="G4" s="579"/>
      <c r="H4" s="579"/>
      <c r="I4" s="580"/>
    </row>
    <row r="5" spans="2:9" ht="15.75" thickBot="1" x14ac:dyDescent="0.3">
      <c r="B5" s="582"/>
    </row>
    <row r="6" spans="2:9" ht="15.75" thickBot="1" x14ac:dyDescent="0.3">
      <c r="B6" s="583"/>
      <c r="C6" s="584" t="s">
        <v>99</v>
      </c>
      <c r="D6" s="584"/>
      <c r="E6" s="585" t="s">
        <v>100</v>
      </c>
      <c r="F6" s="586"/>
      <c r="G6" s="584" t="s">
        <v>101</v>
      </c>
      <c r="H6" s="586"/>
    </row>
    <row r="7" spans="2:9" ht="40.5" customHeight="1" thickBot="1" x14ac:dyDescent="0.3">
      <c r="B7" s="21" t="s">
        <v>98</v>
      </c>
      <c r="C7" s="177" t="s">
        <v>113</v>
      </c>
      <c r="D7" s="178" t="s">
        <v>18</v>
      </c>
      <c r="E7" s="187" t="s">
        <v>113</v>
      </c>
      <c r="F7" s="177" t="s">
        <v>18</v>
      </c>
      <c r="G7" s="187" t="s">
        <v>113</v>
      </c>
      <c r="H7" s="177" t="s">
        <v>18</v>
      </c>
      <c r="I7" s="497" t="s">
        <v>114</v>
      </c>
    </row>
    <row r="8" spans="2:9" ht="24.95" customHeight="1" x14ac:dyDescent="0.25">
      <c r="B8" s="180" t="s">
        <v>103</v>
      </c>
      <c r="C8" s="460" t="s">
        <v>115</v>
      </c>
      <c r="D8" s="461">
        <v>10</v>
      </c>
      <c r="E8" s="460" t="s">
        <v>115</v>
      </c>
      <c r="F8" s="461">
        <v>10</v>
      </c>
      <c r="G8" s="460" t="s">
        <v>115</v>
      </c>
      <c r="H8" s="461">
        <v>10</v>
      </c>
      <c r="I8" s="587"/>
    </row>
    <row r="9" spans="2:9" ht="24.95" customHeight="1" x14ac:dyDescent="0.25">
      <c r="B9" s="182" t="s">
        <v>104</v>
      </c>
      <c r="C9" s="460" t="s">
        <v>115</v>
      </c>
      <c r="D9" s="461">
        <v>10</v>
      </c>
      <c r="E9" s="460" t="s">
        <v>115</v>
      </c>
      <c r="F9" s="461">
        <v>10</v>
      </c>
      <c r="G9" s="460" t="s">
        <v>115</v>
      </c>
      <c r="H9" s="461">
        <v>10</v>
      </c>
      <c r="I9" s="587"/>
    </row>
    <row r="10" spans="2:9" ht="24.95" customHeight="1" x14ac:dyDescent="0.25">
      <c r="B10" s="182" t="s">
        <v>105</v>
      </c>
      <c r="C10" s="460" t="s">
        <v>115</v>
      </c>
      <c r="D10" s="461">
        <v>10</v>
      </c>
      <c r="E10" s="460" t="s">
        <v>115</v>
      </c>
      <c r="F10" s="461">
        <v>10</v>
      </c>
      <c r="G10" s="460" t="s">
        <v>115</v>
      </c>
      <c r="H10" s="461">
        <v>10</v>
      </c>
      <c r="I10" s="587"/>
    </row>
    <row r="11" spans="2:9" ht="24.95" customHeight="1" x14ac:dyDescent="0.25">
      <c r="B11" s="182" t="s">
        <v>106</v>
      </c>
      <c r="C11" s="460" t="s">
        <v>115</v>
      </c>
      <c r="D11" s="461">
        <v>10</v>
      </c>
      <c r="E11" s="460" t="s">
        <v>115</v>
      </c>
      <c r="F11" s="461">
        <v>10</v>
      </c>
      <c r="G11" s="460" t="s">
        <v>115</v>
      </c>
      <c r="H11" s="461">
        <v>10</v>
      </c>
      <c r="I11" s="587"/>
    </row>
    <row r="12" spans="2:9" ht="24.95" customHeight="1" x14ac:dyDescent="0.25">
      <c r="B12" s="182" t="s">
        <v>107</v>
      </c>
      <c r="C12" s="460" t="s">
        <v>115</v>
      </c>
      <c r="D12" s="461">
        <v>10</v>
      </c>
      <c r="E12" s="460" t="s">
        <v>115</v>
      </c>
      <c r="F12" s="461">
        <v>10</v>
      </c>
      <c r="G12" s="460" t="s">
        <v>115</v>
      </c>
      <c r="H12" s="461">
        <v>10</v>
      </c>
      <c r="I12" s="587"/>
    </row>
    <row r="13" spans="2:9" ht="24.95" customHeight="1" x14ac:dyDescent="0.25">
      <c r="B13" s="182" t="s">
        <v>108</v>
      </c>
      <c r="C13" s="462" t="s">
        <v>115</v>
      </c>
      <c r="D13" s="461">
        <v>10</v>
      </c>
      <c r="E13" s="460" t="s">
        <v>115</v>
      </c>
      <c r="F13" s="461">
        <v>10</v>
      </c>
      <c r="G13" s="460" t="s">
        <v>115</v>
      </c>
      <c r="H13" s="461">
        <v>10</v>
      </c>
      <c r="I13" s="587"/>
    </row>
    <row r="14" spans="2:9" ht="24.95" customHeight="1" x14ac:dyDescent="0.25">
      <c r="B14" s="182" t="s">
        <v>109</v>
      </c>
      <c r="C14" s="462" t="s">
        <v>115</v>
      </c>
      <c r="D14" s="461">
        <v>10</v>
      </c>
      <c r="E14" s="460" t="s">
        <v>115</v>
      </c>
      <c r="F14" s="461">
        <v>10</v>
      </c>
      <c r="G14" s="460" t="s">
        <v>115</v>
      </c>
      <c r="H14" s="461">
        <v>10</v>
      </c>
      <c r="I14" s="587"/>
    </row>
    <row r="15" spans="2:9" ht="24.95" customHeight="1" thickBot="1" x14ac:dyDescent="0.3">
      <c r="B15" s="183" t="s">
        <v>110</v>
      </c>
      <c r="C15" s="462" t="s">
        <v>115</v>
      </c>
      <c r="D15" s="461">
        <v>10</v>
      </c>
      <c r="E15" s="460" t="s">
        <v>115</v>
      </c>
      <c r="F15" s="461">
        <v>10</v>
      </c>
      <c r="G15" s="460" t="s">
        <v>115</v>
      </c>
      <c r="H15" s="461">
        <v>10</v>
      </c>
      <c r="I15" s="498"/>
    </row>
    <row r="16" spans="2:9" ht="31.5" customHeight="1" thickBot="1" x14ac:dyDescent="0.3">
      <c r="B16" s="190"/>
      <c r="C16" s="185"/>
      <c r="D16" s="191">
        <v>45</v>
      </c>
      <c r="E16" s="192"/>
      <c r="F16" s="191">
        <v>45</v>
      </c>
      <c r="G16" s="193"/>
      <c r="H16" s="191">
        <v>45</v>
      </c>
      <c r="I16" s="194">
        <v>45</v>
      </c>
    </row>
    <row r="17" spans="2:9" ht="15.75" thickBot="1" x14ac:dyDescent="0.3"/>
    <row r="18" spans="2:9" x14ac:dyDescent="0.25">
      <c r="B18" s="588"/>
      <c r="C18" s="589"/>
      <c r="D18" s="589"/>
      <c r="E18" s="589"/>
      <c r="F18" s="589"/>
      <c r="G18" s="589"/>
      <c r="H18" s="589"/>
      <c r="I18" s="590"/>
    </row>
    <row r="19" spans="2:9" x14ac:dyDescent="0.25">
      <c r="B19" s="591"/>
      <c r="C19" s="592"/>
      <c r="D19" s="592"/>
      <c r="E19" s="592"/>
      <c r="F19" s="592"/>
      <c r="G19" s="592"/>
      <c r="H19" s="592"/>
      <c r="I19" s="593"/>
    </row>
    <row r="20" spans="2:9" x14ac:dyDescent="0.25">
      <c r="B20" s="591"/>
      <c r="C20" s="592"/>
      <c r="D20" s="592"/>
      <c r="E20" s="592"/>
      <c r="F20" s="592"/>
      <c r="G20" s="592"/>
      <c r="H20" s="592"/>
      <c r="I20" s="593"/>
    </row>
    <row r="21" spans="2:9" ht="15.75" thickBot="1" x14ac:dyDescent="0.3">
      <c r="B21" s="594"/>
      <c r="C21" s="595"/>
      <c r="D21" s="595"/>
      <c r="E21" s="595"/>
      <c r="F21" s="595"/>
      <c r="G21" s="595"/>
      <c r="H21" s="595"/>
      <c r="I21" s="596"/>
    </row>
    <row r="24" spans="2:9" x14ac:dyDescent="0.25">
      <c r="B24" s="195"/>
      <c r="C24" s="195"/>
      <c r="D24" s="195"/>
      <c r="E24" s="195"/>
      <c r="F24" s="195"/>
      <c r="G24" s="195"/>
      <c r="H24" s="195"/>
      <c r="I24" s="195"/>
    </row>
    <row r="26" spans="2:9" ht="15.75" thickBot="1" x14ac:dyDescent="0.3"/>
    <row r="27" spans="2:9" ht="27.75" customHeight="1" thickBot="1" x14ac:dyDescent="0.3">
      <c r="B27" s="578" t="s">
        <v>117</v>
      </c>
      <c r="C27" s="579"/>
      <c r="D27" s="579"/>
      <c r="E27" s="579"/>
      <c r="F27" s="579"/>
      <c r="G27" s="579"/>
      <c r="H27" s="579"/>
      <c r="I27" s="580"/>
    </row>
    <row r="28" spans="2:9" ht="15.75" thickBot="1" x14ac:dyDescent="0.3"/>
    <row r="29" spans="2:9" ht="24" customHeight="1" thickBot="1" x14ac:dyDescent="0.3">
      <c r="B29" s="578" t="s">
        <v>118</v>
      </c>
      <c r="C29" s="579"/>
      <c r="D29" s="579"/>
      <c r="E29" s="579"/>
      <c r="F29" s="579"/>
      <c r="G29" s="579"/>
      <c r="H29" s="579"/>
      <c r="I29" s="580"/>
    </row>
    <row r="30" spans="2:9" ht="15.75" thickBot="1" x14ac:dyDescent="0.3"/>
    <row r="31" spans="2:9" ht="15.75" thickBot="1" x14ac:dyDescent="0.3">
      <c r="C31" s="585" t="s">
        <v>99</v>
      </c>
      <c r="D31" s="584"/>
      <c r="E31" s="585" t="s">
        <v>100</v>
      </c>
      <c r="F31" s="586"/>
      <c r="G31" s="584" t="s">
        <v>101</v>
      </c>
      <c r="H31" s="586"/>
      <c r="I31" s="497" t="s">
        <v>114</v>
      </c>
    </row>
    <row r="32" spans="2:9" ht="15.75" thickBot="1" x14ac:dyDescent="0.3">
      <c r="B32" s="177" t="s">
        <v>119</v>
      </c>
      <c r="C32" s="177" t="s">
        <v>113</v>
      </c>
      <c r="D32" s="178" t="s">
        <v>18</v>
      </c>
      <c r="E32" s="187" t="s">
        <v>113</v>
      </c>
      <c r="F32" s="177" t="s">
        <v>18</v>
      </c>
      <c r="G32" s="187" t="s">
        <v>113</v>
      </c>
      <c r="H32" s="177" t="s">
        <v>18</v>
      </c>
      <c r="I32" s="587"/>
    </row>
    <row r="33" spans="2:9" ht="45.75" customHeight="1" thickBot="1" x14ac:dyDescent="0.3">
      <c r="B33" s="196" t="s">
        <v>120</v>
      </c>
      <c r="C33" s="460" t="s">
        <v>121</v>
      </c>
      <c r="D33" s="461">
        <v>10</v>
      </c>
      <c r="E33" s="460" t="s">
        <v>121</v>
      </c>
      <c r="F33" s="461">
        <v>10</v>
      </c>
      <c r="G33" s="460" t="s">
        <v>121</v>
      </c>
      <c r="H33" s="461">
        <v>10</v>
      </c>
      <c r="I33" s="498"/>
    </row>
    <row r="34" spans="2:9" ht="30" customHeight="1" thickBot="1" x14ac:dyDescent="0.3">
      <c r="B34" s="190"/>
      <c r="C34" s="185"/>
      <c r="D34" s="191">
        <v>10</v>
      </c>
      <c r="E34" s="192"/>
      <c r="F34" s="191">
        <v>10</v>
      </c>
      <c r="G34" s="193"/>
      <c r="H34" s="191">
        <v>10</v>
      </c>
      <c r="I34" s="197">
        <v>45</v>
      </c>
    </row>
    <row r="35" spans="2:9" ht="15.75" thickBot="1" x14ac:dyDescent="0.3"/>
    <row r="36" spans="2:9" x14ac:dyDescent="0.25">
      <c r="B36" s="597" t="s">
        <v>358</v>
      </c>
      <c r="C36" s="589"/>
      <c r="D36" s="589"/>
      <c r="E36" s="589"/>
      <c r="F36" s="589"/>
      <c r="G36" s="589"/>
      <c r="H36" s="589"/>
      <c r="I36" s="590"/>
    </row>
    <row r="37" spans="2:9" x14ac:dyDescent="0.25">
      <c r="B37" s="591"/>
      <c r="C37" s="592"/>
      <c r="D37" s="592"/>
      <c r="E37" s="592"/>
      <c r="F37" s="592"/>
      <c r="G37" s="592"/>
      <c r="H37" s="592"/>
      <c r="I37" s="593"/>
    </row>
    <row r="38" spans="2:9" ht="15.75" thickBot="1" x14ac:dyDescent="0.3">
      <c r="B38" s="594"/>
      <c r="C38" s="595"/>
      <c r="D38" s="595"/>
      <c r="E38" s="595"/>
      <c r="F38" s="595"/>
      <c r="G38" s="595"/>
      <c r="H38" s="595"/>
      <c r="I38" s="596"/>
    </row>
    <row r="41" spans="2:9" x14ac:dyDescent="0.25">
      <c r="B41" s="195"/>
      <c r="C41" s="195"/>
      <c r="D41" s="195"/>
      <c r="E41" s="195"/>
      <c r="F41" s="195"/>
      <c r="G41" s="195"/>
      <c r="H41" s="195"/>
      <c r="I41" s="195"/>
    </row>
    <row r="43" spans="2:9" ht="15.75" thickBot="1" x14ac:dyDescent="0.3"/>
    <row r="44" spans="2:9" ht="25.5" customHeight="1" thickBot="1" x14ac:dyDescent="0.3">
      <c r="B44" s="578" t="s">
        <v>123</v>
      </c>
      <c r="C44" s="579"/>
      <c r="D44" s="579"/>
      <c r="E44" s="579"/>
      <c r="F44" s="579"/>
      <c r="G44" s="579"/>
      <c r="H44" s="579"/>
      <c r="I44" s="580"/>
    </row>
    <row r="45" spans="2:9" ht="15.75" thickBot="1" x14ac:dyDescent="0.3"/>
    <row r="46" spans="2:9" ht="23.25" customHeight="1" thickBot="1" x14ac:dyDescent="0.3">
      <c r="B46" s="578" t="s">
        <v>124</v>
      </c>
      <c r="C46" s="579"/>
      <c r="D46" s="579"/>
      <c r="E46" s="579"/>
      <c r="F46" s="579"/>
      <c r="G46" s="579"/>
      <c r="H46" s="579"/>
      <c r="I46" s="580"/>
    </row>
    <row r="47" spans="2:9" ht="15.75" thickBot="1" x14ac:dyDescent="0.3"/>
    <row r="48" spans="2:9" ht="15.75" thickBot="1" x14ac:dyDescent="0.3">
      <c r="C48" s="198"/>
      <c r="D48" s="199"/>
      <c r="E48" s="199"/>
      <c r="F48" s="199"/>
      <c r="G48" s="199"/>
      <c r="H48" s="200"/>
      <c r="I48" s="497" t="s">
        <v>114</v>
      </c>
    </row>
    <row r="49" spans="2:9" ht="15.75" thickBot="1" x14ac:dyDescent="0.3">
      <c r="B49" s="177" t="s">
        <v>125</v>
      </c>
      <c r="C49" s="598" t="s">
        <v>113</v>
      </c>
      <c r="D49" s="599"/>
      <c r="E49" s="600"/>
      <c r="F49" s="598" t="s">
        <v>18</v>
      </c>
      <c r="G49" s="599"/>
      <c r="H49" s="600"/>
      <c r="I49" s="587"/>
    </row>
    <row r="50" spans="2:9" ht="25.5" customHeight="1" thickBot="1" x14ac:dyDescent="0.3">
      <c r="B50" s="196" t="s">
        <v>359</v>
      </c>
      <c r="C50" s="601" t="s">
        <v>116</v>
      </c>
      <c r="D50" s="602"/>
      <c r="E50" s="603"/>
      <c r="F50" s="604">
        <v>0</v>
      </c>
      <c r="G50" s="605"/>
      <c r="H50" s="606"/>
      <c r="I50" s="587"/>
    </row>
    <row r="51" spans="2:9" ht="24.75" customHeight="1" thickBot="1" x14ac:dyDescent="0.3">
      <c r="B51" s="196" t="s">
        <v>360</v>
      </c>
      <c r="C51" s="604" t="s">
        <v>121</v>
      </c>
      <c r="D51" s="605"/>
      <c r="E51" s="606"/>
      <c r="F51" s="604">
        <v>10</v>
      </c>
      <c r="G51" s="605"/>
      <c r="H51" s="606"/>
      <c r="I51" s="587"/>
    </row>
    <row r="52" spans="2:9" ht="23.25" customHeight="1" thickBot="1" x14ac:dyDescent="0.3">
      <c r="B52" s="196" t="s">
        <v>361</v>
      </c>
      <c r="C52" s="601" t="s">
        <v>116</v>
      </c>
      <c r="D52" s="602"/>
      <c r="E52" s="603"/>
      <c r="F52" s="604">
        <v>0</v>
      </c>
      <c r="G52" s="605"/>
      <c r="H52" s="606"/>
      <c r="I52" s="587"/>
    </row>
    <row r="53" spans="2:9" ht="24.75" customHeight="1" thickBot="1" x14ac:dyDescent="0.3">
      <c r="B53" s="196" t="s">
        <v>362</v>
      </c>
      <c r="C53" s="604" t="s">
        <v>121</v>
      </c>
      <c r="D53" s="605"/>
      <c r="E53" s="606"/>
      <c r="F53" s="604">
        <v>10</v>
      </c>
      <c r="G53" s="605"/>
      <c r="H53" s="606"/>
      <c r="I53" s="498"/>
    </row>
    <row r="54" spans="2:9" ht="27.75" customHeight="1" thickBot="1" x14ac:dyDescent="0.3">
      <c r="B54" s="177" t="s">
        <v>126</v>
      </c>
      <c r="C54" s="607"/>
      <c r="D54" s="608"/>
      <c r="E54" s="609"/>
      <c r="F54" s="607">
        <v>5</v>
      </c>
      <c r="G54" s="608"/>
      <c r="H54" s="609"/>
      <c r="I54" s="197">
        <v>7.5</v>
      </c>
    </row>
    <row r="55" spans="2:9" ht="15.75" thickBot="1" x14ac:dyDescent="0.3"/>
    <row r="56" spans="2:9" x14ac:dyDescent="0.25">
      <c r="B56" s="588" t="s">
        <v>122</v>
      </c>
      <c r="C56" s="589"/>
      <c r="D56" s="589"/>
      <c r="E56" s="589"/>
      <c r="F56" s="589"/>
      <c r="G56" s="589"/>
      <c r="H56" s="589"/>
      <c r="I56" s="590"/>
    </row>
    <row r="57" spans="2:9" x14ac:dyDescent="0.25">
      <c r="B57" s="591"/>
      <c r="C57" s="592"/>
      <c r="D57" s="592"/>
      <c r="E57" s="592"/>
      <c r="F57" s="592"/>
      <c r="G57" s="592"/>
      <c r="H57" s="592"/>
      <c r="I57" s="593"/>
    </row>
    <row r="58" spans="2:9" x14ac:dyDescent="0.25">
      <c r="B58" s="591"/>
      <c r="C58" s="592"/>
      <c r="D58" s="592"/>
      <c r="E58" s="592"/>
      <c r="F58" s="592"/>
      <c r="G58" s="592"/>
      <c r="H58" s="592"/>
      <c r="I58" s="593"/>
    </row>
    <row r="59" spans="2:9" ht="15.75" thickBot="1" x14ac:dyDescent="0.3">
      <c r="B59" s="594"/>
      <c r="C59" s="595"/>
      <c r="D59" s="595"/>
      <c r="E59" s="595"/>
      <c r="F59" s="595"/>
      <c r="G59" s="595"/>
      <c r="H59" s="595"/>
      <c r="I59" s="596"/>
    </row>
    <row r="62" spans="2:9" x14ac:dyDescent="0.25">
      <c r="B62" s="195"/>
      <c r="C62" s="195"/>
      <c r="D62" s="195"/>
      <c r="E62" s="195"/>
      <c r="F62" s="195"/>
      <c r="G62" s="195"/>
      <c r="H62" s="195"/>
      <c r="I62" s="195"/>
    </row>
    <row r="64" spans="2:9" ht="15.75" thickBot="1" x14ac:dyDescent="0.3"/>
    <row r="65" spans="2:9" ht="27.75" customHeight="1" thickBot="1" x14ac:dyDescent="0.3">
      <c r="B65" s="578" t="s">
        <v>127</v>
      </c>
      <c r="C65" s="579"/>
      <c r="D65" s="579"/>
      <c r="E65" s="579"/>
      <c r="F65" s="579"/>
      <c r="G65" s="579"/>
      <c r="H65" s="579"/>
      <c r="I65" s="580"/>
    </row>
    <row r="66" spans="2:9" ht="15.75" thickBot="1" x14ac:dyDescent="0.3"/>
    <row r="67" spans="2:9" ht="34.5" customHeight="1" thickBot="1" x14ac:dyDescent="0.3">
      <c r="B67" s="610" t="s">
        <v>128</v>
      </c>
      <c r="C67" s="611"/>
      <c r="D67" s="611"/>
      <c r="E67" s="611"/>
      <c r="F67" s="611"/>
      <c r="G67" s="611"/>
      <c r="H67" s="611"/>
      <c r="I67" s="612"/>
    </row>
    <row r="68" spans="2:9" ht="15.75" thickBot="1" x14ac:dyDescent="0.3"/>
    <row r="69" spans="2:9" ht="15.75" thickBot="1" x14ac:dyDescent="0.3">
      <c r="C69" s="198"/>
      <c r="D69" s="199"/>
      <c r="E69" s="199"/>
      <c r="F69" s="199"/>
      <c r="G69" s="199"/>
      <c r="H69" s="200"/>
    </row>
    <row r="70" spans="2:9" ht="32.25" customHeight="1" thickBot="1" x14ac:dyDescent="0.3">
      <c r="B70" s="177" t="s">
        <v>129</v>
      </c>
      <c r="C70" s="598" t="s">
        <v>130</v>
      </c>
      <c r="D70" s="599"/>
      <c r="E70" s="600"/>
      <c r="F70" s="598" t="s">
        <v>114</v>
      </c>
      <c r="G70" s="599"/>
      <c r="H70" s="600"/>
    </row>
    <row r="71" spans="2:9" ht="31.5" customHeight="1" thickBot="1" x14ac:dyDescent="0.3">
      <c r="B71" s="201" t="s">
        <v>131</v>
      </c>
      <c r="C71" s="604" t="s">
        <v>132</v>
      </c>
      <c r="D71" s="605"/>
      <c r="E71" s="606"/>
      <c r="F71" s="613">
        <v>15</v>
      </c>
      <c r="G71" s="614"/>
      <c r="H71" s="615"/>
    </row>
    <row r="72" spans="2:9" ht="29.25" customHeight="1" thickBot="1" x14ac:dyDescent="0.3">
      <c r="B72" s="201" t="s">
        <v>133</v>
      </c>
      <c r="C72" s="604" t="s">
        <v>132</v>
      </c>
      <c r="D72" s="605"/>
      <c r="E72" s="606"/>
      <c r="F72" s="616"/>
      <c r="G72" s="617"/>
      <c r="H72" s="618"/>
    </row>
    <row r="73" spans="2:9" ht="30.75" customHeight="1" thickBot="1" x14ac:dyDescent="0.3">
      <c r="B73" s="201" t="s">
        <v>134</v>
      </c>
      <c r="C73" s="604" t="s">
        <v>132</v>
      </c>
      <c r="D73" s="605"/>
      <c r="E73" s="606"/>
      <c r="F73" s="616"/>
      <c r="G73" s="617"/>
      <c r="H73" s="618"/>
    </row>
    <row r="74" spans="2:9" ht="31.5" customHeight="1" thickBot="1" x14ac:dyDescent="0.3">
      <c r="B74" s="201" t="s">
        <v>135</v>
      </c>
      <c r="C74" s="604" t="s">
        <v>132</v>
      </c>
      <c r="D74" s="605"/>
      <c r="E74" s="606"/>
      <c r="F74" s="616"/>
      <c r="G74" s="617"/>
      <c r="H74" s="618"/>
    </row>
    <row r="75" spans="2:9" ht="30.75" customHeight="1" thickBot="1" x14ac:dyDescent="0.3">
      <c r="B75" s="201" t="s">
        <v>136</v>
      </c>
      <c r="C75" s="604" t="s">
        <v>132</v>
      </c>
      <c r="D75" s="605"/>
      <c r="E75" s="606"/>
      <c r="F75" s="616"/>
      <c r="G75" s="617"/>
      <c r="H75" s="618"/>
    </row>
    <row r="76" spans="2:9" ht="37.5" customHeight="1" thickBot="1" x14ac:dyDescent="0.3">
      <c r="B76" s="201" t="s">
        <v>137</v>
      </c>
      <c r="C76" s="604" t="s">
        <v>132</v>
      </c>
      <c r="D76" s="605"/>
      <c r="E76" s="606"/>
      <c r="F76" s="616"/>
      <c r="G76" s="617"/>
      <c r="H76" s="618"/>
    </row>
    <row r="77" spans="2:9" ht="60.75" thickBot="1" x14ac:dyDescent="0.3">
      <c r="B77" s="201" t="s">
        <v>138</v>
      </c>
      <c r="C77" s="604" t="s">
        <v>132</v>
      </c>
      <c r="D77" s="605"/>
      <c r="E77" s="606"/>
      <c r="F77" s="619"/>
      <c r="G77" s="620"/>
      <c r="H77" s="621"/>
    </row>
    <row r="78" spans="2:9" ht="21.75" customHeight="1" thickBot="1" x14ac:dyDescent="0.3">
      <c r="B78" s="177"/>
      <c r="C78" s="622">
        <v>7</v>
      </c>
      <c r="D78" s="623"/>
      <c r="E78" s="624"/>
      <c r="F78" s="607"/>
      <c r="G78" s="608"/>
      <c r="H78" s="609"/>
    </row>
    <row r="79" spans="2:9" ht="15.75" thickBot="1" x14ac:dyDescent="0.3"/>
    <row r="80" spans="2:9" x14ac:dyDescent="0.25">
      <c r="B80" s="588" t="s">
        <v>122</v>
      </c>
      <c r="C80" s="589"/>
      <c r="D80" s="589"/>
      <c r="E80" s="589"/>
      <c r="F80" s="589"/>
      <c r="G80" s="589"/>
      <c r="H80" s="589"/>
      <c r="I80" s="590"/>
    </row>
    <row r="81" spans="2:9" x14ac:dyDescent="0.25">
      <c r="B81" s="591"/>
      <c r="C81" s="592"/>
      <c r="D81" s="592"/>
      <c r="E81" s="592"/>
      <c r="F81" s="592"/>
      <c r="G81" s="592"/>
      <c r="H81" s="592"/>
      <c r="I81" s="593"/>
    </row>
    <row r="82" spans="2:9" x14ac:dyDescent="0.25">
      <c r="B82" s="591"/>
      <c r="C82" s="592"/>
      <c r="D82" s="592"/>
      <c r="E82" s="592"/>
      <c r="F82" s="592"/>
      <c r="G82" s="592"/>
      <c r="H82" s="592"/>
      <c r="I82" s="593"/>
    </row>
    <row r="83" spans="2:9" ht="15.75" thickBot="1" x14ac:dyDescent="0.3">
      <c r="B83" s="594"/>
      <c r="C83" s="595"/>
      <c r="D83" s="595"/>
      <c r="E83" s="595"/>
      <c r="F83" s="595"/>
      <c r="G83" s="595"/>
      <c r="H83" s="595"/>
      <c r="I83" s="596"/>
    </row>
    <row r="86" spans="2:9" x14ac:dyDescent="0.25">
      <c r="B86" s="195"/>
      <c r="C86" s="195"/>
      <c r="D86" s="195"/>
      <c r="E86" s="195"/>
      <c r="F86" s="195"/>
      <c r="G86" s="195"/>
      <c r="H86" s="195"/>
      <c r="I86" s="195"/>
    </row>
    <row r="88" spans="2:9" ht="15.75" thickBot="1" x14ac:dyDescent="0.3"/>
    <row r="89" spans="2:9" ht="31.5" customHeight="1" thickBot="1" x14ac:dyDescent="0.3">
      <c r="B89" s="578" t="s">
        <v>139</v>
      </c>
      <c r="C89" s="579"/>
      <c r="D89" s="580"/>
    </row>
    <row r="91" spans="2:9" ht="15.75" thickBot="1" x14ac:dyDescent="0.3"/>
    <row r="92" spans="2:9" ht="24" customHeight="1" thickBot="1" x14ac:dyDescent="0.3">
      <c r="B92" s="197" t="s">
        <v>140</v>
      </c>
      <c r="C92" s="197" t="s">
        <v>141</v>
      </c>
      <c r="D92" s="197" t="s">
        <v>142</v>
      </c>
    </row>
    <row r="93" spans="2:9" ht="75.75" thickBot="1" x14ac:dyDescent="0.3">
      <c r="B93" s="202">
        <v>1.1000000000000001</v>
      </c>
      <c r="C93" s="203" t="s">
        <v>143</v>
      </c>
      <c r="D93" s="197">
        <v>45</v>
      </c>
    </row>
    <row r="94" spans="2:9" ht="37.5" customHeight="1" thickBot="1" x14ac:dyDescent="0.3">
      <c r="B94" s="204">
        <v>1.2</v>
      </c>
      <c r="C94" s="205" t="s">
        <v>144</v>
      </c>
      <c r="D94" s="206">
        <v>45</v>
      </c>
    </row>
    <row r="95" spans="2:9" ht="30.75" thickBot="1" x14ac:dyDescent="0.3">
      <c r="B95" s="202">
        <v>1.3</v>
      </c>
      <c r="C95" s="203" t="s">
        <v>125</v>
      </c>
      <c r="D95" s="197">
        <v>7.5</v>
      </c>
    </row>
    <row r="96" spans="2:9" ht="210.75" thickBot="1" x14ac:dyDescent="0.3">
      <c r="B96" s="207">
        <v>1.4</v>
      </c>
      <c r="C96" s="208" t="s">
        <v>145</v>
      </c>
      <c r="D96" s="194">
        <v>15</v>
      </c>
    </row>
    <row r="97" spans="2:4" ht="40.5" customHeight="1" thickBot="1" x14ac:dyDescent="0.3">
      <c r="B97" s="598" t="s">
        <v>114</v>
      </c>
      <c r="C97" s="599"/>
      <c r="D97" s="209">
        <v>112.5</v>
      </c>
    </row>
    <row r="98" spans="2:4" ht="31.5" customHeight="1" thickBot="1" x14ac:dyDescent="0.3">
      <c r="B98" s="598" t="s">
        <v>146</v>
      </c>
      <c r="C98" s="600"/>
      <c r="D98" s="209" t="s">
        <v>85</v>
      </c>
    </row>
  </sheetData>
  <sheetProtection password="DDFF" sheet="1" objects="1" scenarios="1" selectLockedCells="1" selectUnlockedCells="1"/>
  <mergeCells count="49">
    <mergeCell ref="B89:D89"/>
    <mergeCell ref="B97:C97"/>
    <mergeCell ref="B98:C98"/>
    <mergeCell ref="C75:E75"/>
    <mergeCell ref="C76:E76"/>
    <mergeCell ref="C77:E77"/>
    <mergeCell ref="C78:E78"/>
    <mergeCell ref="C54:E54"/>
    <mergeCell ref="F54:H54"/>
    <mergeCell ref="F78:H78"/>
    <mergeCell ref="B80:I83"/>
    <mergeCell ref="B56:I59"/>
    <mergeCell ref="B65:I65"/>
    <mergeCell ref="B67:I67"/>
    <mergeCell ref="C70:E70"/>
    <mergeCell ref="F70:H70"/>
    <mergeCell ref="C71:E71"/>
    <mergeCell ref="F71:H77"/>
    <mergeCell ref="C72:E72"/>
    <mergeCell ref="C73:E73"/>
    <mergeCell ref="C74:E74"/>
    <mergeCell ref="B36:I38"/>
    <mergeCell ref="B44:I44"/>
    <mergeCell ref="B46:I46"/>
    <mergeCell ref="I48:I53"/>
    <mergeCell ref="C49:E49"/>
    <mergeCell ref="F49:H49"/>
    <mergeCell ref="C50:E50"/>
    <mergeCell ref="F50:H50"/>
    <mergeCell ref="C51:E51"/>
    <mergeCell ref="F51:H51"/>
    <mergeCell ref="C52:E52"/>
    <mergeCell ref="F52:H52"/>
    <mergeCell ref="C53:E53"/>
    <mergeCell ref="F53:H53"/>
    <mergeCell ref="I7:I15"/>
    <mergeCell ref="B18:I21"/>
    <mergeCell ref="B27:I27"/>
    <mergeCell ref="B29:I29"/>
    <mergeCell ref="C31:D31"/>
    <mergeCell ref="E31:F31"/>
    <mergeCell ref="G31:H31"/>
    <mergeCell ref="I31:I33"/>
    <mergeCell ref="B2:I2"/>
    <mergeCell ref="B4:I4"/>
    <mergeCell ref="B5:B6"/>
    <mergeCell ref="C6:D6"/>
    <mergeCell ref="E6:F6"/>
    <mergeCell ref="G6:H6"/>
  </mergeCells>
  <conditionalFormatting sqref="D97">
    <cfRule type="cellIs" dxfId="5" priority="2" operator="lessThan">
      <formula>100</formula>
    </cfRule>
  </conditionalFormatting>
  <conditionalFormatting sqref="D98">
    <cfRule type="cellIs" dxfId="4" priority="1" operator="equal">
      <formula>"RECHAZO"</formula>
    </cfRule>
  </conditionalFormatting>
  <dataValidations count="3">
    <dataValidation type="list" allowBlank="1" showInputMessage="1" showErrorMessage="1" sqref="G8:G15 JC8:JC15 SY8:SY15 ACU8:ACU15 AMQ8:AMQ15 AWM8:AWM15 BGI8:BGI15 BQE8:BQE15 CAA8:CAA15 CJW8:CJW15 CTS8:CTS15 DDO8:DDO15 DNK8:DNK15 DXG8:DXG15 EHC8:EHC15 EQY8:EQY15 FAU8:FAU15 FKQ8:FKQ15 FUM8:FUM15 GEI8:GEI15 GOE8:GOE15 GYA8:GYA15 HHW8:HHW15 HRS8:HRS15 IBO8:IBO15 ILK8:ILK15 IVG8:IVG15 JFC8:JFC15 JOY8:JOY15 JYU8:JYU15 KIQ8:KIQ15 KSM8:KSM15 LCI8:LCI15 LME8:LME15 LWA8:LWA15 MFW8:MFW15 MPS8:MPS15 MZO8:MZO15 NJK8:NJK15 NTG8:NTG15 ODC8:ODC15 OMY8:OMY15 OWU8:OWU15 PGQ8:PGQ15 PQM8:PQM15 QAI8:QAI15 QKE8:QKE15 QUA8:QUA15 RDW8:RDW15 RNS8:RNS15 RXO8:RXO15 SHK8:SHK15 SRG8:SRG15 TBC8:TBC15 TKY8:TKY15 TUU8:TUU15 UEQ8:UEQ15 UOM8:UOM15 UYI8:UYI15 VIE8:VIE15 VSA8:VSA15 WBW8:WBW15 WLS8:WLS15 WVO8:WVO15 G65544:G65551 JC65544:JC65551 SY65544:SY65551 ACU65544:ACU65551 AMQ65544:AMQ65551 AWM65544:AWM65551 BGI65544:BGI65551 BQE65544:BQE65551 CAA65544:CAA65551 CJW65544:CJW65551 CTS65544:CTS65551 DDO65544:DDO65551 DNK65544:DNK65551 DXG65544:DXG65551 EHC65544:EHC65551 EQY65544:EQY65551 FAU65544:FAU65551 FKQ65544:FKQ65551 FUM65544:FUM65551 GEI65544:GEI65551 GOE65544:GOE65551 GYA65544:GYA65551 HHW65544:HHW65551 HRS65544:HRS65551 IBO65544:IBO65551 ILK65544:ILK65551 IVG65544:IVG65551 JFC65544:JFC65551 JOY65544:JOY65551 JYU65544:JYU65551 KIQ65544:KIQ65551 KSM65544:KSM65551 LCI65544:LCI65551 LME65544:LME65551 LWA65544:LWA65551 MFW65544:MFW65551 MPS65544:MPS65551 MZO65544:MZO65551 NJK65544:NJK65551 NTG65544:NTG65551 ODC65544:ODC65551 OMY65544:OMY65551 OWU65544:OWU65551 PGQ65544:PGQ65551 PQM65544:PQM65551 QAI65544:QAI65551 QKE65544:QKE65551 QUA65544:QUA65551 RDW65544:RDW65551 RNS65544:RNS65551 RXO65544:RXO65551 SHK65544:SHK65551 SRG65544:SRG65551 TBC65544:TBC65551 TKY65544:TKY65551 TUU65544:TUU65551 UEQ65544:UEQ65551 UOM65544:UOM65551 UYI65544:UYI65551 VIE65544:VIE65551 VSA65544:VSA65551 WBW65544:WBW65551 WLS65544:WLS65551 WVO65544:WVO65551 G131080:G131087 JC131080:JC131087 SY131080:SY131087 ACU131080:ACU131087 AMQ131080:AMQ131087 AWM131080:AWM131087 BGI131080:BGI131087 BQE131080:BQE131087 CAA131080:CAA131087 CJW131080:CJW131087 CTS131080:CTS131087 DDO131080:DDO131087 DNK131080:DNK131087 DXG131080:DXG131087 EHC131080:EHC131087 EQY131080:EQY131087 FAU131080:FAU131087 FKQ131080:FKQ131087 FUM131080:FUM131087 GEI131080:GEI131087 GOE131080:GOE131087 GYA131080:GYA131087 HHW131080:HHW131087 HRS131080:HRS131087 IBO131080:IBO131087 ILK131080:ILK131087 IVG131080:IVG131087 JFC131080:JFC131087 JOY131080:JOY131087 JYU131080:JYU131087 KIQ131080:KIQ131087 KSM131080:KSM131087 LCI131080:LCI131087 LME131080:LME131087 LWA131080:LWA131087 MFW131080:MFW131087 MPS131080:MPS131087 MZO131080:MZO131087 NJK131080:NJK131087 NTG131080:NTG131087 ODC131080:ODC131087 OMY131080:OMY131087 OWU131080:OWU131087 PGQ131080:PGQ131087 PQM131080:PQM131087 QAI131080:QAI131087 QKE131080:QKE131087 QUA131080:QUA131087 RDW131080:RDW131087 RNS131080:RNS131087 RXO131080:RXO131087 SHK131080:SHK131087 SRG131080:SRG131087 TBC131080:TBC131087 TKY131080:TKY131087 TUU131080:TUU131087 UEQ131080:UEQ131087 UOM131080:UOM131087 UYI131080:UYI131087 VIE131080:VIE131087 VSA131080:VSA131087 WBW131080:WBW131087 WLS131080:WLS131087 WVO131080:WVO131087 G196616:G196623 JC196616:JC196623 SY196616:SY196623 ACU196616:ACU196623 AMQ196616:AMQ196623 AWM196616:AWM196623 BGI196616:BGI196623 BQE196616:BQE196623 CAA196616:CAA196623 CJW196616:CJW196623 CTS196616:CTS196623 DDO196616:DDO196623 DNK196616:DNK196623 DXG196616:DXG196623 EHC196616:EHC196623 EQY196616:EQY196623 FAU196616:FAU196623 FKQ196616:FKQ196623 FUM196616:FUM196623 GEI196616:GEI196623 GOE196616:GOE196623 GYA196616:GYA196623 HHW196616:HHW196623 HRS196616:HRS196623 IBO196616:IBO196623 ILK196616:ILK196623 IVG196616:IVG196623 JFC196616:JFC196623 JOY196616:JOY196623 JYU196616:JYU196623 KIQ196616:KIQ196623 KSM196616:KSM196623 LCI196616:LCI196623 LME196616:LME196623 LWA196616:LWA196623 MFW196616:MFW196623 MPS196616:MPS196623 MZO196616:MZO196623 NJK196616:NJK196623 NTG196616:NTG196623 ODC196616:ODC196623 OMY196616:OMY196623 OWU196616:OWU196623 PGQ196616:PGQ196623 PQM196616:PQM196623 QAI196616:QAI196623 QKE196616:QKE196623 QUA196616:QUA196623 RDW196616:RDW196623 RNS196616:RNS196623 RXO196616:RXO196623 SHK196616:SHK196623 SRG196616:SRG196623 TBC196616:TBC196623 TKY196616:TKY196623 TUU196616:TUU196623 UEQ196616:UEQ196623 UOM196616:UOM196623 UYI196616:UYI196623 VIE196616:VIE196623 VSA196616:VSA196623 WBW196616:WBW196623 WLS196616:WLS196623 WVO196616:WVO196623 G262152:G262159 JC262152:JC262159 SY262152:SY262159 ACU262152:ACU262159 AMQ262152:AMQ262159 AWM262152:AWM262159 BGI262152:BGI262159 BQE262152:BQE262159 CAA262152:CAA262159 CJW262152:CJW262159 CTS262152:CTS262159 DDO262152:DDO262159 DNK262152:DNK262159 DXG262152:DXG262159 EHC262152:EHC262159 EQY262152:EQY262159 FAU262152:FAU262159 FKQ262152:FKQ262159 FUM262152:FUM262159 GEI262152:GEI262159 GOE262152:GOE262159 GYA262152:GYA262159 HHW262152:HHW262159 HRS262152:HRS262159 IBO262152:IBO262159 ILK262152:ILK262159 IVG262152:IVG262159 JFC262152:JFC262159 JOY262152:JOY262159 JYU262152:JYU262159 KIQ262152:KIQ262159 KSM262152:KSM262159 LCI262152:LCI262159 LME262152:LME262159 LWA262152:LWA262159 MFW262152:MFW262159 MPS262152:MPS262159 MZO262152:MZO262159 NJK262152:NJK262159 NTG262152:NTG262159 ODC262152:ODC262159 OMY262152:OMY262159 OWU262152:OWU262159 PGQ262152:PGQ262159 PQM262152:PQM262159 QAI262152:QAI262159 QKE262152:QKE262159 QUA262152:QUA262159 RDW262152:RDW262159 RNS262152:RNS262159 RXO262152:RXO262159 SHK262152:SHK262159 SRG262152:SRG262159 TBC262152:TBC262159 TKY262152:TKY262159 TUU262152:TUU262159 UEQ262152:UEQ262159 UOM262152:UOM262159 UYI262152:UYI262159 VIE262152:VIE262159 VSA262152:VSA262159 WBW262152:WBW262159 WLS262152:WLS262159 WVO262152:WVO262159 G327688:G327695 JC327688:JC327695 SY327688:SY327695 ACU327688:ACU327695 AMQ327688:AMQ327695 AWM327688:AWM327695 BGI327688:BGI327695 BQE327688:BQE327695 CAA327688:CAA327695 CJW327688:CJW327695 CTS327688:CTS327695 DDO327688:DDO327695 DNK327688:DNK327695 DXG327688:DXG327695 EHC327688:EHC327695 EQY327688:EQY327695 FAU327688:FAU327695 FKQ327688:FKQ327695 FUM327688:FUM327695 GEI327688:GEI327695 GOE327688:GOE327695 GYA327688:GYA327695 HHW327688:HHW327695 HRS327688:HRS327695 IBO327688:IBO327695 ILK327688:ILK327695 IVG327688:IVG327695 JFC327688:JFC327695 JOY327688:JOY327695 JYU327688:JYU327695 KIQ327688:KIQ327695 KSM327688:KSM327695 LCI327688:LCI327695 LME327688:LME327695 LWA327688:LWA327695 MFW327688:MFW327695 MPS327688:MPS327695 MZO327688:MZO327695 NJK327688:NJK327695 NTG327688:NTG327695 ODC327688:ODC327695 OMY327688:OMY327695 OWU327688:OWU327695 PGQ327688:PGQ327695 PQM327688:PQM327695 QAI327688:QAI327695 QKE327688:QKE327695 QUA327688:QUA327695 RDW327688:RDW327695 RNS327688:RNS327695 RXO327688:RXO327695 SHK327688:SHK327695 SRG327688:SRG327695 TBC327688:TBC327695 TKY327688:TKY327695 TUU327688:TUU327695 UEQ327688:UEQ327695 UOM327688:UOM327695 UYI327688:UYI327695 VIE327688:VIE327695 VSA327688:VSA327695 WBW327688:WBW327695 WLS327688:WLS327695 WVO327688:WVO327695 G393224:G393231 JC393224:JC393231 SY393224:SY393231 ACU393224:ACU393231 AMQ393224:AMQ393231 AWM393224:AWM393231 BGI393224:BGI393231 BQE393224:BQE393231 CAA393224:CAA393231 CJW393224:CJW393231 CTS393224:CTS393231 DDO393224:DDO393231 DNK393224:DNK393231 DXG393224:DXG393231 EHC393224:EHC393231 EQY393224:EQY393231 FAU393224:FAU393231 FKQ393224:FKQ393231 FUM393224:FUM393231 GEI393224:GEI393231 GOE393224:GOE393231 GYA393224:GYA393231 HHW393224:HHW393231 HRS393224:HRS393231 IBO393224:IBO393231 ILK393224:ILK393231 IVG393224:IVG393231 JFC393224:JFC393231 JOY393224:JOY393231 JYU393224:JYU393231 KIQ393224:KIQ393231 KSM393224:KSM393231 LCI393224:LCI393231 LME393224:LME393231 LWA393224:LWA393231 MFW393224:MFW393231 MPS393224:MPS393231 MZO393224:MZO393231 NJK393224:NJK393231 NTG393224:NTG393231 ODC393224:ODC393231 OMY393224:OMY393231 OWU393224:OWU393231 PGQ393224:PGQ393231 PQM393224:PQM393231 QAI393224:QAI393231 QKE393224:QKE393231 QUA393224:QUA393231 RDW393224:RDW393231 RNS393224:RNS393231 RXO393224:RXO393231 SHK393224:SHK393231 SRG393224:SRG393231 TBC393224:TBC393231 TKY393224:TKY393231 TUU393224:TUU393231 UEQ393224:UEQ393231 UOM393224:UOM393231 UYI393224:UYI393231 VIE393224:VIE393231 VSA393224:VSA393231 WBW393224:WBW393231 WLS393224:WLS393231 WVO393224:WVO393231 G458760:G458767 JC458760:JC458767 SY458760:SY458767 ACU458760:ACU458767 AMQ458760:AMQ458767 AWM458760:AWM458767 BGI458760:BGI458767 BQE458760:BQE458767 CAA458760:CAA458767 CJW458760:CJW458767 CTS458760:CTS458767 DDO458760:DDO458767 DNK458760:DNK458767 DXG458760:DXG458767 EHC458760:EHC458767 EQY458760:EQY458767 FAU458760:FAU458767 FKQ458760:FKQ458767 FUM458760:FUM458767 GEI458760:GEI458767 GOE458760:GOE458767 GYA458760:GYA458767 HHW458760:HHW458767 HRS458760:HRS458767 IBO458760:IBO458767 ILK458760:ILK458767 IVG458760:IVG458767 JFC458760:JFC458767 JOY458760:JOY458767 JYU458760:JYU458767 KIQ458760:KIQ458767 KSM458760:KSM458767 LCI458760:LCI458767 LME458760:LME458767 LWA458760:LWA458767 MFW458760:MFW458767 MPS458760:MPS458767 MZO458760:MZO458767 NJK458760:NJK458767 NTG458760:NTG458767 ODC458760:ODC458767 OMY458760:OMY458767 OWU458760:OWU458767 PGQ458760:PGQ458767 PQM458760:PQM458767 QAI458760:QAI458767 QKE458760:QKE458767 QUA458760:QUA458767 RDW458760:RDW458767 RNS458760:RNS458767 RXO458760:RXO458767 SHK458760:SHK458767 SRG458760:SRG458767 TBC458760:TBC458767 TKY458760:TKY458767 TUU458760:TUU458767 UEQ458760:UEQ458767 UOM458760:UOM458767 UYI458760:UYI458767 VIE458760:VIE458767 VSA458760:VSA458767 WBW458760:WBW458767 WLS458760:WLS458767 WVO458760:WVO458767 G524296:G524303 JC524296:JC524303 SY524296:SY524303 ACU524296:ACU524303 AMQ524296:AMQ524303 AWM524296:AWM524303 BGI524296:BGI524303 BQE524296:BQE524303 CAA524296:CAA524303 CJW524296:CJW524303 CTS524296:CTS524303 DDO524296:DDO524303 DNK524296:DNK524303 DXG524296:DXG524303 EHC524296:EHC524303 EQY524296:EQY524303 FAU524296:FAU524303 FKQ524296:FKQ524303 FUM524296:FUM524303 GEI524296:GEI524303 GOE524296:GOE524303 GYA524296:GYA524303 HHW524296:HHW524303 HRS524296:HRS524303 IBO524296:IBO524303 ILK524296:ILK524303 IVG524296:IVG524303 JFC524296:JFC524303 JOY524296:JOY524303 JYU524296:JYU524303 KIQ524296:KIQ524303 KSM524296:KSM524303 LCI524296:LCI524303 LME524296:LME524303 LWA524296:LWA524303 MFW524296:MFW524303 MPS524296:MPS524303 MZO524296:MZO524303 NJK524296:NJK524303 NTG524296:NTG524303 ODC524296:ODC524303 OMY524296:OMY524303 OWU524296:OWU524303 PGQ524296:PGQ524303 PQM524296:PQM524303 QAI524296:QAI524303 QKE524296:QKE524303 QUA524296:QUA524303 RDW524296:RDW524303 RNS524296:RNS524303 RXO524296:RXO524303 SHK524296:SHK524303 SRG524296:SRG524303 TBC524296:TBC524303 TKY524296:TKY524303 TUU524296:TUU524303 UEQ524296:UEQ524303 UOM524296:UOM524303 UYI524296:UYI524303 VIE524296:VIE524303 VSA524296:VSA524303 WBW524296:WBW524303 WLS524296:WLS524303 WVO524296:WVO524303 G589832:G589839 JC589832:JC589839 SY589832:SY589839 ACU589832:ACU589839 AMQ589832:AMQ589839 AWM589832:AWM589839 BGI589832:BGI589839 BQE589832:BQE589839 CAA589832:CAA589839 CJW589832:CJW589839 CTS589832:CTS589839 DDO589832:DDO589839 DNK589832:DNK589839 DXG589832:DXG589839 EHC589832:EHC589839 EQY589832:EQY589839 FAU589832:FAU589839 FKQ589832:FKQ589839 FUM589832:FUM589839 GEI589832:GEI589839 GOE589832:GOE589839 GYA589832:GYA589839 HHW589832:HHW589839 HRS589832:HRS589839 IBO589832:IBO589839 ILK589832:ILK589839 IVG589832:IVG589839 JFC589832:JFC589839 JOY589832:JOY589839 JYU589832:JYU589839 KIQ589832:KIQ589839 KSM589832:KSM589839 LCI589832:LCI589839 LME589832:LME589839 LWA589832:LWA589839 MFW589832:MFW589839 MPS589832:MPS589839 MZO589832:MZO589839 NJK589832:NJK589839 NTG589832:NTG589839 ODC589832:ODC589839 OMY589832:OMY589839 OWU589832:OWU589839 PGQ589832:PGQ589839 PQM589832:PQM589839 QAI589832:QAI589839 QKE589832:QKE589839 QUA589832:QUA589839 RDW589832:RDW589839 RNS589832:RNS589839 RXO589832:RXO589839 SHK589832:SHK589839 SRG589832:SRG589839 TBC589832:TBC589839 TKY589832:TKY589839 TUU589832:TUU589839 UEQ589832:UEQ589839 UOM589832:UOM589839 UYI589832:UYI589839 VIE589832:VIE589839 VSA589832:VSA589839 WBW589832:WBW589839 WLS589832:WLS589839 WVO589832:WVO589839 G655368:G655375 JC655368:JC655375 SY655368:SY655375 ACU655368:ACU655375 AMQ655368:AMQ655375 AWM655368:AWM655375 BGI655368:BGI655375 BQE655368:BQE655375 CAA655368:CAA655375 CJW655368:CJW655375 CTS655368:CTS655375 DDO655368:DDO655375 DNK655368:DNK655375 DXG655368:DXG655375 EHC655368:EHC655375 EQY655368:EQY655375 FAU655368:FAU655375 FKQ655368:FKQ655375 FUM655368:FUM655375 GEI655368:GEI655375 GOE655368:GOE655375 GYA655368:GYA655375 HHW655368:HHW655375 HRS655368:HRS655375 IBO655368:IBO655375 ILK655368:ILK655375 IVG655368:IVG655375 JFC655368:JFC655375 JOY655368:JOY655375 JYU655368:JYU655375 KIQ655368:KIQ655375 KSM655368:KSM655375 LCI655368:LCI655375 LME655368:LME655375 LWA655368:LWA655375 MFW655368:MFW655375 MPS655368:MPS655375 MZO655368:MZO655375 NJK655368:NJK655375 NTG655368:NTG655375 ODC655368:ODC655375 OMY655368:OMY655375 OWU655368:OWU655375 PGQ655368:PGQ655375 PQM655368:PQM655375 QAI655368:QAI655375 QKE655368:QKE655375 QUA655368:QUA655375 RDW655368:RDW655375 RNS655368:RNS655375 RXO655368:RXO655375 SHK655368:SHK655375 SRG655368:SRG655375 TBC655368:TBC655375 TKY655368:TKY655375 TUU655368:TUU655375 UEQ655368:UEQ655375 UOM655368:UOM655375 UYI655368:UYI655375 VIE655368:VIE655375 VSA655368:VSA655375 WBW655368:WBW655375 WLS655368:WLS655375 WVO655368:WVO655375 G720904:G720911 JC720904:JC720911 SY720904:SY720911 ACU720904:ACU720911 AMQ720904:AMQ720911 AWM720904:AWM720911 BGI720904:BGI720911 BQE720904:BQE720911 CAA720904:CAA720911 CJW720904:CJW720911 CTS720904:CTS720911 DDO720904:DDO720911 DNK720904:DNK720911 DXG720904:DXG720911 EHC720904:EHC720911 EQY720904:EQY720911 FAU720904:FAU720911 FKQ720904:FKQ720911 FUM720904:FUM720911 GEI720904:GEI720911 GOE720904:GOE720911 GYA720904:GYA720911 HHW720904:HHW720911 HRS720904:HRS720911 IBO720904:IBO720911 ILK720904:ILK720911 IVG720904:IVG720911 JFC720904:JFC720911 JOY720904:JOY720911 JYU720904:JYU720911 KIQ720904:KIQ720911 KSM720904:KSM720911 LCI720904:LCI720911 LME720904:LME720911 LWA720904:LWA720911 MFW720904:MFW720911 MPS720904:MPS720911 MZO720904:MZO720911 NJK720904:NJK720911 NTG720904:NTG720911 ODC720904:ODC720911 OMY720904:OMY720911 OWU720904:OWU720911 PGQ720904:PGQ720911 PQM720904:PQM720911 QAI720904:QAI720911 QKE720904:QKE720911 QUA720904:QUA720911 RDW720904:RDW720911 RNS720904:RNS720911 RXO720904:RXO720911 SHK720904:SHK720911 SRG720904:SRG720911 TBC720904:TBC720911 TKY720904:TKY720911 TUU720904:TUU720911 UEQ720904:UEQ720911 UOM720904:UOM720911 UYI720904:UYI720911 VIE720904:VIE720911 VSA720904:VSA720911 WBW720904:WBW720911 WLS720904:WLS720911 WVO720904:WVO720911 G786440:G786447 JC786440:JC786447 SY786440:SY786447 ACU786440:ACU786447 AMQ786440:AMQ786447 AWM786440:AWM786447 BGI786440:BGI786447 BQE786440:BQE786447 CAA786440:CAA786447 CJW786440:CJW786447 CTS786440:CTS786447 DDO786440:DDO786447 DNK786440:DNK786447 DXG786440:DXG786447 EHC786440:EHC786447 EQY786440:EQY786447 FAU786440:FAU786447 FKQ786440:FKQ786447 FUM786440:FUM786447 GEI786440:GEI786447 GOE786440:GOE786447 GYA786440:GYA786447 HHW786440:HHW786447 HRS786440:HRS786447 IBO786440:IBO786447 ILK786440:ILK786447 IVG786440:IVG786447 JFC786440:JFC786447 JOY786440:JOY786447 JYU786440:JYU786447 KIQ786440:KIQ786447 KSM786440:KSM786447 LCI786440:LCI786447 LME786440:LME786447 LWA786440:LWA786447 MFW786440:MFW786447 MPS786440:MPS786447 MZO786440:MZO786447 NJK786440:NJK786447 NTG786440:NTG786447 ODC786440:ODC786447 OMY786440:OMY786447 OWU786440:OWU786447 PGQ786440:PGQ786447 PQM786440:PQM786447 QAI786440:QAI786447 QKE786440:QKE786447 QUA786440:QUA786447 RDW786440:RDW786447 RNS786440:RNS786447 RXO786440:RXO786447 SHK786440:SHK786447 SRG786440:SRG786447 TBC786440:TBC786447 TKY786440:TKY786447 TUU786440:TUU786447 UEQ786440:UEQ786447 UOM786440:UOM786447 UYI786440:UYI786447 VIE786440:VIE786447 VSA786440:VSA786447 WBW786440:WBW786447 WLS786440:WLS786447 WVO786440:WVO786447 G851976:G851983 JC851976:JC851983 SY851976:SY851983 ACU851976:ACU851983 AMQ851976:AMQ851983 AWM851976:AWM851983 BGI851976:BGI851983 BQE851976:BQE851983 CAA851976:CAA851983 CJW851976:CJW851983 CTS851976:CTS851983 DDO851976:DDO851983 DNK851976:DNK851983 DXG851976:DXG851983 EHC851976:EHC851983 EQY851976:EQY851983 FAU851976:FAU851983 FKQ851976:FKQ851983 FUM851976:FUM851983 GEI851976:GEI851983 GOE851976:GOE851983 GYA851976:GYA851983 HHW851976:HHW851983 HRS851976:HRS851983 IBO851976:IBO851983 ILK851976:ILK851983 IVG851976:IVG851983 JFC851976:JFC851983 JOY851976:JOY851983 JYU851976:JYU851983 KIQ851976:KIQ851983 KSM851976:KSM851983 LCI851976:LCI851983 LME851976:LME851983 LWA851976:LWA851983 MFW851976:MFW851983 MPS851976:MPS851983 MZO851976:MZO851983 NJK851976:NJK851983 NTG851976:NTG851983 ODC851976:ODC851983 OMY851976:OMY851983 OWU851976:OWU851983 PGQ851976:PGQ851983 PQM851976:PQM851983 QAI851976:QAI851983 QKE851976:QKE851983 QUA851976:QUA851983 RDW851976:RDW851983 RNS851976:RNS851983 RXO851976:RXO851983 SHK851976:SHK851983 SRG851976:SRG851983 TBC851976:TBC851983 TKY851976:TKY851983 TUU851976:TUU851983 UEQ851976:UEQ851983 UOM851976:UOM851983 UYI851976:UYI851983 VIE851976:VIE851983 VSA851976:VSA851983 WBW851976:WBW851983 WLS851976:WLS851983 WVO851976:WVO851983 G917512:G917519 JC917512:JC917519 SY917512:SY917519 ACU917512:ACU917519 AMQ917512:AMQ917519 AWM917512:AWM917519 BGI917512:BGI917519 BQE917512:BQE917519 CAA917512:CAA917519 CJW917512:CJW917519 CTS917512:CTS917519 DDO917512:DDO917519 DNK917512:DNK917519 DXG917512:DXG917519 EHC917512:EHC917519 EQY917512:EQY917519 FAU917512:FAU917519 FKQ917512:FKQ917519 FUM917512:FUM917519 GEI917512:GEI917519 GOE917512:GOE917519 GYA917512:GYA917519 HHW917512:HHW917519 HRS917512:HRS917519 IBO917512:IBO917519 ILK917512:ILK917519 IVG917512:IVG917519 JFC917512:JFC917519 JOY917512:JOY917519 JYU917512:JYU917519 KIQ917512:KIQ917519 KSM917512:KSM917519 LCI917512:LCI917519 LME917512:LME917519 LWA917512:LWA917519 MFW917512:MFW917519 MPS917512:MPS917519 MZO917512:MZO917519 NJK917512:NJK917519 NTG917512:NTG917519 ODC917512:ODC917519 OMY917512:OMY917519 OWU917512:OWU917519 PGQ917512:PGQ917519 PQM917512:PQM917519 QAI917512:QAI917519 QKE917512:QKE917519 QUA917512:QUA917519 RDW917512:RDW917519 RNS917512:RNS917519 RXO917512:RXO917519 SHK917512:SHK917519 SRG917512:SRG917519 TBC917512:TBC917519 TKY917512:TKY917519 TUU917512:TUU917519 UEQ917512:UEQ917519 UOM917512:UOM917519 UYI917512:UYI917519 VIE917512:VIE917519 VSA917512:VSA917519 WBW917512:WBW917519 WLS917512:WLS917519 WVO917512:WVO917519 G983048:G983055 JC983048:JC983055 SY983048:SY983055 ACU983048:ACU983055 AMQ983048:AMQ983055 AWM983048:AWM983055 BGI983048:BGI983055 BQE983048:BQE983055 CAA983048:CAA983055 CJW983048:CJW983055 CTS983048:CTS983055 DDO983048:DDO983055 DNK983048:DNK983055 DXG983048:DXG983055 EHC983048:EHC983055 EQY983048:EQY983055 FAU983048:FAU983055 FKQ983048:FKQ983055 FUM983048:FUM983055 GEI983048:GEI983055 GOE983048:GOE983055 GYA983048:GYA983055 HHW983048:HHW983055 HRS983048:HRS983055 IBO983048:IBO983055 ILK983048:ILK983055 IVG983048:IVG983055 JFC983048:JFC983055 JOY983048:JOY983055 JYU983048:JYU983055 KIQ983048:KIQ983055 KSM983048:KSM983055 LCI983048:LCI983055 LME983048:LME983055 LWA983048:LWA983055 MFW983048:MFW983055 MPS983048:MPS983055 MZO983048:MZO983055 NJK983048:NJK983055 NTG983048:NTG983055 ODC983048:ODC983055 OMY983048:OMY983055 OWU983048:OWU983055 PGQ983048:PGQ983055 PQM983048:PQM983055 QAI983048:QAI983055 QKE983048:QKE983055 QUA983048:QUA983055 RDW983048:RDW983055 RNS983048:RNS983055 RXO983048:RXO983055 SHK983048:SHK983055 SRG983048:SRG983055 TBC983048:TBC983055 TKY983048:TKY983055 TUU983048:TUU983055 UEQ983048:UEQ983055 UOM983048:UOM983055 UYI983048:UYI983055 VIE983048:VIE983055 VSA983048:VSA983055 WBW983048:WBW983055 WLS983048:WLS983055 WVO983048:WVO983055 C8:C15 IY8:IY15 SU8:SU15 ACQ8:ACQ15 AMM8:AMM15 AWI8:AWI15 BGE8:BGE15 BQA8:BQA15 BZW8:BZW15 CJS8:CJS15 CTO8:CTO15 DDK8:DDK15 DNG8:DNG15 DXC8:DXC15 EGY8:EGY15 EQU8:EQU15 FAQ8:FAQ15 FKM8:FKM15 FUI8:FUI15 GEE8:GEE15 GOA8:GOA15 GXW8:GXW15 HHS8:HHS15 HRO8:HRO15 IBK8:IBK15 ILG8:ILG15 IVC8:IVC15 JEY8:JEY15 JOU8:JOU15 JYQ8:JYQ15 KIM8:KIM15 KSI8:KSI15 LCE8:LCE15 LMA8:LMA15 LVW8:LVW15 MFS8:MFS15 MPO8:MPO15 MZK8:MZK15 NJG8:NJG15 NTC8:NTC15 OCY8:OCY15 OMU8:OMU15 OWQ8:OWQ15 PGM8:PGM15 PQI8:PQI15 QAE8:QAE15 QKA8:QKA15 QTW8:QTW15 RDS8:RDS15 RNO8:RNO15 RXK8:RXK15 SHG8:SHG15 SRC8:SRC15 TAY8:TAY15 TKU8:TKU15 TUQ8:TUQ15 UEM8:UEM15 UOI8:UOI15 UYE8:UYE15 VIA8:VIA15 VRW8:VRW15 WBS8:WBS15 WLO8:WLO15 WVK8:WVK15 C65544:C65551 IY65544:IY65551 SU65544:SU65551 ACQ65544:ACQ65551 AMM65544:AMM65551 AWI65544:AWI65551 BGE65544:BGE65551 BQA65544:BQA65551 BZW65544:BZW65551 CJS65544:CJS65551 CTO65544:CTO65551 DDK65544:DDK65551 DNG65544:DNG65551 DXC65544:DXC65551 EGY65544:EGY65551 EQU65544:EQU65551 FAQ65544:FAQ65551 FKM65544:FKM65551 FUI65544:FUI65551 GEE65544:GEE65551 GOA65544:GOA65551 GXW65544:GXW65551 HHS65544:HHS65551 HRO65544:HRO65551 IBK65544:IBK65551 ILG65544:ILG65551 IVC65544:IVC65551 JEY65544:JEY65551 JOU65544:JOU65551 JYQ65544:JYQ65551 KIM65544:KIM65551 KSI65544:KSI65551 LCE65544:LCE65551 LMA65544:LMA65551 LVW65544:LVW65551 MFS65544:MFS65551 MPO65544:MPO65551 MZK65544:MZK65551 NJG65544:NJG65551 NTC65544:NTC65551 OCY65544:OCY65551 OMU65544:OMU65551 OWQ65544:OWQ65551 PGM65544:PGM65551 PQI65544:PQI65551 QAE65544:QAE65551 QKA65544:QKA65551 QTW65544:QTW65551 RDS65544:RDS65551 RNO65544:RNO65551 RXK65544:RXK65551 SHG65544:SHG65551 SRC65544:SRC65551 TAY65544:TAY65551 TKU65544:TKU65551 TUQ65544:TUQ65551 UEM65544:UEM65551 UOI65544:UOI65551 UYE65544:UYE65551 VIA65544:VIA65551 VRW65544:VRW65551 WBS65544:WBS65551 WLO65544:WLO65551 WVK65544:WVK65551 C131080:C131087 IY131080:IY131087 SU131080:SU131087 ACQ131080:ACQ131087 AMM131080:AMM131087 AWI131080:AWI131087 BGE131080:BGE131087 BQA131080:BQA131087 BZW131080:BZW131087 CJS131080:CJS131087 CTO131080:CTO131087 DDK131080:DDK131087 DNG131080:DNG131087 DXC131080:DXC131087 EGY131080:EGY131087 EQU131080:EQU131087 FAQ131080:FAQ131087 FKM131080:FKM131087 FUI131080:FUI131087 GEE131080:GEE131087 GOA131080:GOA131087 GXW131080:GXW131087 HHS131080:HHS131087 HRO131080:HRO131087 IBK131080:IBK131087 ILG131080:ILG131087 IVC131080:IVC131087 JEY131080:JEY131087 JOU131080:JOU131087 JYQ131080:JYQ131087 KIM131080:KIM131087 KSI131080:KSI131087 LCE131080:LCE131087 LMA131080:LMA131087 LVW131080:LVW131087 MFS131080:MFS131087 MPO131080:MPO131087 MZK131080:MZK131087 NJG131080:NJG131087 NTC131080:NTC131087 OCY131080:OCY131087 OMU131080:OMU131087 OWQ131080:OWQ131087 PGM131080:PGM131087 PQI131080:PQI131087 QAE131080:QAE131087 QKA131080:QKA131087 QTW131080:QTW131087 RDS131080:RDS131087 RNO131080:RNO131087 RXK131080:RXK131087 SHG131080:SHG131087 SRC131080:SRC131087 TAY131080:TAY131087 TKU131080:TKU131087 TUQ131080:TUQ131087 UEM131080:UEM131087 UOI131080:UOI131087 UYE131080:UYE131087 VIA131080:VIA131087 VRW131080:VRW131087 WBS131080:WBS131087 WLO131080:WLO131087 WVK131080:WVK131087 C196616:C196623 IY196616:IY196623 SU196616:SU196623 ACQ196616:ACQ196623 AMM196616:AMM196623 AWI196616:AWI196623 BGE196616:BGE196623 BQA196616:BQA196623 BZW196616:BZW196623 CJS196616:CJS196623 CTO196616:CTO196623 DDK196616:DDK196623 DNG196616:DNG196623 DXC196616:DXC196623 EGY196616:EGY196623 EQU196616:EQU196623 FAQ196616:FAQ196623 FKM196616:FKM196623 FUI196616:FUI196623 GEE196616:GEE196623 GOA196616:GOA196623 GXW196616:GXW196623 HHS196616:HHS196623 HRO196616:HRO196623 IBK196616:IBK196623 ILG196616:ILG196623 IVC196616:IVC196623 JEY196616:JEY196623 JOU196616:JOU196623 JYQ196616:JYQ196623 KIM196616:KIM196623 KSI196616:KSI196623 LCE196616:LCE196623 LMA196616:LMA196623 LVW196616:LVW196623 MFS196616:MFS196623 MPO196616:MPO196623 MZK196616:MZK196623 NJG196616:NJG196623 NTC196616:NTC196623 OCY196616:OCY196623 OMU196616:OMU196623 OWQ196616:OWQ196623 PGM196616:PGM196623 PQI196616:PQI196623 QAE196616:QAE196623 QKA196616:QKA196623 QTW196616:QTW196623 RDS196616:RDS196623 RNO196616:RNO196623 RXK196616:RXK196623 SHG196616:SHG196623 SRC196616:SRC196623 TAY196616:TAY196623 TKU196616:TKU196623 TUQ196616:TUQ196623 UEM196616:UEM196623 UOI196616:UOI196623 UYE196616:UYE196623 VIA196616:VIA196623 VRW196616:VRW196623 WBS196616:WBS196623 WLO196616:WLO196623 WVK196616:WVK196623 C262152:C262159 IY262152:IY262159 SU262152:SU262159 ACQ262152:ACQ262159 AMM262152:AMM262159 AWI262152:AWI262159 BGE262152:BGE262159 BQA262152:BQA262159 BZW262152:BZW262159 CJS262152:CJS262159 CTO262152:CTO262159 DDK262152:DDK262159 DNG262152:DNG262159 DXC262152:DXC262159 EGY262152:EGY262159 EQU262152:EQU262159 FAQ262152:FAQ262159 FKM262152:FKM262159 FUI262152:FUI262159 GEE262152:GEE262159 GOA262152:GOA262159 GXW262152:GXW262159 HHS262152:HHS262159 HRO262152:HRO262159 IBK262152:IBK262159 ILG262152:ILG262159 IVC262152:IVC262159 JEY262152:JEY262159 JOU262152:JOU262159 JYQ262152:JYQ262159 KIM262152:KIM262159 KSI262152:KSI262159 LCE262152:LCE262159 LMA262152:LMA262159 LVW262152:LVW262159 MFS262152:MFS262159 MPO262152:MPO262159 MZK262152:MZK262159 NJG262152:NJG262159 NTC262152:NTC262159 OCY262152:OCY262159 OMU262152:OMU262159 OWQ262152:OWQ262159 PGM262152:PGM262159 PQI262152:PQI262159 QAE262152:QAE262159 QKA262152:QKA262159 QTW262152:QTW262159 RDS262152:RDS262159 RNO262152:RNO262159 RXK262152:RXK262159 SHG262152:SHG262159 SRC262152:SRC262159 TAY262152:TAY262159 TKU262152:TKU262159 TUQ262152:TUQ262159 UEM262152:UEM262159 UOI262152:UOI262159 UYE262152:UYE262159 VIA262152:VIA262159 VRW262152:VRW262159 WBS262152:WBS262159 WLO262152:WLO262159 WVK262152:WVK262159 C327688:C327695 IY327688:IY327695 SU327688:SU327695 ACQ327688:ACQ327695 AMM327688:AMM327695 AWI327688:AWI327695 BGE327688:BGE327695 BQA327688:BQA327695 BZW327688:BZW327695 CJS327688:CJS327695 CTO327688:CTO327695 DDK327688:DDK327695 DNG327688:DNG327695 DXC327688:DXC327695 EGY327688:EGY327695 EQU327688:EQU327695 FAQ327688:FAQ327695 FKM327688:FKM327695 FUI327688:FUI327695 GEE327688:GEE327695 GOA327688:GOA327695 GXW327688:GXW327695 HHS327688:HHS327695 HRO327688:HRO327695 IBK327688:IBK327695 ILG327688:ILG327695 IVC327688:IVC327695 JEY327688:JEY327695 JOU327688:JOU327695 JYQ327688:JYQ327695 KIM327688:KIM327695 KSI327688:KSI327695 LCE327688:LCE327695 LMA327688:LMA327695 LVW327688:LVW327695 MFS327688:MFS327695 MPO327688:MPO327695 MZK327688:MZK327695 NJG327688:NJG327695 NTC327688:NTC327695 OCY327688:OCY327695 OMU327688:OMU327695 OWQ327688:OWQ327695 PGM327688:PGM327695 PQI327688:PQI327695 QAE327688:QAE327695 QKA327688:QKA327695 QTW327688:QTW327695 RDS327688:RDS327695 RNO327688:RNO327695 RXK327688:RXK327695 SHG327688:SHG327695 SRC327688:SRC327695 TAY327688:TAY327695 TKU327688:TKU327695 TUQ327688:TUQ327695 UEM327688:UEM327695 UOI327688:UOI327695 UYE327688:UYE327695 VIA327688:VIA327695 VRW327688:VRW327695 WBS327688:WBS327695 WLO327688:WLO327695 WVK327688:WVK327695 C393224:C393231 IY393224:IY393231 SU393224:SU393231 ACQ393224:ACQ393231 AMM393224:AMM393231 AWI393224:AWI393231 BGE393224:BGE393231 BQA393224:BQA393231 BZW393224:BZW393231 CJS393224:CJS393231 CTO393224:CTO393231 DDK393224:DDK393231 DNG393224:DNG393231 DXC393224:DXC393231 EGY393224:EGY393231 EQU393224:EQU393231 FAQ393224:FAQ393231 FKM393224:FKM393231 FUI393224:FUI393231 GEE393224:GEE393231 GOA393224:GOA393231 GXW393224:GXW393231 HHS393224:HHS393231 HRO393224:HRO393231 IBK393224:IBK393231 ILG393224:ILG393231 IVC393224:IVC393231 JEY393224:JEY393231 JOU393224:JOU393231 JYQ393224:JYQ393231 KIM393224:KIM393231 KSI393224:KSI393231 LCE393224:LCE393231 LMA393224:LMA393231 LVW393224:LVW393231 MFS393224:MFS393231 MPO393224:MPO393231 MZK393224:MZK393231 NJG393224:NJG393231 NTC393224:NTC393231 OCY393224:OCY393231 OMU393224:OMU393231 OWQ393224:OWQ393231 PGM393224:PGM393231 PQI393224:PQI393231 QAE393224:QAE393231 QKA393224:QKA393231 QTW393224:QTW393231 RDS393224:RDS393231 RNO393224:RNO393231 RXK393224:RXK393231 SHG393224:SHG393231 SRC393224:SRC393231 TAY393224:TAY393231 TKU393224:TKU393231 TUQ393224:TUQ393231 UEM393224:UEM393231 UOI393224:UOI393231 UYE393224:UYE393231 VIA393224:VIA393231 VRW393224:VRW393231 WBS393224:WBS393231 WLO393224:WLO393231 WVK393224:WVK393231 C458760:C458767 IY458760:IY458767 SU458760:SU458767 ACQ458760:ACQ458767 AMM458760:AMM458767 AWI458760:AWI458767 BGE458760:BGE458767 BQA458760:BQA458767 BZW458760:BZW458767 CJS458760:CJS458767 CTO458760:CTO458767 DDK458760:DDK458767 DNG458760:DNG458767 DXC458760:DXC458767 EGY458760:EGY458767 EQU458760:EQU458767 FAQ458760:FAQ458767 FKM458760:FKM458767 FUI458760:FUI458767 GEE458760:GEE458767 GOA458760:GOA458767 GXW458760:GXW458767 HHS458760:HHS458767 HRO458760:HRO458767 IBK458760:IBK458767 ILG458760:ILG458767 IVC458760:IVC458767 JEY458760:JEY458767 JOU458760:JOU458767 JYQ458760:JYQ458767 KIM458760:KIM458767 KSI458760:KSI458767 LCE458760:LCE458767 LMA458760:LMA458767 LVW458760:LVW458767 MFS458760:MFS458767 MPO458760:MPO458767 MZK458760:MZK458767 NJG458760:NJG458767 NTC458760:NTC458767 OCY458760:OCY458767 OMU458760:OMU458767 OWQ458760:OWQ458767 PGM458760:PGM458767 PQI458760:PQI458767 QAE458760:QAE458767 QKA458760:QKA458767 QTW458760:QTW458767 RDS458760:RDS458767 RNO458760:RNO458767 RXK458760:RXK458767 SHG458760:SHG458767 SRC458760:SRC458767 TAY458760:TAY458767 TKU458760:TKU458767 TUQ458760:TUQ458767 UEM458760:UEM458767 UOI458760:UOI458767 UYE458760:UYE458767 VIA458760:VIA458767 VRW458760:VRW458767 WBS458760:WBS458767 WLO458760:WLO458767 WVK458760:WVK458767 C524296:C524303 IY524296:IY524303 SU524296:SU524303 ACQ524296:ACQ524303 AMM524296:AMM524303 AWI524296:AWI524303 BGE524296:BGE524303 BQA524296:BQA524303 BZW524296:BZW524303 CJS524296:CJS524303 CTO524296:CTO524303 DDK524296:DDK524303 DNG524296:DNG524303 DXC524296:DXC524303 EGY524296:EGY524303 EQU524296:EQU524303 FAQ524296:FAQ524303 FKM524296:FKM524303 FUI524296:FUI524303 GEE524296:GEE524303 GOA524296:GOA524303 GXW524296:GXW524303 HHS524296:HHS524303 HRO524296:HRO524303 IBK524296:IBK524303 ILG524296:ILG524303 IVC524296:IVC524303 JEY524296:JEY524303 JOU524296:JOU524303 JYQ524296:JYQ524303 KIM524296:KIM524303 KSI524296:KSI524303 LCE524296:LCE524303 LMA524296:LMA524303 LVW524296:LVW524303 MFS524296:MFS524303 MPO524296:MPO524303 MZK524296:MZK524303 NJG524296:NJG524303 NTC524296:NTC524303 OCY524296:OCY524303 OMU524296:OMU524303 OWQ524296:OWQ524303 PGM524296:PGM524303 PQI524296:PQI524303 QAE524296:QAE524303 QKA524296:QKA524303 QTW524296:QTW524303 RDS524296:RDS524303 RNO524296:RNO524303 RXK524296:RXK524303 SHG524296:SHG524303 SRC524296:SRC524303 TAY524296:TAY524303 TKU524296:TKU524303 TUQ524296:TUQ524303 UEM524296:UEM524303 UOI524296:UOI524303 UYE524296:UYE524303 VIA524296:VIA524303 VRW524296:VRW524303 WBS524296:WBS524303 WLO524296:WLO524303 WVK524296:WVK524303 C589832:C589839 IY589832:IY589839 SU589832:SU589839 ACQ589832:ACQ589839 AMM589832:AMM589839 AWI589832:AWI589839 BGE589832:BGE589839 BQA589832:BQA589839 BZW589832:BZW589839 CJS589832:CJS589839 CTO589832:CTO589839 DDK589832:DDK589839 DNG589832:DNG589839 DXC589832:DXC589839 EGY589832:EGY589839 EQU589832:EQU589839 FAQ589832:FAQ589839 FKM589832:FKM589839 FUI589832:FUI589839 GEE589832:GEE589839 GOA589832:GOA589839 GXW589832:GXW589839 HHS589832:HHS589839 HRO589832:HRO589839 IBK589832:IBK589839 ILG589832:ILG589839 IVC589832:IVC589839 JEY589832:JEY589839 JOU589832:JOU589839 JYQ589832:JYQ589839 KIM589832:KIM589839 KSI589832:KSI589839 LCE589832:LCE589839 LMA589832:LMA589839 LVW589832:LVW589839 MFS589832:MFS589839 MPO589832:MPO589839 MZK589832:MZK589839 NJG589832:NJG589839 NTC589832:NTC589839 OCY589832:OCY589839 OMU589832:OMU589839 OWQ589832:OWQ589839 PGM589832:PGM589839 PQI589832:PQI589839 QAE589832:QAE589839 QKA589832:QKA589839 QTW589832:QTW589839 RDS589832:RDS589839 RNO589832:RNO589839 RXK589832:RXK589839 SHG589832:SHG589839 SRC589832:SRC589839 TAY589832:TAY589839 TKU589832:TKU589839 TUQ589832:TUQ589839 UEM589832:UEM589839 UOI589832:UOI589839 UYE589832:UYE589839 VIA589832:VIA589839 VRW589832:VRW589839 WBS589832:WBS589839 WLO589832:WLO589839 WVK589832:WVK589839 C655368:C655375 IY655368:IY655375 SU655368:SU655375 ACQ655368:ACQ655375 AMM655368:AMM655375 AWI655368:AWI655375 BGE655368:BGE655375 BQA655368:BQA655375 BZW655368:BZW655375 CJS655368:CJS655375 CTO655368:CTO655375 DDK655368:DDK655375 DNG655368:DNG655375 DXC655368:DXC655375 EGY655368:EGY655375 EQU655368:EQU655375 FAQ655368:FAQ655375 FKM655368:FKM655375 FUI655368:FUI655375 GEE655368:GEE655375 GOA655368:GOA655375 GXW655368:GXW655375 HHS655368:HHS655375 HRO655368:HRO655375 IBK655368:IBK655375 ILG655368:ILG655375 IVC655368:IVC655375 JEY655368:JEY655375 JOU655368:JOU655375 JYQ655368:JYQ655375 KIM655368:KIM655375 KSI655368:KSI655375 LCE655368:LCE655375 LMA655368:LMA655375 LVW655368:LVW655375 MFS655368:MFS655375 MPO655368:MPO655375 MZK655368:MZK655375 NJG655368:NJG655375 NTC655368:NTC655375 OCY655368:OCY655375 OMU655368:OMU655375 OWQ655368:OWQ655375 PGM655368:PGM655375 PQI655368:PQI655375 QAE655368:QAE655375 QKA655368:QKA655375 QTW655368:QTW655375 RDS655368:RDS655375 RNO655368:RNO655375 RXK655368:RXK655375 SHG655368:SHG655375 SRC655368:SRC655375 TAY655368:TAY655375 TKU655368:TKU655375 TUQ655368:TUQ655375 UEM655368:UEM655375 UOI655368:UOI655375 UYE655368:UYE655375 VIA655368:VIA655375 VRW655368:VRW655375 WBS655368:WBS655375 WLO655368:WLO655375 WVK655368:WVK655375 C720904:C720911 IY720904:IY720911 SU720904:SU720911 ACQ720904:ACQ720911 AMM720904:AMM720911 AWI720904:AWI720911 BGE720904:BGE720911 BQA720904:BQA720911 BZW720904:BZW720911 CJS720904:CJS720911 CTO720904:CTO720911 DDK720904:DDK720911 DNG720904:DNG720911 DXC720904:DXC720911 EGY720904:EGY720911 EQU720904:EQU720911 FAQ720904:FAQ720911 FKM720904:FKM720911 FUI720904:FUI720911 GEE720904:GEE720911 GOA720904:GOA720911 GXW720904:GXW720911 HHS720904:HHS720911 HRO720904:HRO720911 IBK720904:IBK720911 ILG720904:ILG720911 IVC720904:IVC720911 JEY720904:JEY720911 JOU720904:JOU720911 JYQ720904:JYQ720911 KIM720904:KIM720911 KSI720904:KSI720911 LCE720904:LCE720911 LMA720904:LMA720911 LVW720904:LVW720911 MFS720904:MFS720911 MPO720904:MPO720911 MZK720904:MZK720911 NJG720904:NJG720911 NTC720904:NTC720911 OCY720904:OCY720911 OMU720904:OMU720911 OWQ720904:OWQ720911 PGM720904:PGM720911 PQI720904:PQI720911 QAE720904:QAE720911 QKA720904:QKA720911 QTW720904:QTW720911 RDS720904:RDS720911 RNO720904:RNO720911 RXK720904:RXK720911 SHG720904:SHG720911 SRC720904:SRC720911 TAY720904:TAY720911 TKU720904:TKU720911 TUQ720904:TUQ720911 UEM720904:UEM720911 UOI720904:UOI720911 UYE720904:UYE720911 VIA720904:VIA720911 VRW720904:VRW720911 WBS720904:WBS720911 WLO720904:WLO720911 WVK720904:WVK720911 C786440:C786447 IY786440:IY786447 SU786440:SU786447 ACQ786440:ACQ786447 AMM786440:AMM786447 AWI786440:AWI786447 BGE786440:BGE786447 BQA786440:BQA786447 BZW786440:BZW786447 CJS786440:CJS786447 CTO786440:CTO786447 DDK786440:DDK786447 DNG786440:DNG786447 DXC786440:DXC786447 EGY786440:EGY786447 EQU786440:EQU786447 FAQ786440:FAQ786447 FKM786440:FKM786447 FUI786440:FUI786447 GEE786440:GEE786447 GOA786440:GOA786447 GXW786440:GXW786447 HHS786440:HHS786447 HRO786440:HRO786447 IBK786440:IBK786447 ILG786440:ILG786447 IVC786440:IVC786447 JEY786440:JEY786447 JOU786440:JOU786447 JYQ786440:JYQ786447 KIM786440:KIM786447 KSI786440:KSI786447 LCE786440:LCE786447 LMA786440:LMA786447 LVW786440:LVW786447 MFS786440:MFS786447 MPO786440:MPO786447 MZK786440:MZK786447 NJG786440:NJG786447 NTC786440:NTC786447 OCY786440:OCY786447 OMU786440:OMU786447 OWQ786440:OWQ786447 PGM786440:PGM786447 PQI786440:PQI786447 QAE786440:QAE786447 QKA786440:QKA786447 QTW786440:QTW786447 RDS786440:RDS786447 RNO786440:RNO786447 RXK786440:RXK786447 SHG786440:SHG786447 SRC786440:SRC786447 TAY786440:TAY786447 TKU786440:TKU786447 TUQ786440:TUQ786447 UEM786440:UEM786447 UOI786440:UOI786447 UYE786440:UYE786447 VIA786440:VIA786447 VRW786440:VRW786447 WBS786440:WBS786447 WLO786440:WLO786447 WVK786440:WVK786447 C851976:C851983 IY851976:IY851983 SU851976:SU851983 ACQ851976:ACQ851983 AMM851976:AMM851983 AWI851976:AWI851983 BGE851976:BGE851983 BQA851976:BQA851983 BZW851976:BZW851983 CJS851976:CJS851983 CTO851976:CTO851983 DDK851976:DDK851983 DNG851976:DNG851983 DXC851976:DXC851983 EGY851976:EGY851983 EQU851976:EQU851983 FAQ851976:FAQ851983 FKM851976:FKM851983 FUI851976:FUI851983 GEE851976:GEE851983 GOA851976:GOA851983 GXW851976:GXW851983 HHS851976:HHS851983 HRO851976:HRO851983 IBK851976:IBK851983 ILG851976:ILG851983 IVC851976:IVC851983 JEY851976:JEY851983 JOU851976:JOU851983 JYQ851976:JYQ851983 KIM851976:KIM851983 KSI851976:KSI851983 LCE851976:LCE851983 LMA851976:LMA851983 LVW851976:LVW851983 MFS851976:MFS851983 MPO851976:MPO851983 MZK851976:MZK851983 NJG851976:NJG851983 NTC851976:NTC851983 OCY851976:OCY851983 OMU851976:OMU851983 OWQ851976:OWQ851983 PGM851976:PGM851983 PQI851976:PQI851983 QAE851976:QAE851983 QKA851976:QKA851983 QTW851976:QTW851983 RDS851976:RDS851983 RNO851976:RNO851983 RXK851976:RXK851983 SHG851976:SHG851983 SRC851976:SRC851983 TAY851976:TAY851983 TKU851976:TKU851983 TUQ851976:TUQ851983 UEM851976:UEM851983 UOI851976:UOI851983 UYE851976:UYE851983 VIA851976:VIA851983 VRW851976:VRW851983 WBS851976:WBS851983 WLO851976:WLO851983 WVK851976:WVK851983 C917512:C917519 IY917512:IY917519 SU917512:SU917519 ACQ917512:ACQ917519 AMM917512:AMM917519 AWI917512:AWI917519 BGE917512:BGE917519 BQA917512:BQA917519 BZW917512:BZW917519 CJS917512:CJS917519 CTO917512:CTO917519 DDK917512:DDK917519 DNG917512:DNG917519 DXC917512:DXC917519 EGY917512:EGY917519 EQU917512:EQU917519 FAQ917512:FAQ917519 FKM917512:FKM917519 FUI917512:FUI917519 GEE917512:GEE917519 GOA917512:GOA917519 GXW917512:GXW917519 HHS917512:HHS917519 HRO917512:HRO917519 IBK917512:IBK917519 ILG917512:ILG917519 IVC917512:IVC917519 JEY917512:JEY917519 JOU917512:JOU917519 JYQ917512:JYQ917519 KIM917512:KIM917519 KSI917512:KSI917519 LCE917512:LCE917519 LMA917512:LMA917519 LVW917512:LVW917519 MFS917512:MFS917519 MPO917512:MPO917519 MZK917512:MZK917519 NJG917512:NJG917519 NTC917512:NTC917519 OCY917512:OCY917519 OMU917512:OMU917519 OWQ917512:OWQ917519 PGM917512:PGM917519 PQI917512:PQI917519 QAE917512:QAE917519 QKA917512:QKA917519 QTW917512:QTW917519 RDS917512:RDS917519 RNO917512:RNO917519 RXK917512:RXK917519 SHG917512:SHG917519 SRC917512:SRC917519 TAY917512:TAY917519 TKU917512:TKU917519 TUQ917512:TUQ917519 UEM917512:UEM917519 UOI917512:UOI917519 UYE917512:UYE917519 VIA917512:VIA917519 VRW917512:VRW917519 WBS917512:WBS917519 WLO917512:WLO917519 WVK917512:WVK917519 C983048:C983055 IY983048:IY983055 SU983048:SU983055 ACQ983048:ACQ983055 AMM983048:AMM983055 AWI983048:AWI983055 BGE983048:BGE983055 BQA983048:BQA983055 BZW983048:BZW983055 CJS983048:CJS983055 CTO983048:CTO983055 DDK983048:DDK983055 DNG983048:DNG983055 DXC983048:DXC983055 EGY983048:EGY983055 EQU983048:EQU983055 FAQ983048:FAQ983055 FKM983048:FKM983055 FUI983048:FUI983055 GEE983048:GEE983055 GOA983048:GOA983055 GXW983048:GXW983055 HHS983048:HHS983055 HRO983048:HRO983055 IBK983048:IBK983055 ILG983048:ILG983055 IVC983048:IVC983055 JEY983048:JEY983055 JOU983048:JOU983055 JYQ983048:JYQ983055 KIM983048:KIM983055 KSI983048:KSI983055 LCE983048:LCE983055 LMA983048:LMA983055 LVW983048:LVW983055 MFS983048:MFS983055 MPO983048:MPO983055 MZK983048:MZK983055 NJG983048:NJG983055 NTC983048:NTC983055 OCY983048:OCY983055 OMU983048:OMU983055 OWQ983048:OWQ983055 PGM983048:PGM983055 PQI983048:PQI983055 QAE983048:QAE983055 QKA983048:QKA983055 QTW983048:QTW983055 RDS983048:RDS983055 RNO983048:RNO983055 RXK983048:RXK983055 SHG983048:SHG983055 SRC983048:SRC983055 TAY983048:TAY983055 TKU983048:TKU983055 TUQ983048:TUQ983055 UEM983048:UEM983055 UOI983048:UOI983055 UYE983048:UYE983055 VIA983048:VIA983055 VRW983048:VRW983055 WBS983048:WBS983055 WLO983048:WLO983055 WVK983048:WVK983055 E8:E15 JA8:JA15 SW8:SW15 ACS8:ACS15 AMO8:AMO15 AWK8:AWK15 BGG8:BGG15 BQC8:BQC15 BZY8:BZY15 CJU8:CJU15 CTQ8:CTQ15 DDM8:DDM15 DNI8:DNI15 DXE8:DXE15 EHA8:EHA15 EQW8:EQW15 FAS8:FAS15 FKO8:FKO15 FUK8:FUK15 GEG8:GEG15 GOC8:GOC15 GXY8:GXY15 HHU8:HHU15 HRQ8:HRQ15 IBM8:IBM15 ILI8:ILI15 IVE8:IVE15 JFA8:JFA15 JOW8:JOW15 JYS8:JYS15 KIO8:KIO15 KSK8:KSK15 LCG8:LCG15 LMC8:LMC15 LVY8:LVY15 MFU8:MFU15 MPQ8:MPQ15 MZM8:MZM15 NJI8:NJI15 NTE8:NTE15 ODA8:ODA15 OMW8:OMW15 OWS8:OWS15 PGO8:PGO15 PQK8:PQK15 QAG8:QAG15 QKC8:QKC15 QTY8:QTY15 RDU8:RDU15 RNQ8:RNQ15 RXM8:RXM15 SHI8:SHI15 SRE8:SRE15 TBA8:TBA15 TKW8:TKW15 TUS8:TUS15 UEO8:UEO15 UOK8:UOK15 UYG8:UYG15 VIC8:VIC15 VRY8:VRY15 WBU8:WBU15 WLQ8:WLQ15 WVM8:WVM15 E65544:E65551 JA65544:JA65551 SW65544:SW65551 ACS65544:ACS65551 AMO65544:AMO65551 AWK65544:AWK65551 BGG65544:BGG65551 BQC65544:BQC65551 BZY65544:BZY65551 CJU65544:CJU65551 CTQ65544:CTQ65551 DDM65544:DDM65551 DNI65544:DNI65551 DXE65544:DXE65551 EHA65544:EHA65551 EQW65544:EQW65551 FAS65544:FAS65551 FKO65544:FKO65551 FUK65544:FUK65551 GEG65544:GEG65551 GOC65544:GOC65551 GXY65544:GXY65551 HHU65544:HHU65551 HRQ65544:HRQ65551 IBM65544:IBM65551 ILI65544:ILI65551 IVE65544:IVE65551 JFA65544:JFA65551 JOW65544:JOW65551 JYS65544:JYS65551 KIO65544:KIO65551 KSK65544:KSK65551 LCG65544:LCG65551 LMC65544:LMC65551 LVY65544:LVY65551 MFU65544:MFU65551 MPQ65544:MPQ65551 MZM65544:MZM65551 NJI65544:NJI65551 NTE65544:NTE65551 ODA65544:ODA65551 OMW65544:OMW65551 OWS65544:OWS65551 PGO65544:PGO65551 PQK65544:PQK65551 QAG65544:QAG65551 QKC65544:QKC65551 QTY65544:QTY65551 RDU65544:RDU65551 RNQ65544:RNQ65551 RXM65544:RXM65551 SHI65544:SHI65551 SRE65544:SRE65551 TBA65544:TBA65551 TKW65544:TKW65551 TUS65544:TUS65551 UEO65544:UEO65551 UOK65544:UOK65551 UYG65544:UYG65551 VIC65544:VIC65551 VRY65544:VRY65551 WBU65544:WBU65551 WLQ65544:WLQ65551 WVM65544:WVM65551 E131080:E131087 JA131080:JA131087 SW131080:SW131087 ACS131080:ACS131087 AMO131080:AMO131087 AWK131080:AWK131087 BGG131080:BGG131087 BQC131080:BQC131087 BZY131080:BZY131087 CJU131080:CJU131087 CTQ131080:CTQ131087 DDM131080:DDM131087 DNI131080:DNI131087 DXE131080:DXE131087 EHA131080:EHA131087 EQW131080:EQW131087 FAS131080:FAS131087 FKO131080:FKO131087 FUK131080:FUK131087 GEG131080:GEG131087 GOC131080:GOC131087 GXY131080:GXY131087 HHU131080:HHU131087 HRQ131080:HRQ131087 IBM131080:IBM131087 ILI131080:ILI131087 IVE131080:IVE131087 JFA131080:JFA131087 JOW131080:JOW131087 JYS131080:JYS131087 KIO131080:KIO131087 KSK131080:KSK131087 LCG131080:LCG131087 LMC131080:LMC131087 LVY131080:LVY131087 MFU131080:MFU131087 MPQ131080:MPQ131087 MZM131080:MZM131087 NJI131080:NJI131087 NTE131080:NTE131087 ODA131080:ODA131087 OMW131080:OMW131087 OWS131080:OWS131087 PGO131080:PGO131087 PQK131080:PQK131087 QAG131080:QAG131087 QKC131080:QKC131087 QTY131080:QTY131087 RDU131080:RDU131087 RNQ131080:RNQ131087 RXM131080:RXM131087 SHI131080:SHI131087 SRE131080:SRE131087 TBA131080:TBA131087 TKW131080:TKW131087 TUS131080:TUS131087 UEO131080:UEO131087 UOK131080:UOK131087 UYG131080:UYG131087 VIC131080:VIC131087 VRY131080:VRY131087 WBU131080:WBU131087 WLQ131080:WLQ131087 WVM131080:WVM131087 E196616:E196623 JA196616:JA196623 SW196616:SW196623 ACS196616:ACS196623 AMO196616:AMO196623 AWK196616:AWK196623 BGG196616:BGG196623 BQC196616:BQC196623 BZY196616:BZY196623 CJU196616:CJU196623 CTQ196616:CTQ196623 DDM196616:DDM196623 DNI196616:DNI196623 DXE196616:DXE196623 EHA196616:EHA196623 EQW196616:EQW196623 FAS196616:FAS196623 FKO196616:FKO196623 FUK196616:FUK196623 GEG196616:GEG196623 GOC196616:GOC196623 GXY196616:GXY196623 HHU196616:HHU196623 HRQ196616:HRQ196623 IBM196616:IBM196623 ILI196616:ILI196623 IVE196616:IVE196623 JFA196616:JFA196623 JOW196616:JOW196623 JYS196616:JYS196623 KIO196616:KIO196623 KSK196616:KSK196623 LCG196616:LCG196623 LMC196616:LMC196623 LVY196616:LVY196623 MFU196616:MFU196623 MPQ196616:MPQ196623 MZM196616:MZM196623 NJI196616:NJI196623 NTE196616:NTE196623 ODA196616:ODA196623 OMW196616:OMW196623 OWS196616:OWS196623 PGO196616:PGO196623 PQK196616:PQK196623 QAG196616:QAG196623 QKC196616:QKC196623 QTY196616:QTY196623 RDU196616:RDU196623 RNQ196616:RNQ196623 RXM196616:RXM196623 SHI196616:SHI196623 SRE196616:SRE196623 TBA196616:TBA196623 TKW196616:TKW196623 TUS196616:TUS196623 UEO196616:UEO196623 UOK196616:UOK196623 UYG196616:UYG196623 VIC196616:VIC196623 VRY196616:VRY196623 WBU196616:WBU196623 WLQ196616:WLQ196623 WVM196616:WVM196623 E262152:E262159 JA262152:JA262159 SW262152:SW262159 ACS262152:ACS262159 AMO262152:AMO262159 AWK262152:AWK262159 BGG262152:BGG262159 BQC262152:BQC262159 BZY262152:BZY262159 CJU262152:CJU262159 CTQ262152:CTQ262159 DDM262152:DDM262159 DNI262152:DNI262159 DXE262152:DXE262159 EHA262152:EHA262159 EQW262152:EQW262159 FAS262152:FAS262159 FKO262152:FKO262159 FUK262152:FUK262159 GEG262152:GEG262159 GOC262152:GOC262159 GXY262152:GXY262159 HHU262152:HHU262159 HRQ262152:HRQ262159 IBM262152:IBM262159 ILI262152:ILI262159 IVE262152:IVE262159 JFA262152:JFA262159 JOW262152:JOW262159 JYS262152:JYS262159 KIO262152:KIO262159 KSK262152:KSK262159 LCG262152:LCG262159 LMC262152:LMC262159 LVY262152:LVY262159 MFU262152:MFU262159 MPQ262152:MPQ262159 MZM262152:MZM262159 NJI262152:NJI262159 NTE262152:NTE262159 ODA262152:ODA262159 OMW262152:OMW262159 OWS262152:OWS262159 PGO262152:PGO262159 PQK262152:PQK262159 QAG262152:QAG262159 QKC262152:QKC262159 QTY262152:QTY262159 RDU262152:RDU262159 RNQ262152:RNQ262159 RXM262152:RXM262159 SHI262152:SHI262159 SRE262152:SRE262159 TBA262152:TBA262159 TKW262152:TKW262159 TUS262152:TUS262159 UEO262152:UEO262159 UOK262152:UOK262159 UYG262152:UYG262159 VIC262152:VIC262159 VRY262152:VRY262159 WBU262152:WBU262159 WLQ262152:WLQ262159 WVM262152:WVM262159 E327688:E327695 JA327688:JA327695 SW327688:SW327695 ACS327688:ACS327695 AMO327688:AMO327695 AWK327688:AWK327695 BGG327688:BGG327695 BQC327688:BQC327695 BZY327688:BZY327695 CJU327688:CJU327695 CTQ327688:CTQ327695 DDM327688:DDM327695 DNI327688:DNI327695 DXE327688:DXE327695 EHA327688:EHA327695 EQW327688:EQW327695 FAS327688:FAS327695 FKO327688:FKO327695 FUK327688:FUK327695 GEG327688:GEG327695 GOC327688:GOC327695 GXY327688:GXY327695 HHU327688:HHU327695 HRQ327688:HRQ327695 IBM327688:IBM327695 ILI327688:ILI327695 IVE327688:IVE327695 JFA327688:JFA327695 JOW327688:JOW327695 JYS327688:JYS327695 KIO327688:KIO327695 KSK327688:KSK327695 LCG327688:LCG327695 LMC327688:LMC327695 LVY327688:LVY327695 MFU327688:MFU327695 MPQ327688:MPQ327695 MZM327688:MZM327695 NJI327688:NJI327695 NTE327688:NTE327695 ODA327688:ODA327695 OMW327688:OMW327695 OWS327688:OWS327695 PGO327688:PGO327695 PQK327688:PQK327695 QAG327688:QAG327695 QKC327688:QKC327695 QTY327688:QTY327695 RDU327688:RDU327695 RNQ327688:RNQ327695 RXM327688:RXM327695 SHI327688:SHI327695 SRE327688:SRE327695 TBA327688:TBA327695 TKW327688:TKW327695 TUS327688:TUS327695 UEO327688:UEO327695 UOK327688:UOK327695 UYG327688:UYG327695 VIC327688:VIC327695 VRY327688:VRY327695 WBU327688:WBU327695 WLQ327688:WLQ327695 WVM327688:WVM327695 E393224:E393231 JA393224:JA393231 SW393224:SW393231 ACS393224:ACS393231 AMO393224:AMO393231 AWK393224:AWK393231 BGG393224:BGG393231 BQC393224:BQC393231 BZY393224:BZY393231 CJU393224:CJU393231 CTQ393224:CTQ393231 DDM393224:DDM393231 DNI393224:DNI393231 DXE393224:DXE393231 EHA393224:EHA393231 EQW393224:EQW393231 FAS393224:FAS393231 FKO393224:FKO393231 FUK393224:FUK393231 GEG393224:GEG393231 GOC393224:GOC393231 GXY393224:GXY393231 HHU393224:HHU393231 HRQ393224:HRQ393231 IBM393224:IBM393231 ILI393224:ILI393231 IVE393224:IVE393231 JFA393224:JFA393231 JOW393224:JOW393231 JYS393224:JYS393231 KIO393224:KIO393231 KSK393224:KSK393231 LCG393224:LCG393231 LMC393224:LMC393231 LVY393224:LVY393231 MFU393224:MFU393231 MPQ393224:MPQ393231 MZM393224:MZM393231 NJI393224:NJI393231 NTE393224:NTE393231 ODA393224:ODA393231 OMW393224:OMW393231 OWS393224:OWS393231 PGO393224:PGO393231 PQK393224:PQK393231 QAG393224:QAG393231 QKC393224:QKC393231 QTY393224:QTY393231 RDU393224:RDU393231 RNQ393224:RNQ393231 RXM393224:RXM393231 SHI393224:SHI393231 SRE393224:SRE393231 TBA393224:TBA393231 TKW393224:TKW393231 TUS393224:TUS393231 UEO393224:UEO393231 UOK393224:UOK393231 UYG393224:UYG393231 VIC393224:VIC393231 VRY393224:VRY393231 WBU393224:WBU393231 WLQ393224:WLQ393231 WVM393224:WVM393231 E458760:E458767 JA458760:JA458767 SW458760:SW458767 ACS458760:ACS458767 AMO458760:AMO458767 AWK458760:AWK458767 BGG458760:BGG458767 BQC458760:BQC458767 BZY458760:BZY458767 CJU458760:CJU458767 CTQ458760:CTQ458767 DDM458760:DDM458767 DNI458760:DNI458767 DXE458760:DXE458767 EHA458760:EHA458767 EQW458760:EQW458767 FAS458760:FAS458767 FKO458760:FKO458767 FUK458760:FUK458767 GEG458760:GEG458767 GOC458760:GOC458767 GXY458760:GXY458767 HHU458760:HHU458767 HRQ458760:HRQ458767 IBM458760:IBM458767 ILI458760:ILI458767 IVE458760:IVE458767 JFA458760:JFA458767 JOW458760:JOW458767 JYS458760:JYS458767 KIO458760:KIO458767 KSK458760:KSK458767 LCG458760:LCG458767 LMC458760:LMC458767 LVY458760:LVY458767 MFU458760:MFU458767 MPQ458760:MPQ458767 MZM458760:MZM458767 NJI458760:NJI458767 NTE458760:NTE458767 ODA458760:ODA458767 OMW458760:OMW458767 OWS458760:OWS458767 PGO458760:PGO458767 PQK458760:PQK458767 QAG458760:QAG458767 QKC458760:QKC458767 QTY458760:QTY458767 RDU458760:RDU458767 RNQ458760:RNQ458767 RXM458760:RXM458767 SHI458760:SHI458767 SRE458760:SRE458767 TBA458760:TBA458767 TKW458760:TKW458767 TUS458760:TUS458767 UEO458760:UEO458767 UOK458760:UOK458767 UYG458760:UYG458767 VIC458760:VIC458767 VRY458760:VRY458767 WBU458760:WBU458767 WLQ458760:WLQ458767 WVM458760:WVM458767 E524296:E524303 JA524296:JA524303 SW524296:SW524303 ACS524296:ACS524303 AMO524296:AMO524303 AWK524296:AWK524303 BGG524296:BGG524303 BQC524296:BQC524303 BZY524296:BZY524303 CJU524296:CJU524303 CTQ524296:CTQ524303 DDM524296:DDM524303 DNI524296:DNI524303 DXE524296:DXE524303 EHA524296:EHA524303 EQW524296:EQW524303 FAS524296:FAS524303 FKO524296:FKO524303 FUK524296:FUK524303 GEG524296:GEG524303 GOC524296:GOC524303 GXY524296:GXY524303 HHU524296:HHU524303 HRQ524296:HRQ524303 IBM524296:IBM524303 ILI524296:ILI524303 IVE524296:IVE524303 JFA524296:JFA524303 JOW524296:JOW524303 JYS524296:JYS524303 KIO524296:KIO524303 KSK524296:KSK524303 LCG524296:LCG524303 LMC524296:LMC524303 LVY524296:LVY524303 MFU524296:MFU524303 MPQ524296:MPQ524303 MZM524296:MZM524303 NJI524296:NJI524303 NTE524296:NTE524303 ODA524296:ODA524303 OMW524296:OMW524303 OWS524296:OWS524303 PGO524296:PGO524303 PQK524296:PQK524303 QAG524296:QAG524303 QKC524296:QKC524303 QTY524296:QTY524303 RDU524296:RDU524303 RNQ524296:RNQ524303 RXM524296:RXM524303 SHI524296:SHI524303 SRE524296:SRE524303 TBA524296:TBA524303 TKW524296:TKW524303 TUS524296:TUS524303 UEO524296:UEO524303 UOK524296:UOK524303 UYG524296:UYG524303 VIC524296:VIC524303 VRY524296:VRY524303 WBU524296:WBU524303 WLQ524296:WLQ524303 WVM524296:WVM524303 E589832:E589839 JA589832:JA589839 SW589832:SW589839 ACS589832:ACS589839 AMO589832:AMO589839 AWK589832:AWK589839 BGG589832:BGG589839 BQC589832:BQC589839 BZY589832:BZY589839 CJU589832:CJU589839 CTQ589832:CTQ589839 DDM589832:DDM589839 DNI589832:DNI589839 DXE589832:DXE589839 EHA589832:EHA589839 EQW589832:EQW589839 FAS589832:FAS589839 FKO589832:FKO589839 FUK589832:FUK589839 GEG589832:GEG589839 GOC589832:GOC589839 GXY589832:GXY589839 HHU589832:HHU589839 HRQ589832:HRQ589839 IBM589832:IBM589839 ILI589832:ILI589839 IVE589832:IVE589839 JFA589832:JFA589839 JOW589832:JOW589839 JYS589832:JYS589839 KIO589832:KIO589839 KSK589832:KSK589839 LCG589832:LCG589839 LMC589832:LMC589839 LVY589832:LVY589839 MFU589832:MFU589839 MPQ589832:MPQ589839 MZM589832:MZM589839 NJI589832:NJI589839 NTE589832:NTE589839 ODA589832:ODA589839 OMW589832:OMW589839 OWS589832:OWS589839 PGO589832:PGO589839 PQK589832:PQK589839 QAG589832:QAG589839 QKC589832:QKC589839 QTY589832:QTY589839 RDU589832:RDU589839 RNQ589832:RNQ589839 RXM589832:RXM589839 SHI589832:SHI589839 SRE589832:SRE589839 TBA589832:TBA589839 TKW589832:TKW589839 TUS589832:TUS589839 UEO589832:UEO589839 UOK589832:UOK589839 UYG589832:UYG589839 VIC589832:VIC589839 VRY589832:VRY589839 WBU589832:WBU589839 WLQ589832:WLQ589839 WVM589832:WVM589839 E655368:E655375 JA655368:JA655375 SW655368:SW655375 ACS655368:ACS655375 AMO655368:AMO655375 AWK655368:AWK655375 BGG655368:BGG655375 BQC655368:BQC655375 BZY655368:BZY655375 CJU655368:CJU655375 CTQ655368:CTQ655375 DDM655368:DDM655375 DNI655368:DNI655375 DXE655368:DXE655375 EHA655368:EHA655375 EQW655368:EQW655375 FAS655368:FAS655375 FKO655368:FKO655375 FUK655368:FUK655375 GEG655368:GEG655375 GOC655368:GOC655375 GXY655368:GXY655375 HHU655368:HHU655375 HRQ655368:HRQ655375 IBM655368:IBM655375 ILI655368:ILI655375 IVE655368:IVE655375 JFA655368:JFA655375 JOW655368:JOW655375 JYS655368:JYS655375 KIO655368:KIO655375 KSK655368:KSK655375 LCG655368:LCG655375 LMC655368:LMC655375 LVY655368:LVY655375 MFU655368:MFU655375 MPQ655368:MPQ655375 MZM655368:MZM655375 NJI655368:NJI655375 NTE655368:NTE655375 ODA655368:ODA655375 OMW655368:OMW655375 OWS655368:OWS655375 PGO655368:PGO655375 PQK655368:PQK655375 QAG655368:QAG655375 QKC655368:QKC655375 QTY655368:QTY655375 RDU655368:RDU655375 RNQ655368:RNQ655375 RXM655368:RXM655375 SHI655368:SHI655375 SRE655368:SRE655375 TBA655368:TBA655375 TKW655368:TKW655375 TUS655368:TUS655375 UEO655368:UEO655375 UOK655368:UOK655375 UYG655368:UYG655375 VIC655368:VIC655375 VRY655368:VRY655375 WBU655368:WBU655375 WLQ655368:WLQ655375 WVM655368:WVM655375 E720904:E720911 JA720904:JA720911 SW720904:SW720911 ACS720904:ACS720911 AMO720904:AMO720911 AWK720904:AWK720911 BGG720904:BGG720911 BQC720904:BQC720911 BZY720904:BZY720911 CJU720904:CJU720911 CTQ720904:CTQ720911 DDM720904:DDM720911 DNI720904:DNI720911 DXE720904:DXE720911 EHA720904:EHA720911 EQW720904:EQW720911 FAS720904:FAS720911 FKO720904:FKO720911 FUK720904:FUK720911 GEG720904:GEG720911 GOC720904:GOC720911 GXY720904:GXY720911 HHU720904:HHU720911 HRQ720904:HRQ720911 IBM720904:IBM720911 ILI720904:ILI720911 IVE720904:IVE720911 JFA720904:JFA720911 JOW720904:JOW720911 JYS720904:JYS720911 KIO720904:KIO720911 KSK720904:KSK720911 LCG720904:LCG720911 LMC720904:LMC720911 LVY720904:LVY720911 MFU720904:MFU720911 MPQ720904:MPQ720911 MZM720904:MZM720911 NJI720904:NJI720911 NTE720904:NTE720911 ODA720904:ODA720911 OMW720904:OMW720911 OWS720904:OWS720911 PGO720904:PGO720911 PQK720904:PQK720911 QAG720904:QAG720911 QKC720904:QKC720911 QTY720904:QTY720911 RDU720904:RDU720911 RNQ720904:RNQ720911 RXM720904:RXM720911 SHI720904:SHI720911 SRE720904:SRE720911 TBA720904:TBA720911 TKW720904:TKW720911 TUS720904:TUS720911 UEO720904:UEO720911 UOK720904:UOK720911 UYG720904:UYG720911 VIC720904:VIC720911 VRY720904:VRY720911 WBU720904:WBU720911 WLQ720904:WLQ720911 WVM720904:WVM720911 E786440:E786447 JA786440:JA786447 SW786440:SW786447 ACS786440:ACS786447 AMO786440:AMO786447 AWK786440:AWK786447 BGG786440:BGG786447 BQC786440:BQC786447 BZY786440:BZY786447 CJU786440:CJU786447 CTQ786440:CTQ786447 DDM786440:DDM786447 DNI786440:DNI786447 DXE786440:DXE786447 EHA786440:EHA786447 EQW786440:EQW786447 FAS786440:FAS786447 FKO786440:FKO786447 FUK786440:FUK786447 GEG786440:GEG786447 GOC786440:GOC786447 GXY786440:GXY786447 HHU786440:HHU786447 HRQ786440:HRQ786447 IBM786440:IBM786447 ILI786440:ILI786447 IVE786440:IVE786447 JFA786440:JFA786447 JOW786440:JOW786447 JYS786440:JYS786447 KIO786440:KIO786447 KSK786440:KSK786447 LCG786440:LCG786447 LMC786440:LMC786447 LVY786440:LVY786447 MFU786440:MFU786447 MPQ786440:MPQ786447 MZM786440:MZM786447 NJI786440:NJI786447 NTE786440:NTE786447 ODA786440:ODA786447 OMW786440:OMW786447 OWS786440:OWS786447 PGO786440:PGO786447 PQK786440:PQK786447 QAG786440:QAG786447 QKC786440:QKC786447 QTY786440:QTY786447 RDU786440:RDU786447 RNQ786440:RNQ786447 RXM786440:RXM786447 SHI786440:SHI786447 SRE786440:SRE786447 TBA786440:TBA786447 TKW786440:TKW786447 TUS786440:TUS786447 UEO786440:UEO786447 UOK786440:UOK786447 UYG786440:UYG786447 VIC786440:VIC786447 VRY786440:VRY786447 WBU786440:WBU786447 WLQ786440:WLQ786447 WVM786440:WVM786447 E851976:E851983 JA851976:JA851983 SW851976:SW851983 ACS851976:ACS851983 AMO851976:AMO851983 AWK851976:AWK851983 BGG851976:BGG851983 BQC851976:BQC851983 BZY851976:BZY851983 CJU851976:CJU851983 CTQ851976:CTQ851983 DDM851976:DDM851983 DNI851976:DNI851983 DXE851976:DXE851983 EHA851976:EHA851983 EQW851976:EQW851983 FAS851976:FAS851983 FKO851976:FKO851983 FUK851976:FUK851983 GEG851976:GEG851983 GOC851976:GOC851983 GXY851976:GXY851983 HHU851976:HHU851983 HRQ851976:HRQ851983 IBM851976:IBM851983 ILI851976:ILI851983 IVE851976:IVE851983 JFA851976:JFA851983 JOW851976:JOW851983 JYS851976:JYS851983 KIO851976:KIO851983 KSK851976:KSK851983 LCG851976:LCG851983 LMC851976:LMC851983 LVY851976:LVY851983 MFU851976:MFU851983 MPQ851976:MPQ851983 MZM851976:MZM851983 NJI851976:NJI851983 NTE851976:NTE851983 ODA851976:ODA851983 OMW851976:OMW851983 OWS851976:OWS851983 PGO851976:PGO851983 PQK851976:PQK851983 QAG851976:QAG851983 QKC851976:QKC851983 QTY851976:QTY851983 RDU851976:RDU851983 RNQ851976:RNQ851983 RXM851976:RXM851983 SHI851976:SHI851983 SRE851976:SRE851983 TBA851976:TBA851983 TKW851976:TKW851983 TUS851976:TUS851983 UEO851976:UEO851983 UOK851976:UOK851983 UYG851976:UYG851983 VIC851976:VIC851983 VRY851976:VRY851983 WBU851976:WBU851983 WLQ851976:WLQ851983 WVM851976:WVM851983 E917512:E917519 JA917512:JA917519 SW917512:SW917519 ACS917512:ACS917519 AMO917512:AMO917519 AWK917512:AWK917519 BGG917512:BGG917519 BQC917512:BQC917519 BZY917512:BZY917519 CJU917512:CJU917519 CTQ917512:CTQ917519 DDM917512:DDM917519 DNI917512:DNI917519 DXE917512:DXE917519 EHA917512:EHA917519 EQW917512:EQW917519 FAS917512:FAS917519 FKO917512:FKO917519 FUK917512:FUK917519 GEG917512:GEG917519 GOC917512:GOC917519 GXY917512:GXY917519 HHU917512:HHU917519 HRQ917512:HRQ917519 IBM917512:IBM917519 ILI917512:ILI917519 IVE917512:IVE917519 JFA917512:JFA917519 JOW917512:JOW917519 JYS917512:JYS917519 KIO917512:KIO917519 KSK917512:KSK917519 LCG917512:LCG917519 LMC917512:LMC917519 LVY917512:LVY917519 MFU917512:MFU917519 MPQ917512:MPQ917519 MZM917512:MZM917519 NJI917512:NJI917519 NTE917512:NTE917519 ODA917512:ODA917519 OMW917512:OMW917519 OWS917512:OWS917519 PGO917512:PGO917519 PQK917512:PQK917519 QAG917512:QAG917519 QKC917512:QKC917519 QTY917512:QTY917519 RDU917512:RDU917519 RNQ917512:RNQ917519 RXM917512:RXM917519 SHI917512:SHI917519 SRE917512:SRE917519 TBA917512:TBA917519 TKW917512:TKW917519 TUS917512:TUS917519 UEO917512:UEO917519 UOK917512:UOK917519 UYG917512:UYG917519 VIC917512:VIC917519 VRY917512:VRY917519 WBU917512:WBU917519 WLQ917512:WLQ917519 WVM917512:WVM917519 E983048:E983055 JA983048:JA983055 SW983048:SW983055 ACS983048:ACS983055 AMO983048:AMO983055 AWK983048:AWK983055 BGG983048:BGG983055 BQC983048:BQC983055 BZY983048:BZY983055 CJU983048:CJU983055 CTQ983048:CTQ983055 DDM983048:DDM983055 DNI983048:DNI983055 DXE983048:DXE983055 EHA983048:EHA983055 EQW983048:EQW983055 FAS983048:FAS983055 FKO983048:FKO983055 FUK983048:FUK983055 GEG983048:GEG983055 GOC983048:GOC983055 GXY983048:GXY983055 HHU983048:HHU983055 HRQ983048:HRQ983055 IBM983048:IBM983055 ILI983048:ILI983055 IVE983048:IVE983055 JFA983048:JFA983055 JOW983048:JOW983055 JYS983048:JYS983055 KIO983048:KIO983055 KSK983048:KSK983055 LCG983048:LCG983055 LMC983048:LMC983055 LVY983048:LVY983055 MFU983048:MFU983055 MPQ983048:MPQ983055 MZM983048:MZM983055 NJI983048:NJI983055 NTE983048:NTE983055 ODA983048:ODA983055 OMW983048:OMW983055 OWS983048:OWS983055 PGO983048:PGO983055 PQK983048:PQK983055 QAG983048:QAG983055 QKC983048:QKC983055 QTY983048:QTY983055 RDU983048:RDU983055 RNQ983048:RNQ983055 RXM983048:RXM983055 SHI983048:SHI983055 SRE983048:SRE983055 TBA983048:TBA983055 TKW983048:TKW983055 TUS983048:TUS983055 UEO983048:UEO983055 UOK983048:UOK983055 UYG983048:UYG983055 VIC983048:VIC983055 VRY983048:VRY983055 WBU983048:WBU983055 WLQ983048:WLQ983055 WVM983048:WVM983055">
      <formula1>CALIFICACION</formula1>
    </dataValidation>
    <dataValidation type="list" allowBlank="1" showInputMessage="1" showErrorMessage="1" sqref="C71:E77 IY71:JA77 SU71:SW77 ACQ71:ACS77 AMM71:AMO77 AWI71:AWK77 BGE71:BGG77 BQA71:BQC77 BZW71:BZY77 CJS71:CJU77 CTO71:CTQ77 DDK71:DDM77 DNG71:DNI77 DXC71:DXE77 EGY71:EHA77 EQU71:EQW77 FAQ71:FAS77 FKM71:FKO77 FUI71:FUK77 GEE71:GEG77 GOA71:GOC77 GXW71:GXY77 HHS71:HHU77 HRO71:HRQ77 IBK71:IBM77 ILG71:ILI77 IVC71:IVE77 JEY71:JFA77 JOU71:JOW77 JYQ71:JYS77 KIM71:KIO77 KSI71:KSK77 LCE71:LCG77 LMA71:LMC77 LVW71:LVY77 MFS71:MFU77 MPO71:MPQ77 MZK71:MZM77 NJG71:NJI77 NTC71:NTE77 OCY71:ODA77 OMU71:OMW77 OWQ71:OWS77 PGM71:PGO77 PQI71:PQK77 QAE71:QAG77 QKA71:QKC77 QTW71:QTY77 RDS71:RDU77 RNO71:RNQ77 RXK71:RXM77 SHG71:SHI77 SRC71:SRE77 TAY71:TBA77 TKU71:TKW77 TUQ71:TUS77 UEM71:UEO77 UOI71:UOK77 UYE71:UYG77 VIA71:VIC77 VRW71:VRY77 WBS71:WBU77 WLO71:WLQ77 WVK71:WVM77 C65607:E65613 IY65607:JA65613 SU65607:SW65613 ACQ65607:ACS65613 AMM65607:AMO65613 AWI65607:AWK65613 BGE65607:BGG65613 BQA65607:BQC65613 BZW65607:BZY65613 CJS65607:CJU65613 CTO65607:CTQ65613 DDK65607:DDM65613 DNG65607:DNI65613 DXC65607:DXE65613 EGY65607:EHA65613 EQU65607:EQW65613 FAQ65607:FAS65613 FKM65607:FKO65613 FUI65607:FUK65613 GEE65607:GEG65613 GOA65607:GOC65613 GXW65607:GXY65613 HHS65607:HHU65613 HRO65607:HRQ65613 IBK65607:IBM65613 ILG65607:ILI65613 IVC65607:IVE65613 JEY65607:JFA65613 JOU65607:JOW65613 JYQ65607:JYS65613 KIM65607:KIO65613 KSI65607:KSK65613 LCE65607:LCG65613 LMA65607:LMC65613 LVW65607:LVY65613 MFS65607:MFU65613 MPO65607:MPQ65613 MZK65607:MZM65613 NJG65607:NJI65613 NTC65607:NTE65613 OCY65607:ODA65613 OMU65607:OMW65613 OWQ65607:OWS65613 PGM65607:PGO65613 PQI65607:PQK65613 QAE65607:QAG65613 QKA65607:QKC65613 QTW65607:QTY65613 RDS65607:RDU65613 RNO65607:RNQ65613 RXK65607:RXM65613 SHG65607:SHI65613 SRC65607:SRE65613 TAY65607:TBA65613 TKU65607:TKW65613 TUQ65607:TUS65613 UEM65607:UEO65613 UOI65607:UOK65613 UYE65607:UYG65613 VIA65607:VIC65613 VRW65607:VRY65613 WBS65607:WBU65613 WLO65607:WLQ65613 WVK65607:WVM65613 C131143:E131149 IY131143:JA131149 SU131143:SW131149 ACQ131143:ACS131149 AMM131143:AMO131149 AWI131143:AWK131149 BGE131143:BGG131149 BQA131143:BQC131149 BZW131143:BZY131149 CJS131143:CJU131149 CTO131143:CTQ131149 DDK131143:DDM131149 DNG131143:DNI131149 DXC131143:DXE131149 EGY131143:EHA131149 EQU131143:EQW131149 FAQ131143:FAS131149 FKM131143:FKO131149 FUI131143:FUK131149 GEE131143:GEG131149 GOA131143:GOC131149 GXW131143:GXY131149 HHS131143:HHU131149 HRO131143:HRQ131149 IBK131143:IBM131149 ILG131143:ILI131149 IVC131143:IVE131149 JEY131143:JFA131149 JOU131143:JOW131149 JYQ131143:JYS131149 KIM131143:KIO131149 KSI131143:KSK131149 LCE131143:LCG131149 LMA131143:LMC131149 LVW131143:LVY131149 MFS131143:MFU131149 MPO131143:MPQ131149 MZK131143:MZM131149 NJG131143:NJI131149 NTC131143:NTE131149 OCY131143:ODA131149 OMU131143:OMW131149 OWQ131143:OWS131149 PGM131143:PGO131149 PQI131143:PQK131149 QAE131143:QAG131149 QKA131143:QKC131149 QTW131143:QTY131149 RDS131143:RDU131149 RNO131143:RNQ131149 RXK131143:RXM131149 SHG131143:SHI131149 SRC131143:SRE131149 TAY131143:TBA131149 TKU131143:TKW131149 TUQ131143:TUS131149 UEM131143:UEO131149 UOI131143:UOK131149 UYE131143:UYG131149 VIA131143:VIC131149 VRW131143:VRY131149 WBS131143:WBU131149 WLO131143:WLQ131149 WVK131143:WVM131149 C196679:E196685 IY196679:JA196685 SU196679:SW196685 ACQ196679:ACS196685 AMM196679:AMO196685 AWI196679:AWK196685 BGE196679:BGG196685 BQA196679:BQC196685 BZW196679:BZY196685 CJS196679:CJU196685 CTO196679:CTQ196685 DDK196679:DDM196685 DNG196679:DNI196685 DXC196679:DXE196685 EGY196679:EHA196685 EQU196679:EQW196685 FAQ196679:FAS196685 FKM196679:FKO196685 FUI196679:FUK196685 GEE196679:GEG196685 GOA196679:GOC196685 GXW196679:GXY196685 HHS196679:HHU196685 HRO196679:HRQ196685 IBK196679:IBM196685 ILG196679:ILI196685 IVC196679:IVE196685 JEY196679:JFA196685 JOU196679:JOW196685 JYQ196679:JYS196685 KIM196679:KIO196685 KSI196679:KSK196685 LCE196679:LCG196685 LMA196679:LMC196685 LVW196679:LVY196685 MFS196679:MFU196685 MPO196679:MPQ196685 MZK196679:MZM196685 NJG196679:NJI196685 NTC196679:NTE196685 OCY196679:ODA196685 OMU196679:OMW196685 OWQ196679:OWS196685 PGM196679:PGO196685 PQI196679:PQK196685 QAE196679:QAG196685 QKA196679:QKC196685 QTW196679:QTY196685 RDS196679:RDU196685 RNO196679:RNQ196685 RXK196679:RXM196685 SHG196679:SHI196685 SRC196679:SRE196685 TAY196679:TBA196685 TKU196679:TKW196685 TUQ196679:TUS196685 UEM196679:UEO196685 UOI196679:UOK196685 UYE196679:UYG196685 VIA196679:VIC196685 VRW196679:VRY196685 WBS196679:WBU196685 WLO196679:WLQ196685 WVK196679:WVM196685 C262215:E262221 IY262215:JA262221 SU262215:SW262221 ACQ262215:ACS262221 AMM262215:AMO262221 AWI262215:AWK262221 BGE262215:BGG262221 BQA262215:BQC262221 BZW262215:BZY262221 CJS262215:CJU262221 CTO262215:CTQ262221 DDK262215:DDM262221 DNG262215:DNI262221 DXC262215:DXE262221 EGY262215:EHA262221 EQU262215:EQW262221 FAQ262215:FAS262221 FKM262215:FKO262221 FUI262215:FUK262221 GEE262215:GEG262221 GOA262215:GOC262221 GXW262215:GXY262221 HHS262215:HHU262221 HRO262215:HRQ262221 IBK262215:IBM262221 ILG262215:ILI262221 IVC262215:IVE262221 JEY262215:JFA262221 JOU262215:JOW262221 JYQ262215:JYS262221 KIM262215:KIO262221 KSI262215:KSK262221 LCE262215:LCG262221 LMA262215:LMC262221 LVW262215:LVY262221 MFS262215:MFU262221 MPO262215:MPQ262221 MZK262215:MZM262221 NJG262215:NJI262221 NTC262215:NTE262221 OCY262215:ODA262221 OMU262215:OMW262221 OWQ262215:OWS262221 PGM262215:PGO262221 PQI262215:PQK262221 QAE262215:QAG262221 QKA262215:QKC262221 QTW262215:QTY262221 RDS262215:RDU262221 RNO262215:RNQ262221 RXK262215:RXM262221 SHG262215:SHI262221 SRC262215:SRE262221 TAY262215:TBA262221 TKU262215:TKW262221 TUQ262215:TUS262221 UEM262215:UEO262221 UOI262215:UOK262221 UYE262215:UYG262221 VIA262215:VIC262221 VRW262215:VRY262221 WBS262215:WBU262221 WLO262215:WLQ262221 WVK262215:WVM262221 C327751:E327757 IY327751:JA327757 SU327751:SW327757 ACQ327751:ACS327757 AMM327751:AMO327757 AWI327751:AWK327757 BGE327751:BGG327757 BQA327751:BQC327757 BZW327751:BZY327757 CJS327751:CJU327757 CTO327751:CTQ327757 DDK327751:DDM327757 DNG327751:DNI327757 DXC327751:DXE327757 EGY327751:EHA327757 EQU327751:EQW327757 FAQ327751:FAS327757 FKM327751:FKO327757 FUI327751:FUK327757 GEE327751:GEG327757 GOA327751:GOC327757 GXW327751:GXY327757 HHS327751:HHU327757 HRO327751:HRQ327757 IBK327751:IBM327757 ILG327751:ILI327757 IVC327751:IVE327757 JEY327751:JFA327757 JOU327751:JOW327757 JYQ327751:JYS327757 KIM327751:KIO327757 KSI327751:KSK327757 LCE327751:LCG327757 LMA327751:LMC327757 LVW327751:LVY327757 MFS327751:MFU327757 MPO327751:MPQ327757 MZK327751:MZM327757 NJG327751:NJI327757 NTC327751:NTE327757 OCY327751:ODA327757 OMU327751:OMW327757 OWQ327751:OWS327757 PGM327751:PGO327757 PQI327751:PQK327757 QAE327751:QAG327757 QKA327751:QKC327757 QTW327751:QTY327757 RDS327751:RDU327757 RNO327751:RNQ327757 RXK327751:RXM327757 SHG327751:SHI327757 SRC327751:SRE327757 TAY327751:TBA327757 TKU327751:TKW327757 TUQ327751:TUS327757 UEM327751:UEO327757 UOI327751:UOK327757 UYE327751:UYG327757 VIA327751:VIC327757 VRW327751:VRY327757 WBS327751:WBU327757 WLO327751:WLQ327757 WVK327751:WVM327757 C393287:E393293 IY393287:JA393293 SU393287:SW393293 ACQ393287:ACS393293 AMM393287:AMO393293 AWI393287:AWK393293 BGE393287:BGG393293 BQA393287:BQC393293 BZW393287:BZY393293 CJS393287:CJU393293 CTO393287:CTQ393293 DDK393287:DDM393293 DNG393287:DNI393293 DXC393287:DXE393293 EGY393287:EHA393293 EQU393287:EQW393293 FAQ393287:FAS393293 FKM393287:FKO393293 FUI393287:FUK393293 GEE393287:GEG393293 GOA393287:GOC393293 GXW393287:GXY393293 HHS393287:HHU393293 HRO393287:HRQ393293 IBK393287:IBM393293 ILG393287:ILI393293 IVC393287:IVE393293 JEY393287:JFA393293 JOU393287:JOW393293 JYQ393287:JYS393293 KIM393287:KIO393293 KSI393287:KSK393293 LCE393287:LCG393293 LMA393287:LMC393293 LVW393287:LVY393293 MFS393287:MFU393293 MPO393287:MPQ393293 MZK393287:MZM393293 NJG393287:NJI393293 NTC393287:NTE393293 OCY393287:ODA393293 OMU393287:OMW393293 OWQ393287:OWS393293 PGM393287:PGO393293 PQI393287:PQK393293 QAE393287:QAG393293 QKA393287:QKC393293 QTW393287:QTY393293 RDS393287:RDU393293 RNO393287:RNQ393293 RXK393287:RXM393293 SHG393287:SHI393293 SRC393287:SRE393293 TAY393287:TBA393293 TKU393287:TKW393293 TUQ393287:TUS393293 UEM393287:UEO393293 UOI393287:UOK393293 UYE393287:UYG393293 VIA393287:VIC393293 VRW393287:VRY393293 WBS393287:WBU393293 WLO393287:WLQ393293 WVK393287:WVM393293 C458823:E458829 IY458823:JA458829 SU458823:SW458829 ACQ458823:ACS458829 AMM458823:AMO458829 AWI458823:AWK458829 BGE458823:BGG458829 BQA458823:BQC458829 BZW458823:BZY458829 CJS458823:CJU458829 CTO458823:CTQ458829 DDK458823:DDM458829 DNG458823:DNI458829 DXC458823:DXE458829 EGY458823:EHA458829 EQU458823:EQW458829 FAQ458823:FAS458829 FKM458823:FKO458829 FUI458823:FUK458829 GEE458823:GEG458829 GOA458823:GOC458829 GXW458823:GXY458829 HHS458823:HHU458829 HRO458823:HRQ458829 IBK458823:IBM458829 ILG458823:ILI458829 IVC458823:IVE458829 JEY458823:JFA458829 JOU458823:JOW458829 JYQ458823:JYS458829 KIM458823:KIO458829 KSI458823:KSK458829 LCE458823:LCG458829 LMA458823:LMC458829 LVW458823:LVY458829 MFS458823:MFU458829 MPO458823:MPQ458829 MZK458823:MZM458829 NJG458823:NJI458829 NTC458823:NTE458829 OCY458823:ODA458829 OMU458823:OMW458829 OWQ458823:OWS458829 PGM458823:PGO458829 PQI458823:PQK458829 QAE458823:QAG458829 QKA458823:QKC458829 QTW458823:QTY458829 RDS458823:RDU458829 RNO458823:RNQ458829 RXK458823:RXM458829 SHG458823:SHI458829 SRC458823:SRE458829 TAY458823:TBA458829 TKU458823:TKW458829 TUQ458823:TUS458829 UEM458823:UEO458829 UOI458823:UOK458829 UYE458823:UYG458829 VIA458823:VIC458829 VRW458823:VRY458829 WBS458823:WBU458829 WLO458823:WLQ458829 WVK458823:WVM458829 C524359:E524365 IY524359:JA524365 SU524359:SW524365 ACQ524359:ACS524365 AMM524359:AMO524365 AWI524359:AWK524365 BGE524359:BGG524365 BQA524359:BQC524365 BZW524359:BZY524365 CJS524359:CJU524365 CTO524359:CTQ524365 DDK524359:DDM524365 DNG524359:DNI524365 DXC524359:DXE524365 EGY524359:EHA524365 EQU524359:EQW524365 FAQ524359:FAS524365 FKM524359:FKO524365 FUI524359:FUK524365 GEE524359:GEG524365 GOA524359:GOC524365 GXW524359:GXY524365 HHS524359:HHU524365 HRO524359:HRQ524365 IBK524359:IBM524365 ILG524359:ILI524365 IVC524359:IVE524365 JEY524359:JFA524365 JOU524359:JOW524365 JYQ524359:JYS524365 KIM524359:KIO524365 KSI524359:KSK524365 LCE524359:LCG524365 LMA524359:LMC524365 LVW524359:LVY524365 MFS524359:MFU524365 MPO524359:MPQ524365 MZK524359:MZM524365 NJG524359:NJI524365 NTC524359:NTE524365 OCY524359:ODA524365 OMU524359:OMW524365 OWQ524359:OWS524365 PGM524359:PGO524365 PQI524359:PQK524365 QAE524359:QAG524365 QKA524359:QKC524365 QTW524359:QTY524365 RDS524359:RDU524365 RNO524359:RNQ524365 RXK524359:RXM524365 SHG524359:SHI524365 SRC524359:SRE524365 TAY524359:TBA524365 TKU524359:TKW524365 TUQ524359:TUS524365 UEM524359:UEO524365 UOI524359:UOK524365 UYE524359:UYG524365 VIA524359:VIC524365 VRW524359:VRY524365 WBS524359:WBU524365 WLO524359:WLQ524365 WVK524359:WVM524365 C589895:E589901 IY589895:JA589901 SU589895:SW589901 ACQ589895:ACS589901 AMM589895:AMO589901 AWI589895:AWK589901 BGE589895:BGG589901 BQA589895:BQC589901 BZW589895:BZY589901 CJS589895:CJU589901 CTO589895:CTQ589901 DDK589895:DDM589901 DNG589895:DNI589901 DXC589895:DXE589901 EGY589895:EHA589901 EQU589895:EQW589901 FAQ589895:FAS589901 FKM589895:FKO589901 FUI589895:FUK589901 GEE589895:GEG589901 GOA589895:GOC589901 GXW589895:GXY589901 HHS589895:HHU589901 HRO589895:HRQ589901 IBK589895:IBM589901 ILG589895:ILI589901 IVC589895:IVE589901 JEY589895:JFA589901 JOU589895:JOW589901 JYQ589895:JYS589901 KIM589895:KIO589901 KSI589895:KSK589901 LCE589895:LCG589901 LMA589895:LMC589901 LVW589895:LVY589901 MFS589895:MFU589901 MPO589895:MPQ589901 MZK589895:MZM589901 NJG589895:NJI589901 NTC589895:NTE589901 OCY589895:ODA589901 OMU589895:OMW589901 OWQ589895:OWS589901 PGM589895:PGO589901 PQI589895:PQK589901 QAE589895:QAG589901 QKA589895:QKC589901 QTW589895:QTY589901 RDS589895:RDU589901 RNO589895:RNQ589901 RXK589895:RXM589901 SHG589895:SHI589901 SRC589895:SRE589901 TAY589895:TBA589901 TKU589895:TKW589901 TUQ589895:TUS589901 UEM589895:UEO589901 UOI589895:UOK589901 UYE589895:UYG589901 VIA589895:VIC589901 VRW589895:VRY589901 WBS589895:WBU589901 WLO589895:WLQ589901 WVK589895:WVM589901 C655431:E655437 IY655431:JA655437 SU655431:SW655437 ACQ655431:ACS655437 AMM655431:AMO655437 AWI655431:AWK655437 BGE655431:BGG655437 BQA655431:BQC655437 BZW655431:BZY655437 CJS655431:CJU655437 CTO655431:CTQ655437 DDK655431:DDM655437 DNG655431:DNI655437 DXC655431:DXE655437 EGY655431:EHA655437 EQU655431:EQW655437 FAQ655431:FAS655437 FKM655431:FKO655437 FUI655431:FUK655437 GEE655431:GEG655437 GOA655431:GOC655437 GXW655431:GXY655437 HHS655431:HHU655437 HRO655431:HRQ655437 IBK655431:IBM655437 ILG655431:ILI655437 IVC655431:IVE655437 JEY655431:JFA655437 JOU655431:JOW655437 JYQ655431:JYS655437 KIM655431:KIO655437 KSI655431:KSK655437 LCE655431:LCG655437 LMA655431:LMC655437 LVW655431:LVY655437 MFS655431:MFU655437 MPO655431:MPQ655437 MZK655431:MZM655437 NJG655431:NJI655437 NTC655431:NTE655437 OCY655431:ODA655437 OMU655431:OMW655437 OWQ655431:OWS655437 PGM655431:PGO655437 PQI655431:PQK655437 QAE655431:QAG655437 QKA655431:QKC655437 QTW655431:QTY655437 RDS655431:RDU655437 RNO655431:RNQ655437 RXK655431:RXM655437 SHG655431:SHI655437 SRC655431:SRE655437 TAY655431:TBA655437 TKU655431:TKW655437 TUQ655431:TUS655437 UEM655431:UEO655437 UOI655431:UOK655437 UYE655431:UYG655437 VIA655431:VIC655437 VRW655431:VRY655437 WBS655431:WBU655437 WLO655431:WLQ655437 WVK655431:WVM655437 C720967:E720973 IY720967:JA720973 SU720967:SW720973 ACQ720967:ACS720973 AMM720967:AMO720973 AWI720967:AWK720973 BGE720967:BGG720973 BQA720967:BQC720973 BZW720967:BZY720973 CJS720967:CJU720973 CTO720967:CTQ720973 DDK720967:DDM720973 DNG720967:DNI720973 DXC720967:DXE720973 EGY720967:EHA720973 EQU720967:EQW720973 FAQ720967:FAS720973 FKM720967:FKO720973 FUI720967:FUK720973 GEE720967:GEG720973 GOA720967:GOC720973 GXW720967:GXY720973 HHS720967:HHU720973 HRO720967:HRQ720973 IBK720967:IBM720973 ILG720967:ILI720973 IVC720967:IVE720973 JEY720967:JFA720973 JOU720967:JOW720973 JYQ720967:JYS720973 KIM720967:KIO720973 KSI720967:KSK720973 LCE720967:LCG720973 LMA720967:LMC720973 LVW720967:LVY720973 MFS720967:MFU720973 MPO720967:MPQ720973 MZK720967:MZM720973 NJG720967:NJI720973 NTC720967:NTE720973 OCY720967:ODA720973 OMU720967:OMW720973 OWQ720967:OWS720973 PGM720967:PGO720973 PQI720967:PQK720973 QAE720967:QAG720973 QKA720967:QKC720973 QTW720967:QTY720973 RDS720967:RDU720973 RNO720967:RNQ720973 RXK720967:RXM720973 SHG720967:SHI720973 SRC720967:SRE720973 TAY720967:TBA720973 TKU720967:TKW720973 TUQ720967:TUS720973 UEM720967:UEO720973 UOI720967:UOK720973 UYE720967:UYG720973 VIA720967:VIC720973 VRW720967:VRY720973 WBS720967:WBU720973 WLO720967:WLQ720973 WVK720967:WVM720973 C786503:E786509 IY786503:JA786509 SU786503:SW786509 ACQ786503:ACS786509 AMM786503:AMO786509 AWI786503:AWK786509 BGE786503:BGG786509 BQA786503:BQC786509 BZW786503:BZY786509 CJS786503:CJU786509 CTO786503:CTQ786509 DDK786503:DDM786509 DNG786503:DNI786509 DXC786503:DXE786509 EGY786503:EHA786509 EQU786503:EQW786509 FAQ786503:FAS786509 FKM786503:FKO786509 FUI786503:FUK786509 GEE786503:GEG786509 GOA786503:GOC786509 GXW786503:GXY786509 HHS786503:HHU786509 HRO786503:HRQ786509 IBK786503:IBM786509 ILG786503:ILI786509 IVC786503:IVE786509 JEY786503:JFA786509 JOU786503:JOW786509 JYQ786503:JYS786509 KIM786503:KIO786509 KSI786503:KSK786509 LCE786503:LCG786509 LMA786503:LMC786509 LVW786503:LVY786509 MFS786503:MFU786509 MPO786503:MPQ786509 MZK786503:MZM786509 NJG786503:NJI786509 NTC786503:NTE786509 OCY786503:ODA786509 OMU786503:OMW786509 OWQ786503:OWS786509 PGM786503:PGO786509 PQI786503:PQK786509 QAE786503:QAG786509 QKA786503:QKC786509 QTW786503:QTY786509 RDS786503:RDU786509 RNO786503:RNQ786509 RXK786503:RXM786509 SHG786503:SHI786509 SRC786503:SRE786509 TAY786503:TBA786509 TKU786503:TKW786509 TUQ786503:TUS786509 UEM786503:UEO786509 UOI786503:UOK786509 UYE786503:UYG786509 VIA786503:VIC786509 VRW786503:VRY786509 WBS786503:WBU786509 WLO786503:WLQ786509 WVK786503:WVM786509 C852039:E852045 IY852039:JA852045 SU852039:SW852045 ACQ852039:ACS852045 AMM852039:AMO852045 AWI852039:AWK852045 BGE852039:BGG852045 BQA852039:BQC852045 BZW852039:BZY852045 CJS852039:CJU852045 CTO852039:CTQ852045 DDK852039:DDM852045 DNG852039:DNI852045 DXC852039:DXE852045 EGY852039:EHA852045 EQU852039:EQW852045 FAQ852039:FAS852045 FKM852039:FKO852045 FUI852039:FUK852045 GEE852039:GEG852045 GOA852039:GOC852045 GXW852039:GXY852045 HHS852039:HHU852045 HRO852039:HRQ852045 IBK852039:IBM852045 ILG852039:ILI852045 IVC852039:IVE852045 JEY852039:JFA852045 JOU852039:JOW852045 JYQ852039:JYS852045 KIM852039:KIO852045 KSI852039:KSK852045 LCE852039:LCG852045 LMA852039:LMC852045 LVW852039:LVY852045 MFS852039:MFU852045 MPO852039:MPQ852045 MZK852039:MZM852045 NJG852039:NJI852045 NTC852039:NTE852045 OCY852039:ODA852045 OMU852039:OMW852045 OWQ852039:OWS852045 PGM852039:PGO852045 PQI852039:PQK852045 QAE852039:QAG852045 QKA852039:QKC852045 QTW852039:QTY852045 RDS852039:RDU852045 RNO852039:RNQ852045 RXK852039:RXM852045 SHG852039:SHI852045 SRC852039:SRE852045 TAY852039:TBA852045 TKU852039:TKW852045 TUQ852039:TUS852045 UEM852039:UEO852045 UOI852039:UOK852045 UYE852039:UYG852045 VIA852039:VIC852045 VRW852039:VRY852045 WBS852039:WBU852045 WLO852039:WLQ852045 WVK852039:WVM852045 C917575:E917581 IY917575:JA917581 SU917575:SW917581 ACQ917575:ACS917581 AMM917575:AMO917581 AWI917575:AWK917581 BGE917575:BGG917581 BQA917575:BQC917581 BZW917575:BZY917581 CJS917575:CJU917581 CTO917575:CTQ917581 DDK917575:DDM917581 DNG917575:DNI917581 DXC917575:DXE917581 EGY917575:EHA917581 EQU917575:EQW917581 FAQ917575:FAS917581 FKM917575:FKO917581 FUI917575:FUK917581 GEE917575:GEG917581 GOA917575:GOC917581 GXW917575:GXY917581 HHS917575:HHU917581 HRO917575:HRQ917581 IBK917575:IBM917581 ILG917575:ILI917581 IVC917575:IVE917581 JEY917575:JFA917581 JOU917575:JOW917581 JYQ917575:JYS917581 KIM917575:KIO917581 KSI917575:KSK917581 LCE917575:LCG917581 LMA917575:LMC917581 LVW917575:LVY917581 MFS917575:MFU917581 MPO917575:MPQ917581 MZK917575:MZM917581 NJG917575:NJI917581 NTC917575:NTE917581 OCY917575:ODA917581 OMU917575:OMW917581 OWQ917575:OWS917581 PGM917575:PGO917581 PQI917575:PQK917581 QAE917575:QAG917581 QKA917575:QKC917581 QTW917575:QTY917581 RDS917575:RDU917581 RNO917575:RNQ917581 RXK917575:RXM917581 SHG917575:SHI917581 SRC917575:SRE917581 TAY917575:TBA917581 TKU917575:TKW917581 TUQ917575:TUS917581 UEM917575:UEO917581 UOI917575:UOK917581 UYE917575:UYG917581 VIA917575:VIC917581 VRW917575:VRY917581 WBS917575:WBU917581 WLO917575:WLQ917581 WVK917575:WVM917581 C983111:E983117 IY983111:JA983117 SU983111:SW983117 ACQ983111:ACS983117 AMM983111:AMO983117 AWI983111:AWK983117 BGE983111:BGG983117 BQA983111:BQC983117 BZW983111:BZY983117 CJS983111:CJU983117 CTO983111:CTQ983117 DDK983111:DDM983117 DNG983111:DNI983117 DXC983111:DXE983117 EGY983111:EHA983117 EQU983111:EQW983117 FAQ983111:FAS983117 FKM983111:FKO983117 FUI983111:FUK983117 GEE983111:GEG983117 GOA983111:GOC983117 GXW983111:GXY983117 HHS983111:HHU983117 HRO983111:HRQ983117 IBK983111:IBM983117 ILG983111:ILI983117 IVC983111:IVE983117 JEY983111:JFA983117 JOU983111:JOW983117 JYQ983111:JYS983117 KIM983111:KIO983117 KSI983111:KSK983117 LCE983111:LCG983117 LMA983111:LMC983117 LVW983111:LVY983117 MFS983111:MFU983117 MPO983111:MPQ983117 MZK983111:MZM983117 NJG983111:NJI983117 NTC983111:NTE983117 OCY983111:ODA983117 OMU983111:OMW983117 OWQ983111:OWS983117 PGM983111:PGO983117 PQI983111:PQK983117 QAE983111:QAG983117 QKA983111:QKC983117 QTW983111:QTY983117 RDS983111:RDU983117 RNO983111:RNQ983117 RXK983111:RXM983117 SHG983111:SHI983117 SRC983111:SRE983117 TAY983111:TBA983117 TKU983111:TKW983117 TUQ983111:TUS983117 UEM983111:UEO983117 UOI983111:UOK983117 UYE983111:UYG983117 VIA983111:VIC983117 VRW983111:VRY983117 WBS983111:WBU983117 WLO983111:WLQ983117 WVK983111:WVM983117">
      <formula1>METODOLOGIA</formula1>
    </dataValidation>
    <dataValidation type="list" allowBlank="1" showInputMessage="1" showErrorMessage="1" sqref="C50:E53 IY50:JA53 SU50:SW53 ACQ50:ACS53 AMM50:AMO53 AWI50:AWK53 BGE50:BGG53 BQA50:BQC53 BZW50:BZY53 CJS50:CJU53 CTO50:CTQ53 DDK50:DDM53 DNG50:DNI53 DXC50:DXE53 EGY50:EHA53 EQU50:EQW53 FAQ50:FAS53 FKM50:FKO53 FUI50:FUK53 GEE50:GEG53 GOA50:GOC53 GXW50:GXY53 HHS50:HHU53 HRO50:HRQ53 IBK50:IBM53 ILG50:ILI53 IVC50:IVE53 JEY50:JFA53 JOU50:JOW53 JYQ50:JYS53 KIM50:KIO53 KSI50:KSK53 LCE50:LCG53 LMA50:LMC53 LVW50:LVY53 MFS50:MFU53 MPO50:MPQ53 MZK50:MZM53 NJG50:NJI53 NTC50:NTE53 OCY50:ODA53 OMU50:OMW53 OWQ50:OWS53 PGM50:PGO53 PQI50:PQK53 QAE50:QAG53 QKA50:QKC53 QTW50:QTY53 RDS50:RDU53 RNO50:RNQ53 RXK50:RXM53 SHG50:SHI53 SRC50:SRE53 TAY50:TBA53 TKU50:TKW53 TUQ50:TUS53 UEM50:UEO53 UOI50:UOK53 UYE50:UYG53 VIA50:VIC53 VRW50:VRY53 WBS50:WBU53 WLO50:WLQ53 WVK50:WVM53 C65586:E65589 IY65586:JA65589 SU65586:SW65589 ACQ65586:ACS65589 AMM65586:AMO65589 AWI65586:AWK65589 BGE65586:BGG65589 BQA65586:BQC65589 BZW65586:BZY65589 CJS65586:CJU65589 CTO65586:CTQ65589 DDK65586:DDM65589 DNG65586:DNI65589 DXC65586:DXE65589 EGY65586:EHA65589 EQU65586:EQW65589 FAQ65586:FAS65589 FKM65586:FKO65589 FUI65586:FUK65589 GEE65586:GEG65589 GOA65586:GOC65589 GXW65586:GXY65589 HHS65586:HHU65589 HRO65586:HRQ65589 IBK65586:IBM65589 ILG65586:ILI65589 IVC65586:IVE65589 JEY65586:JFA65589 JOU65586:JOW65589 JYQ65586:JYS65589 KIM65586:KIO65589 KSI65586:KSK65589 LCE65586:LCG65589 LMA65586:LMC65589 LVW65586:LVY65589 MFS65586:MFU65589 MPO65586:MPQ65589 MZK65586:MZM65589 NJG65586:NJI65589 NTC65586:NTE65589 OCY65586:ODA65589 OMU65586:OMW65589 OWQ65586:OWS65589 PGM65586:PGO65589 PQI65586:PQK65589 QAE65586:QAG65589 QKA65586:QKC65589 QTW65586:QTY65589 RDS65586:RDU65589 RNO65586:RNQ65589 RXK65586:RXM65589 SHG65586:SHI65589 SRC65586:SRE65589 TAY65586:TBA65589 TKU65586:TKW65589 TUQ65586:TUS65589 UEM65586:UEO65589 UOI65586:UOK65589 UYE65586:UYG65589 VIA65586:VIC65589 VRW65586:VRY65589 WBS65586:WBU65589 WLO65586:WLQ65589 WVK65586:WVM65589 C131122:E131125 IY131122:JA131125 SU131122:SW131125 ACQ131122:ACS131125 AMM131122:AMO131125 AWI131122:AWK131125 BGE131122:BGG131125 BQA131122:BQC131125 BZW131122:BZY131125 CJS131122:CJU131125 CTO131122:CTQ131125 DDK131122:DDM131125 DNG131122:DNI131125 DXC131122:DXE131125 EGY131122:EHA131125 EQU131122:EQW131125 FAQ131122:FAS131125 FKM131122:FKO131125 FUI131122:FUK131125 GEE131122:GEG131125 GOA131122:GOC131125 GXW131122:GXY131125 HHS131122:HHU131125 HRO131122:HRQ131125 IBK131122:IBM131125 ILG131122:ILI131125 IVC131122:IVE131125 JEY131122:JFA131125 JOU131122:JOW131125 JYQ131122:JYS131125 KIM131122:KIO131125 KSI131122:KSK131125 LCE131122:LCG131125 LMA131122:LMC131125 LVW131122:LVY131125 MFS131122:MFU131125 MPO131122:MPQ131125 MZK131122:MZM131125 NJG131122:NJI131125 NTC131122:NTE131125 OCY131122:ODA131125 OMU131122:OMW131125 OWQ131122:OWS131125 PGM131122:PGO131125 PQI131122:PQK131125 QAE131122:QAG131125 QKA131122:QKC131125 QTW131122:QTY131125 RDS131122:RDU131125 RNO131122:RNQ131125 RXK131122:RXM131125 SHG131122:SHI131125 SRC131122:SRE131125 TAY131122:TBA131125 TKU131122:TKW131125 TUQ131122:TUS131125 UEM131122:UEO131125 UOI131122:UOK131125 UYE131122:UYG131125 VIA131122:VIC131125 VRW131122:VRY131125 WBS131122:WBU131125 WLO131122:WLQ131125 WVK131122:WVM131125 C196658:E196661 IY196658:JA196661 SU196658:SW196661 ACQ196658:ACS196661 AMM196658:AMO196661 AWI196658:AWK196661 BGE196658:BGG196661 BQA196658:BQC196661 BZW196658:BZY196661 CJS196658:CJU196661 CTO196658:CTQ196661 DDK196658:DDM196661 DNG196658:DNI196661 DXC196658:DXE196661 EGY196658:EHA196661 EQU196658:EQW196661 FAQ196658:FAS196661 FKM196658:FKO196661 FUI196658:FUK196661 GEE196658:GEG196661 GOA196658:GOC196661 GXW196658:GXY196661 HHS196658:HHU196661 HRO196658:HRQ196661 IBK196658:IBM196661 ILG196658:ILI196661 IVC196658:IVE196661 JEY196658:JFA196661 JOU196658:JOW196661 JYQ196658:JYS196661 KIM196658:KIO196661 KSI196658:KSK196661 LCE196658:LCG196661 LMA196658:LMC196661 LVW196658:LVY196661 MFS196658:MFU196661 MPO196658:MPQ196661 MZK196658:MZM196661 NJG196658:NJI196661 NTC196658:NTE196661 OCY196658:ODA196661 OMU196658:OMW196661 OWQ196658:OWS196661 PGM196658:PGO196661 PQI196658:PQK196661 QAE196658:QAG196661 QKA196658:QKC196661 QTW196658:QTY196661 RDS196658:RDU196661 RNO196658:RNQ196661 RXK196658:RXM196661 SHG196658:SHI196661 SRC196658:SRE196661 TAY196658:TBA196661 TKU196658:TKW196661 TUQ196658:TUS196661 UEM196658:UEO196661 UOI196658:UOK196661 UYE196658:UYG196661 VIA196658:VIC196661 VRW196658:VRY196661 WBS196658:WBU196661 WLO196658:WLQ196661 WVK196658:WVM196661 C262194:E262197 IY262194:JA262197 SU262194:SW262197 ACQ262194:ACS262197 AMM262194:AMO262197 AWI262194:AWK262197 BGE262194:BGG262197 BQA262194:BQC262197 BZW262194:BZY262197 CJS262194:CJU262197 CTO262194:CTQ262197 DDK262194:DDM262197 DNG262194:DNI262197 DXC262194:DXE262197 EGY262194:EHA262197 EQU262194:EQW262197 FAQ262194:FAS262197 FKM262194:FKO262197 FUI262194:FUK262197 GEE262194:GEG262197 GOA262194:GOC262197 GXW262194:GXY262197 HHS262194:HHU262197 HRO262194:HRQ262197 IBK262194:IBM262197 ILG262194:ILI262197 IVC262194:IVE262197 JEY262194:JFA262197 JOU262194:JOW262197 JYQ262194:JYS262197 KIM262194:KIO262197 KSI262194:KSK262197 LCE262194:LCG262197 LMA262194:LMC262197 LVW262194:LVY262197 MFS262194:MFU262197 MPO262194:MPQ262197 MZK262194:MZM262197 NJG262194:NJI262197 NTC262194:NTE262197 OCY262194:ODA262197 OMU262194:OMW262197 OWQ262194:OWS262197 PGM262194:PGO262197 PQI262194:PQK262197 QAE262194:QAG262197 QKA262194:QKC262197 QTW262194:QTY262197 RDS262194:RDU262197 RNO262194:RNQ262197 RXK262194:RXM262197 SHG262194:SHI262197 SRC262194:SRE262197 TAY262194:TBA262197 TKU262194:TKW262197 TUQ262194:TUS262197 UEM262194:UEO262197 UOI262194:UOK262197 UYE262194:UYG262197 VIA262194:VIC262197 VRW262194:VRY262197 WBS262194:WBU262197 WLO262194:WLQ262197 WVK262194:WVM262197 C327730:E327733 IY327730:JA327733 SU327730:SW327733 ACQ327730:ACS327733 AMM327730:AMO327733 AWI327730:AWK327733 BGE327730:BGG327733 BQA327730:BQC327733 BZW327730:BZY327733 CJS327730:CJU327733 CTO327730:CTQ327733 DDK327730:DDM327733 DNG327730:DNI327733 DXC327730:DXE327733 EGY327730:EHA327733 EQU327730:EQW327733 FAQ327730:FAS327733 FKM327730:FKO327733 FUI327730:FUK327733 GEE327730:GEG327733 GOA327730:GOC327733 GXW327730:GXY327733 HHS327730:HHU327733 HRO327730:HRQ327733 IBK327730:IBM327733 ILG327730:ILI327733 IVC327730:IVE327733 JEY327730:JFA327733 JOU327730:JOW327733 JYQ327730:JYS327733 KIM327730:KIO327733 KSI327730:KSK327733 LCE327730:LCG327733 LMA327730:LMC327733 LVW327730:LVY327733 MFS327730:MFU327733 MPO327730:MPQ327733 MZK327730:MZM327733 NJG327730:NJI327733 NTC327730:NTE327733 OCY327730:ODA327733 OMU327730:OMW327733 OWQ327730:OWS327733 PGM327730:PGO327733 PQI327730:PQK327733 QAE327730:QAG327733 QKA327730:QKC327733 QTW327730:QTY327733 RDS327730:RDU327733 RNO327730:RNQ327733 RXK327730:RXM327733 SHG327730:SHI327733 SRC327730:SRE327733 TAY327730:TBA327733 TKU327730:TKW327733 TUQ327730:TUS327733 UEM327730:UEO327733 UOI327730:UOK327733 UYE327730:UYG327733 VIA327730:VIC327733 VRW327730:VRY327733 WBS327730:WBU327733 WLO327730:WLQ327733 WVK327730:WVM327733 C393266:E393269 IY393266:JA393269 SU393266:SW393269 ACQ393266:ACS393269 AMM393266:AMO393269 AWI393266:AWK393269 BGE393266:BGG393269 BQA393266:BQC393269 BZW393266:BZY393269 CJS393266:CJU393269 CTO393266:CTQ393269 DDK393266:DDM393269 DNG393266:DNI393269 DXC393266:DXE393269 EGY393266:EHA393269 EQU393266:EQW393269 FAQ393266:FAS393269 FKM393266:FKO393269 FUI393266:FUK393269 GEE393266:GEG393269 GOA393266:GOC393269 GXW393266:GXY393269 HHS393266:HHU393269 HRO393266:HRQ393269 IBK393266:IBM393269 ILG393266:ILI393269 IVC393266:IVE393269 JEY393266:JFA393269 JOU393266:JOW393269 JYQ393266:JYS393269 KIM393266:KIO393269 KSI393266:KSK393269 LCE393266:LCG393269 LMA393266:LMC393269 LVW393266:LVY393269 MFS393266:MFU393269 MPO393266:MPQ393269 MZK393266:MZM393269 NJG393266:NJI393269 NTC393266:NTE393269 OCY393266:ODA393269 OMU393266:OMW393269 OWQ393266:OWS393269 PGM393266:PGO393269 PQI393266:PQK393269 QAE393266:QAG393269 QKA393266:QKC393269 QTW393266:QTY393269 RDS393266:RDU393269 RNO393266:RNQ393269 RXK393266:RXM393269 SHG393266:SHI393269 SRC393266:SRE393269 TAY393266:TBA393269 TKU393266:TKW393269 TUQ393266:TUS393269 UEM393266:UEO393269 UOI393266:UOK393269 UYE393266:UYG393269 VIA393266:VIC393269 VRW393266:VRY393269 WBS393266:WBU393269 WLO393266:WLQ393269 WVK393266:WVM393269 C458802:E458805 IY458802:JA458805 SU458802:SW458805 ACQ458802:ACS458805 AMM458802:AMO458805 AWI458802:AWK458805 BGE458802:BGG458805 BQA458802:BQC458805 BZW458802:BZY458805 CJS458802:CJU458805 CTO458802:CTQ458805 DDK458802:DDM458805 DNG458802:DNI458805 DXC458802:DXE458805 EGY458802:EHA458805 EQU458802:EQW458805 FAQ458802:FAS458805 FKM458802:FKO458805 FUI458802:FUK458805 GEE458802:GEG458805 GOA458802:GOC458805 GXW458802:GXY458805 HHS458802:HHU458805 HRO458802:HRQ458805 IBK458802:IBM458805 ILG458802:ILI458805 IVC458802:IVE458805 JEY458802:JFA458805 JOU458802:JOW458805 JYQ458802:JYS458805 KIM458802:KIO458805 KSI458802:KSK458805 LCE458802:LCG458805 LMA458802:LMC458805 LVW458802:LVY458805 MFS458802:MFU458805 MPO458802:MPQ458805 MZK458802:MZM458805 NJG458802:NJI458805 NTC458802:NTE458805 OCY458802:ODA458805 OMU458802:OMW458805 OWQ458802:OWS458805 PGM458802:PGO458805 PQI458802:PQK458805 QAE458802:QAG458805 QKA458802:QKC458805 QTW458802:QTY458805 RDS458802:RDU458805 RNO458802:RNQ458805 RXK458802:RXM458805 SHG458802:SHI458805 SRC458802:SRE458805 TAY458802:TBA458805 TKU458802:TKW458805 TUQ458802:TUS458805 UEM458802:UEO458805 UOI458802:UOK458805 UYE458802:UYG458805 VIA458802:VIC458805 VRW458802:VRY458805 WBS458802:WBU458805 WLO458802:WLQ458805 WVK458802:WVM458805 C524338:E524341 IY524338:JA524341 SU524338:SW524341 ACQ524338:ACS524341 AMM524338:AMO524341 AWI524338:AWK524341 BGE524338:BGG524341 BQA524338:BQC524341 BZW524338:BZY524341 CJS524338:CJU524341 CTO524338:CTQ524341 DDK524338:DDM524341 DNG524338:DNI524341 DXC524338:DXE524341 EGY524338:EHA524341 EQU524338:EQW524341 FAQ524338:FAS524341 FKM524338:FKO524341 FUI524338:FUK524341 GEE524338:GEG524341 GOA524338:GOC524341 GXW524338:GXY524341 HHS524338:HHU524341 HRO524338:HRQ524341 IBK524338:IBM524341 ILG524338:ILI524341 IVC524338:IVE524341 JEY524338:JFA524341 JOU524338:JOW524341 JYQ524338:JYS524341 KIM524338:KIO524341 KSI524338:KSK524341 LCE524338:LCG524341 LMA524338:LMC524341 LVW524338:LVY524341 MFS524338:MFU524341 MPO524338:MPQ524341 MZK524338:MZM524341 NJG524338:NJI524341 NTC524338:NTE524341 OCY524338:ODA524341 OMU524338:OMW524341 OWQ524338:OWS524341 PGM524338:PGO524341 PQI524338:PQK524341 QAE524338:QAG524341 QKA524338:QKC524341 QTW524338:QTY524341 RDS524338:RDU524341 RNO524338:RNQ524341 RXK524338:RXM524341 SHG524338:SHI524341 SRC524338:SRE524341 TAY524338:TBA524341 TKU524338:TKW524341 TUQ524338:TUS524341 UEM524338:UEO524341 UOI524338:UOK524341 UYE524338:UYG524341 VIA524338:VIC524341 VRW524338:VRY524341 WBS524338:WBU524341 WLO524338:WLQ524341 WVK524338:WVM524341 C589874:E589877 IY589874:JA589877 SU589874:SW589877 ACQ589874:ACS589877 AMM589874:AMO589877 AWI589874:AWK589877 BGE589874:BGG589877 BQA589874:BQC589877 BZW589874:BZY589877 CJS589874:CJU589877 CTO589874:CTQ589877 DDK589874:DDM589877 DNG589874:DNI589877 DXC589874:DXE589877 EGY589874:EHA589877 EQU589874:EQW589877 FAQ589874:FAS589877 FKM589874:FKO589877 FUI589874:FUK589877 GEE589874:GEG589877 GOA589874:GOC589877 GXW589874:GXY589877 HHS589874:HHU589877 HRO589874:HRQ589877 IBK589874:IBM589877 ILG589874:ILI589877 IVC589874:IVE589877 JEY589874:JFA589877 JOU589874:JOW589877 JYQ589874:JYS589877 KIM589874:KIO589877 KSI589874:KSK589877 LCE589874:LCG589877 LMA589874:LMC589877 LVW589874:LVY589877 MFS589874:MFU589877 MPO589874:MPQ589877 MZK589874:MZM589877 NJG589874:NJI589877 NTC589874:NTE589877 OCY589874:ODA589877 OMU589874:OMW589877 OWQ589874:OWS589877 PGM589874:PGO589877 PQI589874:PQK589877 QAE589874:QAG589877 QKA589874:QKC589877 QTW589874:QTY589877 RDS589874:RDU589877 RNO589874:RNQ589877 RXK589874:RXM589877 SHG589874:SHI589877 SRC589874:SRE589877 TAY589874:TBA589877 TKU589874:TKW589877 TUQ589874:TUS589877 UEM589874:UEO589877 UOI589874:UOK589877 UYE589874:UYG589877 VIA589874:VIC589877 VRW589874:VRY589877 WBS589874:WBU589877 WLO589874:WLQ589877 WVK589874:WVM589877 C655410:E655413 IY655410:JA655413 SU655410:SW655413 ACQ655410:ACS655413 AMM655410:AMO655413 AWI655410:AWK655413 BGE655410:BGG655413 BQA655410:BQC655413 BZW655410:BZY655413 CJS655410:CJU655413 CTO655410:CTQ655413 DDK655410:DDM655413 DNG655410:DNI655413 DXC655410:DXE655413 EGY655410:EHA655413 EQU655410:EQW655413 FAQ655410:FAS655413 FKM655410:FKO655413 FUI655410:FUK655413 GEE655410:GEG655413 GOA655410:GOC655413 GXW655410:GXY655413 HHS655410:HHU655413 HRO655410:HRQ655413 IBK655410:IBM655413 ILG655410:ILI655413 IVC655410:IVE655413 JEY655410:JFA655413 JOU655410:JOW655413 JYQ655410:JYS655413 KIM655410:KIO655413 KSI655410:KSK655413 LCE655410:LCG655413 LMA655410:LMC655413 LVW655410:LVY655413 MFS655410:MFU655413 MPO655410:MPQ655413 MZK655410:MZM655413 NJG655410:NJI655413 NTC655410:NTE655413 OCY655410:ODA655413 OMU655410:OMW655413 OWQ655410:OWS655413 PGM655410:PGO655413 PQI655410:PQK655413 QAE655410:QAG655413 QKA655410:QKC655413 QTW655410:QTY655413 RDS655410:RDU655413 RNO655410:RNQ655413 RXK655410:RXM655413 SHG655410:SHI655413 SRC655410:SRE655413 TAY655410:TBA655413 TKU655410:TKW655413 TUQ655410:TUS655413 UEM655410:UEO655413 UOI655410:UOK655413 UYE655410:UYG655413 VIA655410:VIC655413 VRW655410:VRY655413 WBS655410:WBU655413 WLO655410:WLQ655413 WVK655410:WVM655413 C720946:E720949 IY720946:JA720949 SU720946:SW720949 ACQ720946:ACS720949 AMM720946:AMO720949 AWI720946:AWK720949 BGE720946:BGG720949 BQA720946:BQC720949 BZW720946:BZY720949 CJS720946:CJU720949 CTO720946:CTQ720949 DDK720946:DDM720949 DNG720946:DNI720949 DXC720946:DXE720949 EGY720946:EHA720949 EQU720946:EQW720949 FAQ720946:FAS720949 FKM720946:FKO720949 FUI720946:FUK720949 GEE720946:GEG720949 GOA720946:GOC720949 GXW720946:GXY720949 HHS720946:HHU720949 HRO720946:HRQ720949 IBK720946:IBM720949 ILG720946:ILI720949 IVC720946:IVE720949 JEY720946:JFA720949 JOU720946:JOW720949 JYQ720946:JYS720949 KIM720946:KIO720949 KSI720946:KSK720949 LCE720946:LCG720949 LMA720946:LMC720949 LVW720946:LVY720949 MFS720946:MFU720949 MPO720946:MPQ720949 MZK720946:MZM720949 NJG720946:NJI720949 NTC720946:NTE720949 OCY720946:ODA720949 OMU720946:OMW720949 OWQ720946:OWS720949 PGM720946:PGO720949 PQI720946:PQK720949 QAE720946:QAG720949 QKA720946:QKC720949 QTW720946:QTY720949 RDS720946:RDU720949 RNO720946:RNQ720949 RXK720946:RXM720949 SHG720946:SHI720949 SRC720946:SRE720949 TAY720946:TBA720949 TKU720946:TKW720949 TUQ720946:TUS720949 UEM720946:UEO720949 UOI720946:UOK720949 UYE720946:UYG720949 VIA720946:VIC720949 VRW720946:VRY720949 WBS720946:WBU720949 WLO720946:WLQ720949 WVK720946:WVM720949 C786482:E786485 IY786482:JA786485 SU786482:SW786485 ACQ786482:ACS786485 AMM786482:AMO786485 AWI786482:AWK786485 BGE786482:BGG786485 BQA786482:BQC786485 BZW786482:BZY786485 CJS786482:CJU786485 CTO786482:CTQ786485 DDK786482:DDM786485 DNG786482:DNI786485 DXC786482:DXE786485 EGY786482:EHA786485 EQU786482:EQW786485 FAQ786482:FAS786485 FKM786482:FKO786485 FUI786482:FUK786485 GEE786482:GEG786485 GOA786482:GOC786485 GXW786482:GXY786485 HHS786482:HHU786485 HRO786482:HRQ786485 IBK786482:IBM786485 ILG786482:ILI786485 IVC786482:IVE786485 JEY786482:JFA786485 JOU786482:JOW786485 JYQ786482:JYS786485 KIM786482:KIO786485 KSI786482:KSK786485 LCE786482:LCG786485 LMA786482:LMC786485 LVW786482:LVY786485 MFS786482:MFU786485 MPO786482:MPQ786485 MZK786482:MZM786485 NJG786482:NJI786485 NTC786482:NTE786485 OCY786482:ODA786485 OMU786482:OMW786485 OWQ786482:OWS786485 PGM786482:PGO786485 PQI786482:PQK786485 QAE786482:QAG786485 QKA786482:QKC786485 QTW786482:QTY786485 RDS786482:RDU786485 RNO786482:RNQ786485 RXK786482:RXM786485 SHG786482:SHI786485 SRC786482:SRE786485 TAY786482:TBA786485 TKU786482:TKW786485 TUQ786482:TUS786485 UEM786482:UEO786485 UOI786482:UOK786485 UYE786482:UYG786485 VIA786482:VIC786485 VRW786482:VRY786485 WBS786482:WBU786485 WLO786482:WLQ786485 WVK786482:WVM786485 C852018:E852021 IY852018:JA852021 SU852018:SW852021 ACQ852018:ACS852021 AMM852018:AMO852021 AWI852018:AWK852021 BGE852018:BGG852021 BQA852018:BQC852021 BZW852018:BZY852021 CJS852018:CJU852021 CTO852018:CTQ852021 DDK852018:DDM852021 DNG852018:DNI852021 DXC852018:DXE852021 EGY852018:EHA852021 EQU852018:EQW852021 FAQ852018:FAS852021 FKM852018:FKO852021 FUI852018:FUK852021 GEE852018:GEG852021 GOA852018:GOC852021 GXW852018:GXY852021 HHS852018:HHU852021 HRO852018:HRQ852021 IBK852018:IBM852021 ILG852018:ILI852021 IVC852018:IVE852021 JEY852018:JFA852021 JOU852018:JOW852021 JYQ852018:JYS852021 KIM852018:KIO852021 KSI852018:KSK852021 LCE852018:LCG852021 LMA852018:LMC852021 LVW852018:LVY852021 MFS852018:MFU852021 MPO852018:MPQ852021 MZK852018:MZM852021 NJG852018:NJI852021 NTC852018:NTE852021 OCY852018:ODA852021 OMU852018:OMW852021 OWQ852018:OWS852021 PGM852018:PGO852021 PQI852018:PQK852021 QAE852018:QAG852021 QKA852018:QKC852021 QTW852018:QTY852021 RDS852018:RDU852021 RNO852018:RNQ852021 RXK852018:RXM852021 SHG852018:SHI852021 SRC852018:SRE852021 TAY852018:TBA852021 TKU852018:TKW852021 TUQ852018:TUS852021 UEM852018:UEO852021 UOI852018:UOK852021 UYE852018:UYG852021 VIA852018:VIC852021 VRW852018:VRY852021 WBS852018:WBU852021 WLO852018:WLQ852021 WVK852018:WVM852021 C917554:E917557 IY917554:JA917557 SU917554:SW917557 ACQ917554:ACS917557 AMM917554:AMO917557 AWI917554:AWK917557 BGE917554:BGG917557 BQA917554:BQC917557 BZW917554:BZY917557 CJS917554:CJU917557 CTO917554:CTQ917557 DDK917554:DDM917557 DNG917554:DNI917557 DXC917554:DXE917557 EGY917554:EHA917557 EQU917554:EQW917557 FAQ917554:FAS917557 FKM917554:FKO917557 FUI917554:FUK917557 GEE917554:GEG917557 GOA917554:GOC917557 GXW917554:GXY917557 HHS917554:HHU917557 HRO917554:HRQ917557 IBK917554:IBM917557 ILG917554:ILI917557 IVC917554:IVE917557 JEY917554:JFA917557 JOU917554:JOW917557 JYQ917554:JYS917557 KIM917554:KIO917557 KSI917554:KSK917557 LCE917554:LCG917557 LMA917554:LMC917557 LVW917554:LVY917557 MFS917554:MFU917557 MPO917554:MPQ917557 MZK917554:MZM917557 NJG917554:NJI917557 NTC917554:NTE917557 OCY917554:ODA917557 OMU917554:OMW917557 OWQ917554:OWS917557 PGM917554:PGO917557 PQI917554:PQK917557 QAE917554:QAG917557 QKA917554:QKC917557 QTW917554:QTY917557 RDS917554:RDU917557 RNO917554:RNQ917557 RXK917554:RXM917557 SHG917554:SHI917557 SRC917554:SRE917557 TAY917554:TBA917557 TKU917554:TKW917557 TUQ917554:TUS917557 UEM917554:UEO917557 UOI917554:UOK917557 UYE917554:UYG917557 VIA917554:VIC917557 VRW917554:VRY917557 WBS917554:WBU917557 WLO917554:WLQ917557 WVK917554:WVM917557 C983090:E983093 IY983090:JA983093 SU983090:SW983093 ACQ983090:ACS983093 AMM983090:AMO983093 AWI983090:AWK983093 BGE983090:BGG983093 BQA983090:BQC983093 BZW983090:BZY983093 CJS983090:CJU983093 CTO983090:CTQ983093 DDK983090:DDM983093 DNG983090:DNI983093 DXC983090:DXE983093 EGY983090:EHA983093 EQU983090:EQW983093 FAQ983090:FAS983093 FKM983090:FKO983093 FUI983090:FUK983093 GEE983090:GEG983093 GOA983090:GOC983093 GXW983090:GXY983093 HHS983090:HHU983093 HRO983090:HRQ983093 IBK983090:IBM983093 ILG983090:ILI983093 IVC983090:IVE983093 JEY983090:JFA983093 JOU983090:JOW983093 JYQ983090:JYS983093 KIM983090:KIO983093 KSI983090:KSK983093 LCE983090:LCG983093 LMA983090:LMC983093 LVW983090:LVY983093 MFS983090:MFU983093 MPO983090:MPQ983093 MZK983090:MZM983093 NJG983090:NJI983093 NTC983090:NTE983093 OCY983090:ODA983093 OMU983090:OMW983093 OWQ983090:OWS983093 PGM983090:PGO983093 PQI983090:PQK983093 QAE983090:QAG983093 QKA983090:QKC983093 QTW983090:QTY983093 RDS983090:RDU983093 RNO983090:RNQ983093 RXK983090:RXM983093 SHG983090:SHI983093 SRC983090:SRE983093 TAY983090:TBA983093 TKU983090:TKW983093 TUQ983090:TUS983093 UEM983090:UEO983093 UOI983090:UOK983093 UYE983090:UYG983093 VIA983090:VIC983093 VRW983090:VRY983093 WBS983090:WBU983093 WLO983090:WLQ983093 WVK983090:WVM983093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formula1>CALIFICACION2</formula1>
    </dataValidation>
  </dataValidations>
  <pageMargins left="0.70866141732283472" right="0.70866141732283472" top="0.74803149606299213" bottom="0.74803149606299213" header="0.31496062992125984" footer="0.31496062992125984"/>
  <pageSetup scale="75" orientation="landscape" r:id="rId1"/>
  <rowBreaks count="3" manualBreakCount="3">
    <brk id="22" max="16383" man="1"/>
    <brk id="60" max="16383" man="1"/>
    <brk id="8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2:U29"/>
  <sheetViews>
    <sheetView topLeftCell="A2" zoomScale="80" zoomScaleNormal="80" zoomScaleSheetLayoutView="70" workbookViewId="0">
      <pane xSplit="2" ySplit="8" topLeftCell="C10" activePane="bottomRight" state="frozen"/>
      <selection activeCell="F16" sqref="E7:F16"/>
      <selection pane="topRight" activeCell="F16" sqref="E7:F16"/>
      <selection pane="bottomLeft" activeCell="F16" sqref="E7:F16"/>
      <selection pane="bottomRight" activeCell="F16" sqref="E7:F16"/>
    </sheetView>
  </sheetViews>
  <sheetFormatPr baseColWidth="10" defaultRowHeight="15" x14ac:dyDescent="0.25"/>
  <cols>
    <col min="2" max="2" width="5.7109375" style="4" customWidth="1"/>
    <col min="3" max="3" width="20.140625" customWidth="1"/>
    <col min="4" max="4" width="18.42578125" customWidth="1"/>
    <col min="6" max="6" width="25.5703125" customWidth="1"/>
    <col min="7" max="7" width="14.5703125" customWidth="1"/>
    <col min="8" max="8" width="14.7109375" customWidth="1"/>
    <col min="9" max="10" width="24.5703125" customWidth="1"/>
    <col min="11" max="12" width="22.28515625" customWidth="1"/>
    <col min="13" max="13" width="9.140625" style="479" customWidth="1"/>
    <col min="14" max="14" width="14.140625" customWidth="1"/>
    <col min="15" max="15" width="14.28515625" customWidth="1"/>
    <col min="16" max="16" width="10.42578125" customWidth="1"/>
    <col min="17" max="17" width="29" customWidth="1"/>
    <col min="18" max="18" width="14.140625" customWidth="1"/>
    <col min="19" max="19" width="13.85546875" customWidth="1"/>
    <col min="20" max="20" width="17.5703125" customWidth="1"/>
    <col min="21" max="21" width="60.5703125" customWidth="1"/>
  </cols>
  <sheetData>
    <row r="2" spans="2:21" ht="15.75" x14ac:dyDescent="0.25">
      <c r="B2" s="483" t="s">
        <v>147</v>
      </c>
      <c r="C2" s="483"/>
      <c r="D2" s="483"/>
      <c r="E2" s="483"/>
      <c r="F2" s="483"/>
      <c r="G2" s="483"/>
      <c r="H2" s="483"/>
      <c r="I2" s="483"/>
      <c r="J2" s="483"/>
      <c r="K2" s="483"/>
      <c r="L2" s="483"/>
      <c r="M2" s="463"/>
      <c r="N2" s="19"/>
      <c r="O2" s="19"/>
    </row>
    <row r="3" spans="2:21" ht="15.75" x14ac:dyDescent="0.25">
      <c r="B3" s="483" t="s">
        <v>148</v>
      </c>
      <c r="C3" s="483"/>
      <c r="D3" s="483"/>
      <c r="E3" s="483"/>
      <c r="F3" s="483"/>
      <c r="G3" s="483"/>
      <c r="H3" s="483"/>
      <c r="I3" s="483"/>
      <c r="J3" s="483"/>
      <c r="K3" s="483"/>
      <c r="L3" s="483"/>
      <c r="M3" s="463"/>
      <c r="N3" s="19"/>
      <c r="O3" s="19"/>
    </row>
    <row r="4" spans="2:21" ht="15.75" x14ac:dyDescent="0.25">
      <c r="B4" s="625" t="s">
        <v>363</v>
      </c>
      <c r="C4" s="625"/>
      <c r="D4" s="625"/>
      <c r="E4" s="625"/>
      <c r="F4" s="625"/>
      <c r="G4" s="625"/>
      <c r="H4" s="210"/>
      <c r="I4" s="210"/>
      <c r="J4" s="210"/>
      <c r="K4" s="210"/>
      <c r="L4" s="210"/>
      <c r="M4" s="464"/>
      <c r="N4" s="210"/>
      <c r="O4" s="210"/>
    </row>
    <row r="5" spans="2:21" ht="15.75" x14ac:dyDescent="0.25">
      <c r="B5" s="1" t="s">
        <v>364</v>
      </c>
      <c r="C5" s="1"/>
      <c r="D5" s="1"/>
      <c r="E5" s="1"/>
      <c r="F5" s="1"/>
      <c r="G5" s="1"/>
      <c r="H5" s="1"/>
      <c r="I5" s="1"/>
      <c r="J5" s="210"/>
      <c r="K5" s="210"/>
      <c r="L5" s="210"/>
      <c r="M5" s="464"/>
      <c r="N5" s="210"/>
      <c r="O5" s="210"/>
    </row>
    <row r="6" spans="2:21" ht="15.75" x14ac:dyDescent="0.25">
      <c r="B6" s="19"/>
      <c r="C6" s="3"/>
      <c r="D6" s="3"/>
      <c r="E6" s="3"/>
      <c r="F6" s="3"/>
      <c r="G6" s="3"/>
      <c r="H6" s="210"/>
      <c r="I6" s="210"/>
      <c r="J6" s="210"/>
      <c r="K6" s="210"/>
      <c r="L6" s="210"/>
      <c r="M6" s="464"/>
      <c r="N6" s="210"/>
      <c r="O6" s="210"/>
    </row>
    <row r="7" spans="2:21" ht="14.25" customHeight="1" thickBot="1" x14ac:dyDescent="0.3">
      <c r="B7" s="211"/>
      <c r="C7" s="210"/>
      <c r="D7" s="210"/>
      <c r="E7" s="210"/>
      <c r="F7" s="210"/>
      <c r="G7" s="210"/>
      <c r="H7" s="210"/>
      <c r="I7" s="210"/>
      <c r="J7" s="210"/>
      <c r="K7" s="210"/>
      <c r="L7" s="210"/>
      <c r="M7" s="464"/>
      <c r="N7" s="210"/>
      <c r="O7" s="210"/>
    </row>
    <row r="8" spans="2:21" ht="45" customHeight="1" thickBot="1" x14ac:dyDescent="0.3">
      <c r="B8" s="626"/>
      <c r="C8" s="628" t="s">
        <v>2</v>
      </c>
      <c r="D8" s="628" t="s">
        <v>3</v>
      </c>
      <c r="E8" s="628" t="s">
        <v>4</v>
      </c>
      <c r="F8" s="628" t="s">
        <v>5</v>
      </c>
      <c r="G8" s="628" t="s">
        <v>6</v>
      </c>
      <c r="H8" s="628" t="s">
        <v>7</v>
      </c>
      <c r="I8" s="628" t="s">
        <v>149</v>
      </c>
      <c r="J8" s="628" t="s">
        <v>150</v>
      </c>
      <c r="K8" s="628" t="s">
        <v>9</v>
      </c>
      <c r="L8" s="628" t="s">
        <v>10</v>
      </c>
      <c r="M8" s="465"/>
      <c r="N8" s="11" t="s">
        <v>6</v>
      </c>
      <c r="O8" s="11" t="s">
        <v>7</v>
      </c>
      <c r="P8" s="497" t="s">
        <v>12</v>
      </c>
      <c r="Q8" s="12" t="s">
        <v>11</v>
      </c>
      <c r="R8" s="629" t="s">
        <v>151</v>
      </c>
      <c r="S8" s="629" t="s">
        <v>152</v>
      </c>
      <c r="T8" s="629" t="s">
        <v>153</v>
      </c>
    </row>
    <row r="9" spans="2:21" ht="63.75" customHeight="1" thickBot="1" x14ac:dyDescent="0.3">
      <c r="B9" s="627"/>
      <c r="C9" s="627"/>
      <c r="D9" s="627"/>
      <c r="E9" s="627"/>
      <c r="F9" s="627"/>
      <c r="G9" s="627"/>
      <c r="H9" s="627"/>
      <c r="I9" s="627"/>
      <c r="J9" s="627"/>
      <c r="K9" s="627"/>
      <c r="L9" s="627"/>
      <c r="M9" s="465"/>
      <c r="N9" s="13">
        <v>32993</v>
      </c>
      <c r="O9" s="13">
        <v>40298</v>
      </c>
      <c r="P9" s="498"/>
      <c r="Q9" s="14" t="s">
        <v>154</v>
      </c>
      <c r="R9" s="630"/>
      <c r="S9" s="630"/>
      <c r="T9" s="630"/>
    </row>
    <row r="10" spans="2:21" ht="105.75" customHeight="1" thickBot="1" x14ac:dyDescent="0.3">
      <c r="B10" s="212">
        <v>1</v>
      </c>
      <c r="C10" s="213" t="s">
        <v>365</v>
      </c>
      <c r="D10" s="214" t="s">
        <v>365</v>
      </c>
      <c r="E10" s="215" t="s">
        <v>366</v>
      </c>
      <c r="F10" s="214" t="s">
        <v>367</v>
      </c>
      <c r="G10" s="223">
        <v>39545</v>
      </c>
      <c r="H10" s="223">
        <v>40209</v>
      </c>
      <c r="I10" s="216">
        <v>3340</v>
      </c>
      <c r="J10" s="226" t="s">
        <v>368</v>
      </c>
      <c r="K10" s="466">
        <v>0.5</v>
      </c>
      <c r="L10" s="466">
        <v>0.5</v>
      </c>
      <c r="M10" s="467"/>
      <c r="N10" s="218" t="s">
        <v>25</v>
      </c>
      <c r="O10" s="219" t="s">
        <v>25</v>
      </c>
      <c r="P10" s="7" t="s">
        <v>25</v>
      </c>
      <c r="Q10" s="7" t="s">
        <v>20</v>
      </c>
      <c r="R10" s="7">
        <v>3340</v>
      </c>
      <c r="S10" s="7" t="s">
        <v>16</v>
      </c>
      <c r="T10" s="220">
        <v>3340</v>
      </c>
      <c r="U10" s="221"/>
    </row>
    <row r="11" spans="2:21" ht="71.25" customHeight="1" thickBot="1" x14ac:dyDescent="0.3">
      <c r="B11" s="222">
        <v>2</v>
      </c>
      <c r="C11" s="214" t="s">
        <v>369</v>
      </c>
      <c r="D11" s="214" t="s">
        <v>369</v>
      </c>
      <c r="E11" s="468" t="s">
        <v>23</v>
      </c>
      <c r="F11" s="214" t="s">
        <v>370</v>
      </c>
      <c r="G11" s="223">
        <v>34611</v>
      </c>
      <c r="H11" s="223">
        <v>35878</v>
      </c>
      <c r="I11" s="216">
        <v>615</v>
      </c>
      <c r="J11" s="226" t="s">
        <v>173</v>
      </c>
      <c r="K11" s="469">
        <v>0.25</v>
      </c>
      <c r="L11" s="469">
        <v>0.25</v>
      </c>
      <c r="M11" s="467"/>
      <c r="N11" s="224" t="s">
        <v>25</v>
      </c>
      <c r="O11" s="225" t="s">
        <v>25</v>
      </c>
      <c r="P11" s="8" t="s">
        <v>25</v>
      </c>
      <c r="Q11" s="7" t="s">
        <v>20</v>
      </c>
      <c r="R11" s="7">
        <v>615</v>
      </c>
      <c r="S11" s="7" t="s">
        <v>16</v>
      </c>
      <c r="T11" s="220">
        <v>615</v>
      </c>
    </row>
    <row r="12" spans="2:21" ht="110.25" customHeight="1" thickBot="1" x14ac:dyDescent="0.3">
      <c r="B12" s="222">
        <v>3</v>
      </c>
      <c r="C12" s="214" t="s">
        <v>371</v>
      </c>
      <c r="D12" s="214" t="s">
        <v>371</v>
      </c>
      <c r="E12" s="468" t="s">
        <v>23</v>
      </c>
      <c r="F12" s="214" t="s">
        <v>372</v>
      </c>
      <c r="G12" s="223">
        <v>38374</v>
      </c>
      <c r="H12" s="223">
        <v>39516</v>
      </c>
      <c r="I12" s="216">
        <v>431.4</v>
      </c>
      <c r="J12" s="226" t="s">
        <v>173</v>
      </c>
      <c r="K12" s="469">
        <v>0.75</v>
      </c>
      <c r="L12" s="469">
        <v>0.75</v>
      </c>
      <c r="M12" s="467"/>
      <c r="N12" s="224" t="s">
        <v>25</v>
      </c>
      <c r="O12" s="225" t="s">
        <v>25</v>
      </c>
      <c r="P12" s="8" t="s">
        <v>25</v>
      </c>
      <c r="Q12" s="7" t="s">
        <v>20</v>
      </c>
      <c r="R12" s="7">
        <v>431.4</v>
      </c>
      <c r="S12" s="7" t="s">
        <v>16</v>
      </c>
      <c r="T12" s="271">
        <v>431.4</v>
      </c>
    </row>
    <row r="13" spans="2:21" ht="54.75" customHeight="1" thickBot="1" x14ac:dyDescent="0.3">
      <c r="B13" s="222">
        <v>4</v>
      </c>
      <c r="C13" s="214" t="s">
        <v>373</v>
      </c>
      <c r="D13" s="214" t="s">
        <v>374</v>
      </c>
      <c r="E13" s="214" t="s">
        <v>23</v>
      </c>
      <c r="F13" s="214" t="s">
        <v>374</v>
      </c>
      <c r="G13" s="223">
        <v>38426</v>
      </c>
      <c r="H13" s="223">
        <v>39254</v>
      </c>
      <c r="I13" s="216">
        <v>300</v>
      </c>
      <c r="J13" s="226" t="s">
        <v>173</v>
      </c>
      <c r="K13" s="470">
        <v>1</v>
      </c>
      <c r="L13" s="470">
        <v>1</v>
      </c>
      <c r="M13" s="467"/>
      <c r="N13" s="224" t="s">
        <v>25</v>
      </c>
      <c r="O13" s="225" t="s">
        <v>25</v>
      </c>
      <c r="P13" s="8" t="s">
        <v>25</v>
      </c>
      <c r="Q13" s="7" t="s">
        <v>20</v>
      </c>
      <c r="R13" s="7">
        <v>300</v>
      </c>
      <c r="S13" s="7" t="s">
        <v>16</v>
      </c>
      <c r="T13" s="220">
        <v>300</v>
      </c>
    </row>
    <row r="14" spans="2:21" ht="50.25" hidden="1" customHeight="1" thickBot="1" x14ac:dyDescent="0.3">
      <c r="B14" s="227">
        <v>5</v>
      </c>
      <c r="C14" s="471"/>
      <c r="D14" s="471"/>
      <c r="E14" s="472"/>
      <c r="F14" s="471"/>
      <c r="G14" s="473"/>
      <c r="H14" s="473"/>
      <c r="I14" s="474"/>
      <c r="J14" s="475"/>
      <c r="K14" s="476"/>
      <c r="L14" s="476"/>
      <c r="M14" s="467"/>
      <c r="N14" s="228" t="s">
        <v>67</v>
      </c>
      <c r="O14" s="229" t="s">
        <v>67</v>
      </c>
      <c r="P14" s="9" t="s">
        <v>376</v>
      </c>
      <c r="Q14" s="10" t="s">
        <v>20</v>
      </c>
      <c r="R14" s="230">
        <v>0</v>
      </c>
      <c r="S14" s="10" t="s">
        <v>16</v>
      </c>
      <c r="T14" s="231">
        <v>0</v>
      </c>
    </row>
    <row r="15" spans="2:21" ht="25.5" customHeight="1" thickBot="1" x14ac:dyDescent="0.3">
      <c r="B15" s="211"/>
      <c r="C15" s="210"/>
      <c r="D15" s="210"/>
      <c r="E15" s="210"/>
      <c r="F15" s="210"/>
      <c r="G15" s="210"/>
      <c r="H15" s="210"/>
      <c r="I15" s="210">
        <v>4686.3999999999996</v>
      </c>
      <c r="J15" s="210"/>
      <c r="K15" s="210"/>
      <c r="L15" s="210"/>
      <c r="M15" s="464"/>
      <c r="N15" s="210"/>
      <c r="O15" s="210"/>
      <c r="R15" s="210"/>
      <c r="S15" s="232" t="s">
        <v>20</v>
      </c>
      <c r="T15" s="233">
        <v>4686.3999999999996</v>
      </c>
    </row>
    <row r="16" spans="2:21" ht="25.5" customHeight="1" thickBot="1" x14ac:dyDescent="0.3">
      <c r="B16" s="211"/>
      <c r="C16" s="210"/>
      <c r="D16" s="210"/>
      <c r="E16" s="210"/>
      <c r="F16" s="210"/>
      <c r="G16" s="210"/>
      <c r="H16" s="210"/>
      <c r="I16" s="210"/>
      <c r="J16" s="210"/>
      <c r="K16" s="210"/>
      <c r="L16" s="210"/>
      <c r="M16" s="464"/>
      <c r="N16" s="210"/>
      <c r="O16" s="210"/>
      <c r="R16" s="631" t="s">
        <v>19</v>
      </c>
      <c r="S16" s="632"/>
      <c r="T16" s="16">
        <v>4686.3999999999996</v>
      </c>
    </row>
    <row r="17" spans="2:15" x14ac:dyDescent="0.25">
      <c r="B17" s="211"/>
      <c r="C17" s="210"/>
      <c r="D17" s="210"/>
      <c r="E17" s="210"/>
      <c r="F17" s="210"/>
      <c r="G17" s="210"/>
      <c r="H17" s="210"/>
      <c r="I17" s="210"/>
      <c r="J17" s="210"/>
      <c r="K17" s="210"/>
      <c r="L17" s="210"/>
      <c r="M17" s="464"/>
      <c r="N17" s="210"/>
      <c r="O17" s="210"/>
    </row>
    <row r="18" spans="2:15" x14ac:dyDescent="0.25">
      <c r="B18" s="211"/>
      <c r="C18" s="210"/>
      <c r="D18" s="210"/>
      <c r="E18" s="210"/>
      <c r="F18" s="210"/>
      <c r="G18" s="210"/>
      <c r="H18" s="210"/>
      <c r="I18" s="210"/>
      <c r="J18" s="210"/>
      <c r="K18" s="210"/>
      <c r="L18" s="210"/>
      <c r="M18" s="464"/>
      <c r="N18" s="210"/>
      <c r="O18" s="210"/>
    </row>
    <row r="19" spans="2:15" ht="15.75" x14ac:dyDescent="0.25">
      <c r="B19" s="211"/>
      <c r="C19" s="1"/>
      <c r="D19" s="1"/>
      <c r="E19" s="217"/>
      <c r="F19" s="210"/>
      <c r="G19" s="210"/>
      <c r="H19" s="210"/>
      <c r="I19" s="210"/>
      <c r="J19" s="210"/>
      <c r="K19" s="210"/>
      <c r="L19" s="210"/>
      <c r="M19" s="464"/>
      <c r="N19" s="210"/>
      <c r="O19" s="210"/>
    </row>
    <row r="20" spans="2:15" ht="15.75" x14ac:dyDescent="0.25">
      <c r="B20" s="211"/>
      <c r="C20" s="1"/>
      <c r="D20" s="1"/>
      <c r="E20" s="210"/>
      <c r="F20" s="210"/>
      <c r="G20" s="210"/>
      <c r="H20" s="210"/>
      <c r="I20" s="210"/>
      <c r="J20" s="210"/>
      <c r="K20" s="210"/>
      <c r="L20" s="210"/>
      <c r="M20" s="464"/>
      <c r="N20" s="210"/>
      <c r="O20" s="210"/>
    </row>
    <row r="21" spans="2:15" ht="15.75" x14ac:dyDescent="0.25">
      <c r="B21" s="211"/>
      <c r="C21" s="1"/>
      <c r="D21" s="1"/>
      <c r="E21" s="210"/>
      <c r="F21" s="210"/>
      <c r="G21" s="210"/>
      <c r="H21" s="210"/>
      <c r="I21" s="210"/>
      <c r="J21" s="210"/>
      <c r="K21" s="210"/>
      <c r="L21" s="210"/>
      <c r="M21" s="464"/>
      <c r="N21" s="210"/>
      <c r="O21" s="210"/>
    </row>
    <row r="22" spans="2:15" ht="15.75" x14ac:dyDescent="0.25">
      <c r="B22" s="211"/>
      <c r="C22" s="1"/>
      <c r="D22" s="1"/>
      <c r="E22" s="210"/>
      <c r="F22" s="210"/>
      <c r="G22" s="210"/>
      <c r="H22" s="210"/>
      <c r="I22" s="210"/>
      <c r="J22" s="210"/>
      <c r="K22" s="210"/>
      <c r="L22" s="210"/>
      <c r="M22" s="464"/>
      <c r="N22" s="210"/>
      <c r="O22" s="210"/>
    </row>
    <row r="23" spans="2:15" x14ac:dyDescent="0.25">
      <c r="B23" s="211"/>
      <c r="C23" s="210"/>
      <c r="D23" s="210"/>
      <c r="E23" s="210"/>
      <c r="F23" s="210"/>
      <c r="G23" s="210"/>
      <c r="H23" s="210"/>
      <c r="I23" s="210"/>
      <c r="J23" s="210"/>
      <c r="K23" s="210"/>
      <c r="L23" s="210"/>
      <c r="M23" s="464"/>
      <c r="N23" s="210"/>
      <c r="O23" s="210"/>
    </row>
    <row r="24" spans="2:15" ht="51.75" customHeight="1" x14ac:dyDescent="0.25">
      <c r="B24" s="211"/>
      <c r="C24" s="2"/>
      <c r="D24" s="490"/>
      <c r="E24" s="491"/>
      <c r="F24" s="491"/>
      <c r="G24" s="491"/>
      <c r="H24" s="491"/>
      <c r="I24" s="491"/>
      <c r="J24" s="491"/>
      <c r="K24" s="491"/>
      <c r="L24" s="491"/>
      <c r="M24" s="477"/>
      <c r="N24" s="234"/>
      <c r="O24" s="234"/>
    </row>
    <row r="25" spans="2:15" x14ac:dyDescent="0.25">
      <c r="B25" s="211"/>
      <c r="C25" s="492"/>
      <c r="D25" s="490"/>
      <c r="E25" s="490"/>
      <c r="F25" s="490"/>
      <c r="G25" s="490"/>
      <c r="H25" s="490"/>
      <c r="I25" s="490"/>
      <c r="J25" s="490"/>
      <c r="K25" s="490"/>
      <c r="L25" s="490"/>
      <c r="M25" s="478"/>
      <c r="N25" s="235"/>
      <c r="O25" s="235"/>
    </row>
    <row r="26" spans="2:15" x14ac:dyDescent="0.25">
      <c r="B26" s="5"/>
      <c r="C26" s="492"/>
      <c r="D26" s="490"/>
      <c r="E26" s="490"/>
      <c r="F26" s="490"/>
      <c r="G26" s="490"/>
      <c r="H26" s="490"/>
      <c r="I26" s="490"/>
      <c r="J26" s="490"/>
      <c r="K26" s="490"/>
      <c r="L26" s="490"/>
      <c r="M26" s="478"/>
      <c r="N26" s="235"/>
      <c r="O26" s="235"/>
    </row>
    <row r="27" spans="2:15" x14ac:dyDescent="0.25">
      <c r="B27" s="211"/>
      <c r="C27" s="210"/>
      <c r="D27" s="210"/>
      <c r="E27" s="210"/>
      <c r="F27" s="210"/>
      <c r="G27" s="210"/>
      <c r="H27" s="210"/>
      <c r="I27" s="210"/>
      <c r="J27" s="210"/>
      <c r="K27" s="210"/>
      <c r="L27" s="210"/>
      <c r="M27" s="464"/>
      <c r="N27" s="210"/>
      <c r="O27" s="210"/>
    </row>
    <row r="28" spans="2:15" x14ac:dyDescent="0.25">
      <c r="B28" s="211"/>
      <c r="C28" s="210"/>
      <c r="D28" s="210"/>
      <c r="E28" s="210"/>
      <c r="F28" s="210"/>
      <c r="G28" s="210"/>
      <c r="H28" s="210"/>
      <c r="I28" s="210"/>
      <c r="J28" s="210"/>
      <c r="K28" s="210"/>
      <c r="L28" s="210"/>
      <c r="M28" s="464"/>
      <c r="N28" s="210"/>
      <c r="O28" s="210"/>
    </row>
    <row r="29" spans="2:15" x14ac:dyDescent="0.25">
      <c r="B29" s="211"/>
      <c r="C29" s="210"/>
      <c r="D29" s="210"/>
      <c r="E29" s="210"/>
      <c r="F29" s="210"/>
      <c r="G29" s="210"/>
      <c r="H29" s="210"/>
      <c r="I29" s="210"/>
      <c r="J29" s="210"/>
      <c r="K29" s="210"/>
      <c r="L29" s="210"/>
      <c r="M29" s="464"/>
      <c r="N29" s="210"/>
      <c r="O29" s="210"/>
    </row>
  </sheetData>
  <sheetProtection password="DDFF" sheet="1" objects="1" scenarios="1" selectLockedCells="1" selectUnlockedCells="1"/>
  <mergeCells count="22">
    <mergeCell ref="S8:S9"/>
    <mergeCell ref="T8:T9"/>
    <mergeCell ref="R16:S16"/>
    <mergeCell ref="D24:L24"/>
    <mergeCell ref="C25:C26"/>
    <mergeCell ref="D25:L26"/>
    <mergeCell ref="I8:I9"/>
    <mergeCell ref="J8:J9"/>
    <mergeCell ref="K8:K9"/>
    <mergeCell ref="L8:L9"/>
    <mergeCell ref="P8:P9"/>
    <mergeCell ref="R8:R9"/>
    <mergeCell ref="B2:L2"/>
    <mergeCell ref="B3:L3"/>
    <mergeCell ref="B4:G4"/>
    <mergeCell ref="B8:B9"/>
    <mergeCell ref="C8:C9"/>
    <mergeCell ref="D8:D9"/>
    <mergeCell ref="E8:E9"/>
    <mergeCell ref="F8:F9"/>
    <mergeCell ref="G8:G9"/>
    <mergeCell ref="H8:H9"/>
  </mergeCells>
  <conditionalFormatting sqref="T16">
    <cfRule type="containsText" dxfId="3" priority="1" operator="containsText" text="RECHAZO;ERROR">
      <formula>NOT(ISERROR(SEARCH("RECHAZO;ERROR",T16)))</formula>
    </cfRule>
    <cfRule type="containsText" dxfId="2" priority="2" operator="containsText" text="RECHAZO">
      <formula>NOT(ISERROR(SEARCH("RECHAZO",T16)))</formula>
    </cfRule>
  </conditionalFormatting>
  <dataValidations count="2">
    <dataValidation type="list" allowBlank="1" showInputMessage="1" showErrorMessage="1" sqref="Q10:Q14">
      <formula1>OBJETO</formula1>
    </dataValidation>
    <dataValidation type="list" allowBlank="1" showInputMessage="1" showErrorMessage="1" sqref="S10:S14">
      <formula1>CondContratos1</formula1>
    </dataValidation>
  </dataValidations>
  <pageMargins left="0.7" right="0.7" top="0.75" bottom="0.75" header="0.3" footer="0.3"/>
  <pageSetup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EXP ESP</vt:lpstr>
      <vt:lpstr>DIRECTOR</vt:lpstr>
      <vt:lpstr>SUB TECNICO</vt:lpstr>
      <vt:lpstr>SUB OPERATIVO</vt:lpstr>
      <vt:lpstr>SUB FINANCIERO</vt:lpstr>
      <vt:lpstr>SUB PREDIAL</vt:lpstr>
      <vt:lpstr>ACTIVIDADES SECTOR 2</vt:lpstr>
      <vt:lpstr>METODOLOGIA SECTOR 2</vt:lpstr>
      <vt:lpstr>PUENTES</vt:lpstr>
      <vt:lpstr>RESUMEN</vt:lpstr>
      <vt:lpstr>'ACTIVIDADES SECTOR 2'!Área_de_impresión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jcrengifo</dc:creator>
  <cp:lastModifiedBy>Gustavo Martinez</cp:lastModifiedBy>
  <cp:lastPrinted>2010-10-23T01:28:24Z</cp:lastPrinted>
  <dcterms:created xsi:type="dcterms:W3CDTF">2010-10-06T16:16:42Z</dcterms:created>
  <dcterms:modified xsi:type="dcterms:W3CDTF">2011-06-22T20:31:09Z</dcterms:modified>
</cp:coreProperties>
</file>