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ramos\Documents\backups lframos\ANI - FABIAN RAMOS\Presupuesto y Compras\AÑO 2015\COMPRAS 2015\Contratos de Servicios 2015\0 Proceso Seguros 2015-2017\Nueva carpeta\"/>
    </mc:Choice>
  </mc:AlternateContent>
  <bookViews>
    <workbookView xWindow="0" yWindow="0" windowWidth="20610" windowHeight="10425"/>
  </bookViews>
  <sheets>
    <sheet name="No. Siniestros" sheetId="3" r:id="rId1"/>
  </sheets>
  <calcPr calcId="152511"/>
</workbook>
</file>

<file path=xl/calcChain.xml><?xml version="1.0" encoding="utf-8"?>
<calcChain xmlns="http://schemas.openxmlformats.org/spreadsheetml/2006/main">
  <c r="G17" i="3" l="1"/>
  <c r="F17" i="3"/>
  <c r="G26" i="3" l="1"/>
  <c r="G24" i="3"/>
  <c r="F32" i="3" l="1"/>
  <c r="F24" i="3"/>
  <c r="F26" i="3" l="1"/>
</calcChain>
</file>

<file path=xl/sharedStrings.xml><?xml version="1.0" encoding="utf-8"?>
<sst xmlns="http://schemas.openxmlformats.org/spreadsheetml/2006/main" count="136" uniqueCount="88">
  <si>
    <t>VALOR RECLAMACIÓN GASTOS DE DEFENSA</t>
  </si>
  <si>
    <t>G201300005249</t>
  </si>
  <si>
    <t xml:space="preserve">FUNCIONARIO </t>
  </si>
  <si>
    <t>APODERADO</t>
  </si>
  <si>
    <t>MARÍA INES AGUDELO</t>
  </si>
  <si>
    <t>HECTOR PATIÑO DOMINGUEZ</t>
  </si>
  <si>
    <t>GIAN CARLOS SUESCUN SANABRIA</t>
  </si>
  <si>
    <t>CONSULTORIA LEGAL</t>
  </si>
  <si>
    <t>PROCESO</t>
  </si>
  <si>
    <t>LUIS FERNANDO ANDRADE  MORENO</t>
  </si>
  <si>
    <t>LUIS FERNANDO ANDRADE MORENO</t>
  </si>
  <si>
    <t>G20140004758</t>
  </si>
  <si>
    <t>G20140004757</t>
  </si>
  <si>
    <t>G201400003685</t>
  </si>
  <si>
    <t>G201400003608</t>
  </si>
  <si>
    <t>G201400003618</t>
  </si>
  <si>
    <t>G201400003616</t>
  </si>
  <si>
    <t>G201400003619</t>
  </si>
  <si>
    <t>G201400002702</t>
  </si>
  <si>
    <t>G201400001822</t>
  </si>
  <si>
    <t>Proceso IUS 476611-2012</t>
  </si>
  <si>
    <t>OBJETADO</t>
  </si>
  <si>
    <t>AGENCIA NACIONAL DE INFRAESTRUCTURA</t>
  </si>
  <si>
    <t>ITEM</t>
  </si>
  <si>
    <t>MARIA CONSTANZA RIVERA</t>
  </si>
  <si>
    <t>NUMERO DE SINIESTROS</t>
  </si>
  <si>
    <t>Proceso de Responsabilidad Fiscal No 0032</t>
  </si>
  <si>
    <t>Proceso de Responsabilidad Fiscal No. 0032</t>
  </si>
  <si>
    <t xml:space="preserve"> </t>
  </si>
  <si>
    <t xml:space="preserve">Proceso Administrativo Sancionatorio No 007/2012 </t>
  </si>
  <si>
    <t>CARLOS ALBERTO ROSADO</t>
  </si>
  <si>
    <t>Proceso de Responsabilidad Fiscal No. 0033</t>
  </si>
  <si>
    <t xml:space="preserve">Proceso de Responsabilidad Fiscal No. 0028 </t>
  </si>
  <si>
    <t xml:space="preserve">Proceso Administrativo Sancionatorio No. 001/2012 </t>
  </si>
  <si>
    <t>Proceso de Responsabilidad Fiscal No 01973</t>
  </si>
  <si>
    <t>Proceso de Responsabilidad Fiscal No 0025</t>
  </si>
  <si>
    <t>Porceso de Responsabilidad Fiscal No 0028</t>
  </si>
  <si>
    <t>Proceso de Responsabilidad Fiscal No 0033</t>
  </si>
  <si>
    <t>Proceso de Responsabilidad Fiscal No 0034</t>
  </si>
  <si>
    <t>Proceso de Responsabilidad Fiscal No. 1973</t>
  </si>
  <si>
    <t>Proceso de Responsabilidad Fiscal No. 025</t>
  </si>
  <si>
    <t>Proceso de Responsabilidad Fiscal No. 028</t>
  </si>
  <si>
    <t>Proceso de Responsabilidad Fiscal No. 032</t>
  </si>
  <si>
    <t>Proceso de Responsabilidad Fiscal No. 034</t>
  </si>
  <si>
    <t>RUBEN DARIO HERNANDEZ C.</t>
  </si>
  <si>
    <t>Proceso de Responsabilidad Fiscal No. 01973</t>
  </si>
  <si>
    <t xml:space="preserve">Proceso Administrativo Sancionatorio No. 002/2012 </t>
  </si>
  <si>
    <t xml:space="preserve">POLIZA DE SERVIDORES PUBLICOS </t>
  </si>
  <si>
    <t>VALOR ANTICIPO</t>
  </si>
  <si>
    <t>G201400006286</t>
  </si>
  <si>
    <t>G201400006281</t>
  </si>
  <si>
    <t>G201400001476</t>
  </si>
  <si>
    <t xml:space="preserve">                                                                                          Proceso de Responsabilidad Fiscal No. 0025</t>
  </si>
  <si>
    <t>MARÍA CONSTANZA GARCIA</t>
  </si>
  <si>
    <t>G201400004149</t>
  </si>
  <si>
    <t>Procso de Responsabilidad Fiscal No 0034</t>
  </si>
  <si>
    <t>Proceso de Disciplinario IUS-2012-228270</t>
  </si>
  <si>
    <t xml:space="preserve">RELACION DE SINIESTROS CON CORTE AL 30 DE JUNIO DE 2015 </t>
  </si>
  <si>
    <t xml:space="preserve"> G201500012466</t>
  </si>
  <si>
    <t xml:space="preserve"> G201400007952</t>
  </si>
  <si>
    <t xml:space="preserve"> G201500012480</t>
  </si>
  <si>
    <t xml:space="preserve"> G201500012478</t>
  </si>
  <si>
    <t xml:space="preserve"> G201500012464</t>
  </si>
  <si>
    <t>G201500012802</t>
  </si>
  <si>
    <t>G201500013620</t>
  </si>
  <si>
    <t xml:space="preserve">G201500014381 </t>
  </si>
  <si>
    <t xml:space="preserve">G20150003619 </t>
  </si>
  <si>
    <t xml:space="preserve">Objetado  </t>
  </si>
  <si>
    <t xml:space="preserve">Objetado </t>
  </si>
  <si>
    <t>Objetado</t>
  </si>
  <si>
    <t>G2013007366</t>
  </si>
  <si>
    <t xml:space="preserve"> GABRIEL GARCIA</t>
  </si>
  <si>
    <t>MARIA CAROLINA CAMACHO</t>
  </si>
  <si>
    <t xml:space="preserve">Proceso de Responsabilidad Fiscal No 066 </t>
  </si>
  <si>
    <t>G20130007814</t>
  </si>
  <si>
    <t xml:space="preserve">Proceso de Responsabilidad Fiscal No 065 </t>
  </si>
  <si>
    <t>POLIZA No.</t>
  </si>
  <si>
    <t>VIGENCIA</t>
  </si>
  <si>
    <t>VALOR PRIMAS</t>
  </si>
  <si>
    <t>No. DE RECLAMOS</t>
  </si>
  <si>
    <t>OBJETADOS</t>
  </si>
  <si>
    <t>VALOR RECLAMADO</t>
  </si>
  <si>
    <t>VALOR PAGADO</t>
  </si>
  <si>
    <t>02/27/2015 A 09/27/2015</t>
  </si>
  <si>
    <t>11/16/2013 A 02/06/2015</t>
  </si>
  <si>
    <t>03/01/2012 A 08/08/2013</t>
  </si>
  <si>
    <t xml:space="preserve">G201500020624 </t>
  </si>
  <si>
    <t>Proceso de Disciplinario IUS-2014-52-624715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</si>
</sst>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5" fillId="0" borderId="1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65" fontId="5" fillId="0" borderId="6" xfId="1" applyNumberFormat="1" applyFont="1" applyBorder="1"/>
    <xf numFmtId="165" fontId="5" fillId="0" borderId="8" xfId="1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6" fillId="2" borderId="5" xfId="0" applyFont="1" applyFill="1" applyBorder="1" applyAlignment="1" applyProtection="1">
      <alignment horizontal="left" vertical="top" wrapText="1"/>
    </xf>
    <xf numFmtId="165" fontId="5" fillId="0" borderId="5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/>
    <xf numFmtId="0" fontId="6" fillId="2" borderId="1" xfId="0" applyFont="1" applyFill="1" applyBorder="1" applyAlignment="1" applyProtection="1">
      <alignment horizontal="left" vertical="top" wrapText="1"/>
    </xf>
    <xf numFmtId="0" fontId="5" fillId="0" borderId="10" xfId="0" applyFont="1" applyBorder="1"/>
    <xf numFmtId="0" fontId="6" fillId="2" borderId="10" xfId="0" applyFont="1" applyFill="1" applyBorder="1" applyAlignment="1" applyProtection="1">
      <alignment horizontal="left" vertical="top" wrapText="1"/>
    </xf>
    <xf numFmtId="165" fontId="5" fillId="0" borderId="10" xfId="1" applyNumberFormat="1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Fill="1" applyBorder="1"/>
    <xf numFmtId="0" fontId="5" fillId="0" borderId="1" xfId="0" applyFont="1" applyFill="1" applyBorder="1"/>
    <xf numFmtId="0" fontId="8" fillId="0" borderId="0" xfId="0" applyFont="1"/>
    <xf numFmtId="0" fontId="9" fillId="0" borderId="0" xfId="0" applyFont="1"/>
    <xf numFmtId="0" fontId="5" fillId="0" borderId="10" xfId="0" applyFont="1" applyFill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165" fontId="3" fillId="0" borderId="11" xfId="1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6" fillId="2" borderId="0" xfId="0" applyFont="1" applyFill="1" applyBorder="1" applyAlignment="1" applyProtection="1">
      <alignment horizontal="left" vertical="top" wrapText="1"/>
    </xf>
    <xf numFmtId="0" fontId="6" fillId="2" borderId="13" xfId="0" applyFont="1" applyFill="1" applyBorder="1" applyAlignment="1" applyProtection="1">
      <alignment horizontal="left" vertical="top" wrapText="1"/>
    </xf>
    <xf numFmtId="0" fontId="5" fillId="0" borderId="0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2" borderId="10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/>
    </xf>
    <xf numFmtId="0" fontId="6" fillId="2" borderId="15" xfId="0" applyFont="1" applyFill="1" applyBorder="1" applyAlignment="1" applyProtection="1">
      <alignment horizontal="left"/>
    </xf>
    <xf numFmtId="165" fontId="5" fillId="0" borderId="15" xfId="1" applyNumberFormat="1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center" vertical="center" wrapText="1"/>
    </xf>
    <xf numFmtId="165" fontId="3" fillId="0" borderId="17" xfId="1" applyNumberFormat="1" applyFont="1" applyBorder="1"/>
    <xf numFmtId="165" fontId="5" fillId="0" borderId="16" xfId="1" applyNumberFormat="1" applyFont="1" applyBorder="1"/>
    <xf numFmtId="165" fontId="3" fillId="0" borderId="18" xfId="1" applyNumberFormat="1" applyFont="1" applyBorder="1"/>
    <xf numFmtId="165" fontId="5" fillId="0" borderId="19" xfId="1" applyNumberFormat="1" applyFont="1" applyBorder="1"/>
    <xf numFmtId="165" fontId="5" fillId="0" borderId="20" xfId="1" applyNumberFormat="1" applyFont="1" applyBorder="1"/>
    <xf numFmtId="165" fontId="5" fillId="0" borderId="21" xfId="1" applyNumberFormat="1" applyFont="1" applyBorder="1"/>
    <xf numFmtId="165" fontId="3" fillId="0" borderId="1" xfId="1" applyNumberFormat="1" applyFont="1" applyBorder="1"/>
    <xf numFmtId="165" fontId="7" fillId="0" borderId="17" xfId="0" applyNumberFormat="1" applyFont="1" applyBorder="1"/>
    <xf numFmtId="165" fontId="5" fillId="0" borderId="22" xfId="1" applyNumberFormat="1" applyFont="1" applyBorder="1"/>
    <xf numFmtId="165" fontId="7" fillId="0" borderId="1" xfId="0" applyNumberFormat="1" applyFont="1" applyBorder="1"/>
    <xf numFmtId="0" fontId="10" fillId="0" borderId="1" xfId="0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31" workbookViewId="0">
      <selection activeCell="H40" sqref="H40"/>
    </sheetView>
  </sheetViews>
  <sheetFormatPr baseColWidth="10" defaultRowHeight="16.5" x14ac:dyDescent="0.3"/>
  <cols>
    <col min="1" max="1" width="5.5703125" style="2" customWidth="1"/>
    <col min="2" max="2" width="15" style="1" customWidth="1"/>
    <col min="3" max="3" width="26.5703125" style="1" customWidth="1"/>
    <col min="4" max="4" width="31.140625" style="1" customWidth="1"/>
    <col min="5" max="5" width="42.42578125" style="1" customWidth="1"/>
    <col min="6" max="6" width="15.28515625" style="1" customWidth="1"/>
    <col min="7" max="7" width="22.28515625" style="1" bestFit="1" customWidth="1"/>
    <col min="8" max="8" width="18.28515625" style="1" bestFit="1" customWidth="1"/>
    <col min="9" max="16384" width="11.42578125" style="1"/>
  </cols>
  <sheetData>
    <row r="1" spans="1:7" s="24" customFormat="1" ht="20.100000000000001" customHeight="1" x14ac:dyDescent="0.25">
      <c r="A1" s="71" t="s">
        <v>22</v>
      </c>
      <c r="B1" s="71"/>
      <c r="C1" s="71"/>
      <c r="D1" s="71"/>
      <c r="E1" s="71"/>
      <c r="F1" s="71"/>
      <c r="G1" s="71"/>
    </row>
    <row r="2" spans="1:7" s="24" customFormat="1" ht="20.100000000000001" customHeight="1" x14ac:dyDescent="0.25">
      <c r="A2" s="71" t="s">
        <v>57</v>
      </c>
      <c r="B2" s="71"/>
      <c r="C2" s="71"/>
      <c r="D2" s="71"/>
      <c r="E2" s="71"/>
      <c r="F2" s="71"/>
      <c r="G2" s="71"/>
    </row>
    <row r="3" spans="1:7" s="24" customFormat="1" ht="20.100000000000001" customHeight="1" thickBot="1" x14ac:dyDescent="0.3">
      <c r="A3" s="71" t="s">
        <v>47</v>
      </c>
      <c r="B3" s="71"/>
      <c r="C3" s="71"/>
      <c r="D3" s="71"/>
      <c r="E3" s="71"/>
      <c r="F3" s="71"/>
      <c r="G3" s="71"/>
    </row>
    <row r="4" spans="1:7" ht="66.75" customHeight="1" thickBot="1" x14ac:dyDescent="0.35">
      <c r="A4" s="4" t="s">
        <v>23</v>
      </c>
      <c r="B4" s="35" t="s">
        <v>25</v>
      </c>
      <c r="C4" s="5" t="s">
        <v>2</v>
      </c>
      <c r="D4" s="5" t="s">
        <v>3</v>
      </c>
      <c r="E4" s="6" t="s">
        <v>8</v>
      </c>
      <c r="F4" s="7" t="s">
        <v>0</v>
      </c>
      <c r="G4" s="7" t="s">
        <v>48</v>
      </c>
    </row>
    <row r="5" spans="1:7" ht="40.5" customHeight="1" x14ac:dyDescent="0.3">
      <c r="A5" s="10">
        <v>1</v>
      </c>
      <c r="B5" s="21" t="s">
        <v>1</v>
      </c>
      <c r="C5" s="43" t="s">
        <v>9</v>
      </c>
      <c r="D5" s="11" t="s">
        <v>24</v>
      </c>
      <c r="E5" s="12" t="s">
        <v>20</v>
      </c>
      <c r="F5" s="13">
        <v>45000000</v>
      </c>
      <c r="G5" s="8">
        <v>9000000</v>
      </c>
    </row>
    <row r="6" spans="1:7" ht="40.5" customHeight="1" x14ac:dyDescent="0.3">
      <c r="A6" s="38">
        <v>2</v>
      </c>
      <c r="B6" s="39" t="s">
        <v>19</v>
      </c>
      <c r="C6" s="44" t="s">
        <v>10</v>
      </c>
      <c r="D6" s="44" t="s">
        <v>7</v>
      </c>
      <c r="E6" s="48" t="s">
        <v>52</v>
      </c>
      <c r="F6" s="36">
        <v>50000000</v>
      </c>
      <c r="G6" s="37">
        <v>10000000</v>
      </c>
    </row>
    <row r="7" spans="1:7" ht="40.5" customHeight="1" x14ac:dyDescent="0.3">
      <c r="A7" s="38">
        <v>3</v>
      </c>
      <c r="B7" s="39" t="s">
        <v>49</v>
      </c>
      <c r="C7" s="44" t="s">
        <v>10</v>
      </c>
      <c r="D7" s="44" t="s">
        <v>7</v>
      </c>
      <c r="E7" s="47" t="s">
        <v>32</v>
      </c>
      <c r="F7" s="36">
        <v>40000000</v>
      </c>
      <c r="G7" s="37">
        <v>10000000</v>
      </c>
    </row>
    <row r="8" spans="1:7" ht="40.5" customHeight="1" x14ac:dyDescent="0.3">
      <c r="A8" s="38">
        <v>4</v>
      </c>
      <c r="B8" s="39" t="s">
        <v>50</v>
      </c>
      <c r="C8" s="44" t="s">
        <v>10</v>
      </c>
      <c r="D8" s="44" t="s">
        <v>7</v>
      </c>
      <c r="E8" s="47" t="s">
        <v>27</v>
      </c>
      <c r="F8" s="36">
        <v>40000000</v>
      </c>
      <c r="G8" s="37">
        <v>10000000</v>
      </c>
    </row>
    <row r="9" spans="1:7" ht="40.5" customHeight="1" x14ac:dyDescent="0.3">
      <c r="A9" s="38">
        <v>5</v>
      </c>
      <c r="B9" s="39" t="s">
        <v>51</v>
      </c>
      <c r="C9" s="44" t="s">
        <v>10</v>
      </c>
      <c r="D9" s="44" t="s">
        <v>7</v>
      </c>
      <c r="E9" s="47" t="s">
        <v>45</v>
      </c>
      <c r="F9" s="36">
        <v>50000000</v>
      </c>
      <c r="G9" s="37">
        <v>10000000</v>
      </c>
    </row>
    <row r="10" spans="1:7" ht="40.5" customHeight="1" x14ac:dyDescent="0.3">
      <c r="A10" s="38">
        <v>6</v>
      </c>
      <c r="B10" s="39" t="s">
        <v>11</v>
      </c>
      <c r="C10" s="44" t="s">
        <v>10</v>
      </c>
      <c r="D10" s="44" t="s">
        <v>7</v>
      </c>
      <c r="E10" s="47" t="s">
        <v>33</v>
      </c>
      <c r="F10" s="36">
        <v>50000000</v>
      </c>
      <c r="G10" s="37" t="s">
        <v>67</v>
      </c>
    </row>
    <row r="11" spans="1:7" ht="40.5" customHeight="1" x14ac:dyDescent="0.3">
      <c r="A11" s="38">
        <v>7</v>
      </c>
      <c r="B11" s="39" t="s">
        <v>12</v>
      </c>
      <c r="C11" s="44" t="s">
        <v>10</v>
      </c>
      <c r="D11" s="44" t="s">
        <v>7</v>
      </c>
      <c r="E11" s="47" t="s">
        <v>46</v>
      </c>
      <c r="F11" s="36">
        <v>50000000</v>
      </c>
      <c r="G11" s="37" t="s">
        <v>67</v>
      </c>
    </row>
    <row r="12" spans="1:7" ht="40.5" customHeight="1" x14ac:dyDescent="0.3">
      <c r="A12" s="38">
        <v>8</v>
      </c>
      <c r="B12" s="39" t="s">
        <v>63</v>
      </c>
      <c r="C12" s="44" t="s">
        <v>10</v>
      </c>
      <c r="D12" s="44" t="s">
        <v>7</v>
      </c>
      <c r="E12" s="47" t="s">
        <v>29</v>
      </c>
      <c r="F12" s="36">
        <v>50000000</v>
      </c>
      <c r="G12" s="37" t="s">
        <v>68</v>
      </c>
    </row>
    <row r="13" spans="1:7" ht="40.5" customHeight="1" x14ac:dyDescent="0.3">
      <c r="A13" s="38">
        <v>9</v>
      </c>
      <c r="B13" s="39" t="s">
        <v>66</v>
      </c>
      <c r="C13" s="44" t="s">
        <v>10</v>
      </c>
      <c r="D13" s="44" t="s">
        <v>7</v>
      </c>
      <c r="E13" s="47" t="s">
        <v>31</v>
      </c>
      <c r="F13" s="36">
        <v>50000000</v>
      </c>
      <c r="G13" s="37" t="s">
        <v>69</v>
      </c>
    </row>
    <row r="14" spans="1:7" ht="40.5" customHeight="1" x14ac:dyDescent="0.3">
      <c r="A14" s="51">
        <v>10</v>
      </c>
      <c r="B14" s="52" t="s">
        <v>64</v>
      </c>
      <c r="C14" s="53" t="s">
        <v>10</v>
      </c>
      <c r="D14" s="53" t="s">
        <v>7</v>
      </c>
      <c r="E14" s="54" t="s">
        <v>55</v>
      </c>
      <c r="F14" s="55">
        <v>50000000</v>
      </c>
      <c r="G14" s="56" t="s">
        <v>69</v>
      </c>
    </row>
    <row r="15" spans="1:7" ht="40.5" customHeight="1" thickBot="1" x14ac:dyDescent="0.35">
      <c r="A15" s="40">
        <v>11</v>
      </c>
      <c r="B15" s="41" t="s">
        <v>65</v>
      </c>
      <c r="C15" s="45" t="s">
        <v>10</v>
      </c>
      <c r="D15" s="45" t="s">
        <v>7</v>
      </c>
      <c r="E15" s="46" t="s">
        <v>56</v>
      </c>
      <c r="F15" s="42">
        <v>50000000</v>
      </c>
      <c r="G15" s="56" t="s">
        <v>69</v>
      </c>
    </row>
    <row r="16" spans="1:7" ht="40.5" customHeight="1" thickBot="1" x14ac:dyDescent="0.35">
      <c r="A16" s="40">
        <v>11</v>
      </c>
      <c r="B16" s="41" t="s">
        <v>86</v>
      </c>
      <c r="C16" s="45" t="s">
        <v>10</v>
      </c>
      <c r="D16" s="45" t="s">
        <v>7</v>
      </c>
      <c r="E16" s="46" t="s">
        <v>87</v>
      </c>
      <c r="F16" s="42">
        <v>50000000</v>
      </c>
      <c r="G16" s="56">
        <v>12500000</v>
      </c>
    </row>
    <row r="17" spans="1:7" ht="40.5" customHeight="1" thickBot="1" x14ac:dyDescent="0.35">
      <c r="A17" s="29"/>
      <c r="B17" s="30"/>
      <c r="C17" s="31"/>
      <c r="D17" s="31"/>
      <c r="E17" s="32"/>
      <c r="F17" s="59">
        <f>SUM(F5:F16)</f>
        <v>575000000</v>
      </c>
      <c r="G17" s="63">
        <f>SUM(G5:G15)+12500000</f>
        <v>61500000</v>
      </c>
    </row>
    <row r="18" spans="1:7" ht="40.5" customHeight="1" x14ac:dyDescent="0.3">
      <c r="A18" s="10">
        <v>1</v>
      </c>
      <c r="B18" s="11" t="s">
        <v>13</v>
      </c>
      <c r="C18" s="11" t="s">
        <v>4</v>
      </c>
      <c r="D18" s="11" t="s">
        <v>5</v>
      </c>
      <c r="E18" s="12" t="s">
        <v>35</v>
      </c>
      <c r="F18" s="13">
        <v>25000000</v>
      </c>
      <c r="G18" s="60">
        <v>12500000</v>
      </c>
    </row>
    <row r="19" spans="1:7" ht="40.5" customHeight="1" x14ac:dyDescent="0.3">
      <c r="A19" s="14">
        <v>2</v>
      </c>
      <c r="B19" s="15" t="s">
        <v>14</v>
      </c>
      <c r="C19" s="15" t="s">
        <v>4</v>
      </c>
      <c r="D19" s="15" t="s">
        <v>5</v>
      </c>
      <c r="E19" s="16" t="s">
        <v>36</v>
      </c>
      <c r="F19" s="3">
        <v>25000000</v>
      </c>
      <c r="G19" s="9">
        <v>12500000</v>
      </c>
    </row>
    <row r="20" spans="1:7" ht="40.5" customHeight="1" x14ac:dyDescent="0.3">
      <c r="A20" s="14">
        <v>3</v>
      </c>
      <c r="B20" s="15" t="s">
        <v>15</v>
      </c>
      <c r="C20" s="15" t="s">
        <v>4</v>
      </c>
      <c r="D20" s="15" t="s">
        <v>5</v>
      </c>
      <c r="E20" s="16" t="s">
        <v>26</v>
      </c>
      <c r="F20" s="3">
        <v>25000000</v>
      </c>
      <c r="G20" s="9">
        <v>12500000</v>
      </c>
    </row>
    <row r="21" spans="1:7" ht="40.5" customHeight="1" x14ac:dyDescent="0.3">
      <c r="A21" s="14">
        <v>4</v>
      </c>
      <c r="B21" s="15" t="s">
        <v>16</v>
      </c>
      <c r="C21" s="15" t="s">
        <v>4</v>
      </c>
      <c r="D21" s="15" t="s">
        <v>5</v>
      </c>
      <c r="E21" s="16" t="s">
        <v>37</v>
      </c>
      <c r="F21" s="3">
        <v>25000000</v>
      </c>
      <c r="G21" s="9">
        <v>12500000</v>
      </c>
    </row>
    <row r="22" spans="1:7" ht="40.5" customHeight="1" x14ac:dyDescent="0.3">
      <c r="A22" s="14">
        <v>5</v>
      </c>
      <c r="B22" s="15" t="s">
        <v>17</v>
      </c>
      <c r="C22" s="15" t="s">
        <v>4</v>
      </c>
      <c r="D22" s="15" t="s">
        <v>5</v>
      </c>
      <c r="E22" s="16" t="s">
        <v>38</v>
      </c>
      <c r="F22" s="3">
        <v>25000000</v>
      </c>
      <c r="G22" s="9">
        <v>12500000</v>
      </c>
    </row>
    <row r="23" spans="1:7" ht="40.5" customHeight="1" thickBot="1" x14ac:dyDescent="0.35">
      <c r="A23" s="20">
        <v>6</v>
      </c>
      <c r="B23" s="17" t="s">
        <v>18</v>
      </c>
      <c r="C23" s="17" t="s">
        <v>4</v>
      </c>
      <c r="D23" s="17" t="s">
        <v>5</v>
      </c>
      <c r="E23" s="18" t="s">
        <v>34</v>
      </c>
      <c r="F23" s="19">
        <v>25000000</v>
      </c>
      <c r="G23" s="58">
        <v>12500000</v>
      </c>
    </row>
    <row r="24" spans="1:7" ht="40.5" customHeight="1" thickBot="1" x14ac:dyDescent="0.35">
      <c r="C24" s="23" t="s">
        <v>28</v>
      </c>
      <c r="F24" s="64">
        <f>SUM(F18:F23)</f>
        <v>150000000</v>
      </c>
      <c r="G24" s="66">
        <f>SUM(G18:G23)</f>
        <v>75000000</v>
      </c>
    </row>
    <row r="25" spans="1:7" ht="40.5" customHeight="1" thickBot="1" x14ac:dyDescent="0.35">
      <c r="A25" s="26">
        <v>1</v>
      </c>
      <c r="B25" s="27" t="s">
        <v>54</v>
      </c>
      <c r="C25" s="27" t="s">
        <v>53</v>
      </c>
      <c r="D25" s="27" t="s">
        <v>6</v>
      </c>
      <c r="E25" s="33" t="s">
        <v>35</v>
      </c>
      <c r="F25" s="61">
        <v>25000000</v>
      </c>
      <c r="G25" s="65">
        <v>12500000</v>
      </c>
    </row>
    <row r="26" spans="1:7" ht="40.5" customHeight="1" thickBot="1" x14ac:dyDescent="0.35">
      <c r="A26" s="29"/>
      <c r="B26" s="31"/>
      <c r="C26" s="31"/>
      <c r="D26" s="31"/>
      <c r="E26" s="32"/>
      <c r="F26" s="63">
        <f>SUM(F25)</f>
        <v>25000000</v>
      </c>
      <c r="G26" s="28">
        <f>SUM(G25)</f>
        <v>12500000</v>
      </c>
    </row>
    <row r="27" spans="1:7" ht="40.5" customHeight="1" x14ac:dyDescent="0.3">
      <c r="A27" s="10">
        <v>1</v>
      </c>
      <c r="B27" s="11" t="s">
        <v>58</v>
      </c>
      <c r="C27" s="11" t="s">
        <v>30</v>
      </c>
      <c r="D27" s="21" t="s">
        <v>44</v>
      </c>
      <c r="E27" s="12" t="s">
        <v>39</v>
      </c>
      <c r="F27" s="62">
        <v>50000000</v>
      </c>
      <c r="G27" s="8" t="s">
        <v>21</v>
      </c>
    </row>
    <row r="28" spans="1:7" ht="40.5" customHeight="1" x14ac:dyDescent="0.3">
      <c r="A28" s="14">
        <v>2</v>
      </c>
      <c r="B28" s="15" t="s">
        <v>59</v>
      </c>
      <c r="C28" s="15" t="s">
        <v>30</v>
      </c>
      <c r="D28" s="22" t="s">
        <v>44</v>
      </c>
      <c r="E28" s="16" t="s">
        <v>40</v>
      </c>
      <c r="F28" s="3">
        <v>50000000</v>
      </c>
      <c r="G28" s="9" t="s">
        <v>21</v>
      </c>
    </row>
    <row r="29" spans="1:7" ht="40.5" customHeight="1" x14ac:dyDescent="0.3">
      <c r="A29" s="14">
        <v>3</v>
      </c>
      <c r="B29" s="15" t="s">
        <v>60</v>
      </c>
      <c r="C29" s="15" t="s">
        <v>30</v>
      </c>
      <c r="D29" s="22" t="s">
        <v>44</v>
      </c>
      <c r="E29" s="16" t="s">
        <v>41</v>
      </c>
      <c r="F29" s="3">
        <v>50000000</v>
      </c>
      <c r="G29" s="9" t="s">
        <v>21</v>
      </c>
    </row>
    <row r="30" spans="1:7" ht="40.5" customHeight="1" x14ac:dyDescent="0.3">
      <c r="A30" s="14">
        <v>4</v>
      </c>
      <c r="B30" s="15" t="s">
        <v>61</v>
      </c>
      <c r="C30" s="15" t="s">
        <v>30</v>
      </c>
      <c r="D30" s="22" t="s">
        <v>44</v>
      </c>
      <c r="E30" s="16" t="s">
        <v>42</v>
      </c>
      <c r="F30" s="3">
        <v>50000000</v>
      </c>
      <c r="G30" s="9" t="s">
        <v>21</v>
      </c>
    </row>
    <row r="31" spans="1:7" ht="40.5" customHeight="1" thickBot="1" x14ac:dyDescent="0.35">
      <c r="A31" s="20">
        <v>5</v>
      </c>
      <c r="B31" s="17" t="s">
        <v>62</v>
      </c>
      <c r="C31" s="17" t="s">
        <v>30</v>
      </c>
      <c r="D31" s="25" t="s">
        <v>44</v>
      </c>
      <c r="E31" s="18" t="s">
        <v>43</v>
      </c>
      <c r="F31" s="19">
        <v>50000000</v>
      </c>
      <c r="G31" s="58" t="s">
        <v>21</v>
      </c>
    </row>
    <row r="32" spans="1:7" ht="40.5" customHeight="1" x14ac:dyDescent="0.3">
      <c r="A32" s="29"/>
      <c r="B32" s="31"/>
      <c r="C32" s="23"/>
      <c r="D32" s="34"/>
      <c r="E32" s="32"/>
      <c r="F32" s="57">
        <f>SUM(F27:F31)</f>
        <v>250000000</v>
      </c>
      <c r="G32" s="3"/>
    </row>
    <row r="33" spans="1:8" s="49" customFormat="1" ht="40.5" customHeight="1" x14ac:dyDescent="0.25">
      <c r="A33" s="50">
        <v>1</v>
      </c>
      <c r="B33" s="15" t="s">
        <v>70</v>
      </c>
      <c r="C33" s="15" t="s">
        <v>71</v>
      </c>
      <c r="D33" s="15" t="s">
        <v>72</v>
      </c>
      <c r="E33" s="15" t="s">
        <v>73</v>
      </c>
      <c r="F33" s="3">
        <v>15000000</v>
      </c>
      <c r="G33" s="3">
        <v>4500000</v>
      </c>
    </row>
    <row r="34" spans="1:8" s="49" customFormat="1" ht="40.5" customHeight="1" x14ac:dyDescent="0.25">
      <c r="A34" s="50">
        <v>2</v>
      </c>
      <c r="B34" s="15" t="s">
        <v>74</v>
      </c>
      <c r="C34" s="15" t="s">
        <v>71</v>
      </c>
      <c r="D34" s="15" t="s">
        <v>72</v>
      </c>
      <c r="E34" s="15" t="s">
        <v>75</v>
      </c>
      <c r="F34" s="3">
        <v>15000000</v>
      </c>
      <c r="G34" s="3">
        <v>4500000</v>
      </c>
    </row>
    <row r="35" spans="1:8" ht="27.75" customHeight="1" x14ac:dyDescent="0.3">
      <c r="F35" s="63">
        <v>30000000</v>
      </c>
      <c r="G35" s="63">
        <v>9000000</v>
      </c>
    </row>
    <row r="38" spans="1:8" x14ac:dyDescent="0.3">
      <c r="B38" s="67" t="s">
        <v>76</v>
      </c>
      <c r="C38" s="67" t="s">
        <v>77</v>
      </c>
      <c r="D38" s="68" t="s">
        <v>78</v>
      </c>
      <c r="E38" s="67" t="s">
        <v>79</v>
      </c>
      <c r="F38" s="67" t="s">
        <v>80</v>
      </c>
      <c r="G38" s="68" t="s">
        <v>81</v>
      </c>
      <c r="H38" s="68" t="s">
        <v>82</v>
      </c>
    </row>
    <row r="39" spans="1:8" x14ac:dyDescent="0.3">
      <c r="B39" s="69">
        <v>705580603</v>
      </c>
      <c r="C39" s="69" t="s">
        <v>83</v>
      </c>
      <c r="D39" s="70">
        <v>406000000</v>
      </c>
      <c r="E39" s="69">
        <v>5</v>
      </c>
      <c r="F39" s="69">
        <v>4</v>
      </c>
      <c r="G39" s="70">
        <v>250000000</v>
      </c>
      <c r="H39" s="70">
        <v>12500000</v>
      </c>
    </row>
    <row r="40" spans="1:8" x14ac:dyDescent="0.3">
      <c r="B40" s="69">
        <v>70365044</v>
      </c>
      <c r="C40" s="69" t="s">
        <v>84</v>
      </c>
      <c r="D40" s="70">
        <v>635908000</v>
      </c>
      <c r="E40" s="69">
        <v>19</v>
      </c>
      <c r="F40" s="69">
        <v>7</v>
      </c>
      <c r="G40" s="70">
        <v>425000000</v>
      </c>
      <c r="H40" s="70">
        <v>130000000</v>
      </c>
    </row>
    <row r="41" spans="1:8" x14ac:dyDescent="0.3">
      <c r="B41" s="69">
        <v>701581300</v>
      </c>
      <c r="C41" s="69" t="s">
        <v>85</v>
      </c>
      <c r="D41" s="70">
        <v>110493973</v>
      </c>
      <c r="E41" s="69">
        <v>2</v>
      </c>
      <c r="F41" s="69">
        <v>0</v>
      </c>
      <c r="G41" s="70">
        <v>30000000</v>
      </c>
      <c r="H41" s="70">
        <v>9000000</v>
      </c>
    </row>
  </sheetData>
  <sortState ref="A6:G26">
    <sortCondition ref="C6:C26"/>
  </sortState>
  <mergeCells count="3">
    <mergeCell ref="A1:G1"/>
    <mergeCell ref="A2:G2"/>
    <mergeCell ref="A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No. Siniestros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glijlm</dc:creator>
  <cp:lastModifiedBy>Luis Fabian Ramos Barrera</cp:lastModifiedBy>
  <cp:lastPrinted>2015-05-06T23:28:16Z</cp:lastPrinted>
  <dcterms:created xsi:type="dcterms:W3CDTF">2013-04-24T20:06:44Z</dcterms:created>
  <dcterms:modified xsi:type="dcterms:W3CDTF">2015-08-21T16:15:16Z</dcterms:modified>
</cp:coreProperties>
</file>