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2120" windowHeight="3090" activeTab="2"/>
  </bookViews>
  <sheets>
    <sheet name="Formato 4" sheetId="11" r:id="rId1"/>
    <sheet name="Formato 4B" sheetId="12" r:id="rId2"/>
    <sheet name="Formato 4C" sheetId="13" r:id="rId3"/>
  </sheets>
  <definedNames>
    <definedName name="_xlnm.Print_Titles" localSheetId="0">'Formato 4'!$17:$20</definedName>
    <definedName name="_xlnm.Print_Titles" localSheetId="2">'Formato 4C'!#REF!</definedName>
  </definedNames>
  <calcPr calcId="125725"/>
</workbook>
</file>

<file path=xl/calcChain.xml><?xml version="1.0" encoding="utf-8"?>
<calcChain xmlns="http://schemas.openxmlformats.org/spreadsheetml/2006/main">
  <c r="B18" i="12"/>
  <c r="J31" i="11"/>
  <c r="J30"/>
  <c r="J29"/>
  <c r="J28"/>
  <c r="J27"/>
  <c r="J26"/>
  <c r="J25"/>
  <c r="J24"/>
  <c r="J23"/>
  <c r="J22"/>
  <c r="J21"/>
  <c r="K21"/>
  <c r="B21" i="12"/>
  <c r="J33" i="11"/>
  <c r="B22" i="13" s="1"/>
  <c r="C22" s="1"/>
  <c r="H31" i="11"/>
  <c r="H30"/>
  <c r="H29"/>
  <c r="H28"/>
  <c r="H27"/>
  <c r="H26"/>
  <c r="H25"/>
  <c r="H24"/>
  <c r="H23"/>
  <c r="H22"/>
  <c r="H21"/>
  <c r="G31"/>
  <c r="G30"/>
  <c r="G29"/>
  <c r="G28"/>
  <c r="G27"/>
  <c r="G26"/>
  <c r="G25"/>
  <c r="G24"/>
  <c r="G23"/>
  <c r="G22"/>
  <c r="G21"/>
  <c r="I21" l="1"/>
  <c r="I23"/>
  <c r="I25"/>
  <c r="I30"/>
  <c r="I22"/>
  <c r="I24"/>
  <c r="I26"/>
  <c r="I27"/>
  <c r="I28"/>
  <c r="I29"/>
  <c r="I31"/>
</calcChain>
</file>

<file path=xl/sharedStrings.xml><?xml version="1.0" encoding="utf-8"?>
<sst xmlns="http://schemas.openxmlformats.org/spreadsheetml/2006/main" count="181" uniqueCount="110">
  <si>
    <t>Nombre</t>
  </si>
  <si>
    <t>Cargo</t>
  </si>
  <si>
    <t>Firma</t>
  </si>
  <si>
    <t>Entidad Contratante</t>
  </si>
  <si>
    <t>FORMATO 4</t>
  </si>
  <si>
    <t>CERTIFICADO DE CONTRATOS EN EJECUCIÓN - CAPACIDAD RESIDUAL</t>
  </si>
  <si>
    <t>Número del contrato en ejecución y/o adjudicado</t>
  </si>
  <si>
    <t>Objeto del contrato en ejecución y/o adjudicado</t>
  </si>
  <si>
    <t xml:space="preserve">Participación en el contrato en ejecución y/o adjudicado </t>
  </si>
  <si>
    <t>Valor del contrato proporcional a su participación del contrato en ejecución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</si>
  <si>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</si>
  <si>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</si>
  <si>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</si>
  <si>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</si>
  <si>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</si>
  <si>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</si>
  <si>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</si>
  <si>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</si>
  <si>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</si>
  <si>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</si>
  <si>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#</t>
  </si>
  <si>
    <t>Pesos</t>
  </si>
  <si>
    <t>%</t>
  </si>
  <si>
    <t>SMMLV</t>
  </si>
  <si>
    <t>H = E x F</t>
  </si>
  <si>
    <t>G = D x F</t>
  </si>
  <si>
    <t>I = G - H</t>
  </si>
  <si>
    <t>Valor del contrato en ejecución y/o adjudicado (1)</t>
  </si>
  <si>
    <t xml:space="preserve">Instrucciones: </t>
  </si>
  <si>
    <t>Total</t>
  </si>
  <si>
    <t>Formato 4A: Contratos en ejecución por Miembro</t>
  </si>
  <si>
    <t>Capacidad de contratación comprometida del Miembro</t>
  </si>
  <si>
    <t>K</t>
  </si>
  <si>
    <t>L</t>
  </si>
  <si>
    <t>M</t>
  </si>
  <si>
    <t>N</t>
  </si>
  <si>
    <t>1. Determinar capacidad residual de contratación (Kr)</t>
  </si>
  <si>
    <t>Capacidad de contratación comprometida del Interesado (Kc)</t>
  </si>
  <si>
    <t>Capacidad de contratación del Interesado (K)</t>
  </si>
  <si>
    <t>Capacidad de contratación residual del Interesado (Kr)</t>
  </si>
  <si>
    <t>O</t>
  </si>
  <si>
    <t>Formato 1</t>
  </si>
  <si>
    <t>Representante Legal del Interesado</t>
  </si>
  <si>
    <t>Valor cancelado del contrato</t>
  </si>
  <si>
    <t>Valor del monto cancelado proporcional a su participacion en el contrato</t>
  </si>
  <si>
    <t>Valor pendiente de cancelar proporcional a su participación en el contrato</t>
  </si>
  <si>
    <t>del Interesado</t>
  </si>
  <si>
    <t>L = J</t>
  </si>
  <si>
    <t>N = J</t>
  </si>
  <si>
    <t>Q = M - N</t>
  </si>
  <si>
    <t>Representante Legal del Miembro</t>
  </si>
  <si>
    <t xml:space="preserve"> del Interesado</t>
  </si>
  <si>
    <t>(1) Contratos "relevantes" de acuerdo con su definición en el Documento de Convocatoria</t>
  </si>
  <si>
    <t>1. Se debe incorporar la información calculada para cada Miembro para calcular el valor Kc del Interesado</t>
  </si>
  <si>
    <t>Nombre del Miembro que conforma el Interesado obligado a inscribirse en el RUP</t>
  </si>
  <si>
    <t xml:space="preserve">Nombre </t>
  </si>
  <si>
    <t>&lt;-- Capacidad de Contratación comprometida del Interesado (Kc)</t>
  </si>
  <si>
    <t>El Formato  4A deberá ser suscrito por el representante legal del Interesado, por el representante legal del Miembro de la Estructura Plural (según corresponda) y por el [contador/revisor fiscal/quien corresponda] (según corresponda). En el evento en que los auditores o los revisores fiscales del Interesado o de cualquiera de sus Miembros en las Estructuras Plurales no pudiesen suscribir el Formato 4, este deberá estar suscrito, en reemplazo del auditor o revisor fiscal, por el vicepresidente financiero o su equivalente (y a falta de éste únicamente por el representante legal y el contador), pero en todo caso, deberá acompañarse una certificación o comunicación del revisor fiscal o auditor o de un abogado autorizado para ejercer en la jurisdicción de origen del Interesado o del Miembro de la Estructura Plural en la que se señale la imposibilidad de suscribir tal Formato por limitación legal o por falta de autorización legal expresa.</t>
  </si>
  <si>
    <t xml:space="preserve">J = I / valor de 1 SMMLV </t>
  </si>
  <si>
    <t>SMMLV (2)</t>
  </si>
  <si>
    <t xml:space="preserve">Capacidad de Contratación </t>
  </si>
  <si>
    <t>comprometida del Miembro</t>
  </si>
  <si>
    <r>
      <t xml:space="preserve">Nombre de los Miembros que conforman el Interesado: </t>
    </r>
    <r>
      <rPr>
        <b/>
        <u/>
        <sz val="12"/>
        <rFont val="Arial"/>
        <family val="2"/>
      </rPr>
      <t>GINPROSA INGENIERÍA - EPYPSA COLOMBIA</t>
    </r>
  </si>
  <si>
    <t>(2) Tener en cuenta que si la información incorporada dentro del certificado RUP vigente y en firme que sea presentado en las Manifestaciones de Interés, corresponde al año 2009, se deberá aplicar el SMMLV de dicho año; pero si corresponde al año 2010,  se deberá realizar la conversión con base al SMMLV de este año.</t>
  </si>
  <si>
    <t>UNIDAD EJECUTORA DEL PROGRAMA DE REGULARIZACIÓN DEL CATASTRO Y REGISTRO - BID</t>
  </si>
  <si>
    <t>OPERADORA AGRÍCOLA DEL MEDITERRÁNEO, S.A</t>
  </si>
  <si>
    <t>FERROCARRILES DE LA JUNTA DE ANDALUCÍA.</t>
  </si>
  <si>
    <t>UNIÓN EUROPEA / PREVDA</t>
  </si>
  <si>
    <t>ADIF  ADMINISTRADOR DE INFRAESTRUCTURAS FERROVIARIAS</t>
  </si>
  <si>
    <t>AYUNTAMIENTO DE ALCALÁ DE GUADAIRA</t>
  </si>
  <si>
    <t>BID</t>
  </si>
  <si>
    <t>FERROCARRILES DE LA JUNTA DE ANDALUCÍA. CONSEJERÍA DE OBRAS PÚBLICAS Y TRANSPORTES</t>
  </si>
  <si>
    <t xml:space="preserve">MINISTERIO DE FOMENTO SECRETARIA DE ESTADO DE INFRAESTRUCTURAS Y PLANIFICACIÓN DIRECCIÓN GENERAL DE FERROCARRILES     </t>
  </si>
  <si>
    <t>PROSSAN DESARROLLOS EMPRESARIALES, S.L.</t>
  </si>
  <si>
    <t>ORDENAMIENTO DE LA ZONA MARÍTIMA TERRESTRE (ZMT) DEL LITORAL PACÍFICO DE COSTA RICA</t>
  </si>
  <si>
    <t>ESTUDIO HIDROLÓGICO-HIDRÁULICO DE LAS RAMBLAS DEL CARGADOR, DE AVDA, DE LA PIEDRA Y DE AVILÉS EN EL ÁMBITO DE LA FINCA "CASA DEL CURA" EN AVILÉS (LORCA) Y PROPUESTA DE DELIMITACIÓN DEL DOMINIO PÚBLICO HIDRÁULICO. INFORME DE SOSTENIBILIDAD AMBIENTAL. MODIFICACIÓN DEL PLAN GENERAL EN FINCA "CASA DEL CURA", EN AVILÉS (LORCA).</t>
  </si>
  <si>
    <t>PROYECTO DE TRAZADO (CON ESTUDIO DE ALTERNATIVAS) Y PROYECTO DE CONSTRUCCIÓN DE LAS CONEXIONES DEL TREN TRANVÍA POR EL NUEVO ACCESO A CÁDIZ (TERCER ACCESO).</t>
  </si>
  <si>
    <t>ANÁLISIS Y MODERNIZACIÓN DE LAS NORMATIVAS RELACIONAS CON LA REDUCCIÓN DE LOS RIESGOS DE DESASTRE PROVOCADOS POR LA DESTRUCCIÓN AMBIENTAL Y LA VULNERABILIDAD SOCIAL RELACIONADAS CON LOS PROBLEMAS DE GESTIÓN DEL RECURSO HÍDRICO. LOTE 2: APLICACIÓN DE NORMATIVAS RELATIVAS A LA GESTIÓN AMBIENTAL Y DE RECURSOS HÍDRICOS EN EL DISEÑO Y EJECUCIÓN DE LOS PLANES DE DESARROLLO NACIONALES, SECTORIALES Y TERRITORIALES, CON FINES DE REDUCCIÓN DE RIESGOS. A.2.2.</t>
  </si>
  <si>
    <t>ANÁLISIS Y MODERNIZACIÓN DE LAS NORMATIVAS RELACIONAS CON LA REDUCCIÓN DE LOS RIESGOS DE DESASTRE PROVOCADOS POR LA DESTRUCCIÓN AMBIENTAL Y LA VULNERABILIDAD SOCIAL RELACIONADAS CON LOS PROBLEMAS DE GESTIÓN DEL RECURSO HÍDRICO. LOTE 1: MODERNIZACIÓN DE LAS NORMATIVAS RELACIONADAS A LA GESTIÓN AMBIENTAL, DE RECURSOS HÍDRICOS Y DE REDUCCIÓN DE RIESGOS PARA INCREMENTAR LA INCIDENCIA DE LAS MISMAS EN OTROS ÁMBITOS DE ACTIVIDAD EN LOS PAÍSES DE LA REGIÓN. A.2.1.</t>
  </si>
  <si>
    <t>ESTUDIOS DE AMPLIACIÓN Y COMPLEMENTARIOS EN RELACIÓN CON LA LÍNEA DE ALTA VELOCIDAD MADRID-CASTILLA LA MANCHA-COMUNIDAD VALENCIANA-REGIÓN DE MURCIA Y SUS CONEXIONES, EXPEDIENTE Nº3.0/0844.0055/0-00000</t>
  </si>
  <si>
    <t>PROYECTO Y DIRECCIÓN DE OBRA DE CARRIL BICI EN ALCALÁ DE GUADAIRA</t>
  </si>
  <si>
    <t>PASO DE FRONTERA COLOMBIA – ECUADOR Y FACILITACIÓN DEL TRANSPORTE Y LA INTEGRACIÓN</t>
  </si>
  <si>
    <t>ESTUDIO Y SEGUIMIENTO DEL TRÁFICO AFECTADO EN CHICLANA DE LA FRONTERA POR LAS OBRAS DEL TREN TRANVÍA ENTRE CHICLANA, SAN FERNANDO Y CÁDIZ</t>
  </si>
  <si>
    <t>PROCESO DE EVALUACIÓN AMBIENTAL DE LA ACTUALIZACIÓN DEL PLAN ESTRATÉGICO DE INFRAESTRUCTURAS Y TRANSPORTE 2005-2020</t>
  </si>
  <si>
    <t>PROGRAMA DE ACTUACIÓN Y PROYECTO DE REPARCELACIÓN DE SECTOR ZU-JN5 EN JAVALÍ NUEVO, MURCIA</t>
  </si>
  <si>
    <t>ANDRÉS H. ALCALÁ S.</t>
  </si>
  <si>
    <r>
      <t xml:space="preserve">Identificación: </t>
    </r>
    <r>
      <rPr>
        <u/>
        <sz val="11"/>
        <rFont val="Arial"/>
        <family val="2"/>
      </rPr>
      <t>80,425,020</t>
    </r>
  </si>
  <si>
    <r>
      <t xml:space="preserve">Nombre: </t>
    </r>
    <r>
      <rPr>
        <u/>
        <sz val="11"/>
        <rFont val="Arial"/>
        <family val="2"/>
      </rPr>
      <t>ANDRÉS H. ALCALÁ S.</t>
    </r>
  </si>
  <si>
    <t xml:space="preserve">Firma: </t>
  </si>
  <si>
    <r>
      <t xml:space="preserve">Nombre: </t>
    </r>
    <r>
      <rPr>
        <u/>
        <sz val="11"/>
        <rFont val="Arial"/>
        <family val="2"/>
      </rPr>
      <t>GICELA GARCÍA C..</t>
    </r>
  </si>
  <si>
    <r>
      <t xml:space="preserve">Identificación: </t>
    </r>
    <r>
      <rPr>
        <u/>
        <sz val="11"/>
        <rFont val="Arial"/>
        <family val="2"/>
      </rPr>
      <t>45,558,159</t>
    </r>
  </si>
  <si>
    <r>
      <t xml:space="preserve">Nombre: </t>
    </r>
    <r>
      <rPr>
        <u/>
        <sz val="11"/>
        <rFont val="Arial"/>
        <family val="2"/>
      </rPr>
      <t xml:space="preserve">MARIELA BOLAÑO </t>
    </r>
  </si>
  <si>
    <r>
      <t xml:space="preserve">Identificación: </t>
    </r>
    <r>
      <rPr>
        <u/>
        <sz val="11"/>
        <rFont val="Arial"/>
        <family val="2"/>
      </rPr>
      <t>45,429,552</t>
    </r>
  </si>
  <si>
    <t>Contador del Miembro del Interesado</t>
  </si>
  <si>
    <t>Revisor Fiscal del Miembro del Interesado</t>
  </si>
  <si>
    <r>
      <t xml:space="preserve">Miembro [1]: </t>
    </r>
    <r>
      <rPr>
        <b/>
        <u/>
        <sz val="12"/>
        <rFont val="Arial"/>
        <family val="2"/>
      </rPr>
      <t>EPYPSA COLOMBIA</t>
    </r>
  </si>
  <si>
    <t>FORMATO 4B</t>
  </si>
  <si>
    <t>CAPACIDAD DE CONTRATACIÓN COMPROMETIDA DEL INTERESADO (Kc)</t>
  </si>
  <si>
    <t>(considerando Miembros obligados a inscribirse en el RUP)</t>
  </si>
  <si>
    <t>EPYPSA COLOMBIA</t>
  </si>
  <si>
    <t xml:space="preserve"> (considerando Miembros obligados a inscribirse en el RUP)</t>
  </si>
  <si>
    <t xml:space="preserve">CAPACIDAD RESIDIAL DE CONTRATACIÓN DEL INTERESADO </t>
  </si>
  <si>
    <t>MIEMBRO INTERESADO: EPYPSA COLOMBIA</t>
  </si>
  <si>
    <t>FORMATO 4C</t>
  </si>
  <si>
    <t xml:space="preserve"> del Interesado - EPYPSA </t>
  </si>
  <si>
    <t>EPYPSA</t>
  </si>
  <si>
    <t>TRANSVERSAL DE LAS AMÉRICAS</t>
  </si>
  <si>
    <t>SECTOR 1</t>
  </si>
  <si>
    <r>
      <t xml:space="preserve">Nombre del Interesado: </t>
    </r>
    <r>
      <rPr>
        <b/>
        <u/>
        <sz val="12"/>
        <rFont val="Arial"/>
        <family val="2"/>
      </rPr>
      <t>CONSORCIO INTERVENTORÍA TRANSVERSAL DE LAS AMÉRICAS SECTOR 1</t>
    </r>
  </si>
  <si>
    <t>Consorcio Interventoría Transversal de las Américas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</si>
</sst>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0.0"/>
  </numFmts>
  <fonts count="2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2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8"/>
      <color indexed="8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10" xfId="1" applyFont="1" applyBorder="1" applyAlignment="1">
      <alignment horizontal="left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13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9" fillId="5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5" fillId="0" borderId="0" xfId="0" applyFont="1"/>
    <xf numFmtId="0" fontId="5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3" xfId="0" applyFont="1" applyBorder="1"/>
    <xf numFmtId="0" fontId="2" fillId="0" borderId="0" xfId="1" applyFont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/>
    <xf numFmtId="0" fontId="0" fillId="0" borderId="0" xfId="0" applyFill="1"/>
    <xf numFmtId="0" fontId="0" fillId="0" borderId="12" xfId="0" applyFill="1" applyBorder="1"/>
    <xf numFmtId="0" fontId="1" fillId="0" borderId="2" xfId="0" applyFont="1" applyBorder="1" applyAlignment="1">
      <alignment horizontal="center"/>
    </xf>
    <xf numFmtId="0" fontId="13" fillId="0" borderId="0" xfId="0" applyFont="1" applyBorder="1"/>
    <xf numFmtId="0" fontId="14" fillId="0" borderId="0" xfId="1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5" fillId="0" borderId="13" xfId="1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10" fillId="0" borderId="12" xfId="0" applyFont="1" applyFill="1" applyBorder="1"/>
    <xf numFmtId="0" fontId="2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/>
    </xf>
    <xf numFmtId="0" fontId="5" fillId="0" borderId="12" xfId="0" applyFont="1" applyFill="1" applyBorder="1"/>
    <xf numFmtId="0" fontId="1" fillId="0" borderId="12" xfId="0" applyFont="1" applyBorder="1" applyAlignment="1">
      <alignment wrapText="1"/>
    </xf>
    <xf numFmtId="164" fontId="10" fillId="0" borderId="3" xfId="0" applyNumberFormat="1" applyFont="1" applyBorder="1" applyAlignment="1">
      <alignment horizontal="left" vertical="center" wrapText="1"/>
    </xf>
    <xf numFmtId="9" fontId="10" fillId="0" borderId="3" xfId="3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3" xfId="0" applyFont="1" applyFill="1" applyBorder="1" applyAlignment="1">
      <alignment horizontal="center"/>
    </xf>
    <xf numFmtId="0" fontId="10" fillId="3" borderId="3" xfId="0" applyFont="1" applyFill="1" applyBorder="1"/>
    <xf numFmtId="0" fontId="10" fillId="0" borderId="16" xfId="0" applyFont="1" applyBorder="1"/>
    <xf numFmtId="0" fontId="10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vertical="center"/>
    </xf>
    <xf numFmtId="4" fontId="10" fillId="0" borderId="4" xfId="0" applyNumberFormat="1" applyFont="1" applyBorder="1"/>
    <xf numFmtId="4" fontId="9" fillId="4" borderId="5" xfId="0" applyNumberFormat="1" applyFont="1" applyFill="1" applyBorder="1"/>
    <xf numFmtId="0" fontId="12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left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vertical="center"/>
    </xf>
    <xf numFmtId="9" fontId="10" fillId="0" borderId="18" xfId="3" applyNumberFormat="1" applyFont="1" applyBorder="1" applyAlignment="1">
      <alignment horizontal="center" vertical="center" wrapText="1"/>
    </xf>
    <xf numFmtId="2" fontId="0" fillId="0" borderId="2" xfId="0" applyNumberFormat="1" applyBorder="1"/>
    <xf numFmtId="0" fontId="4" fillId="0" borderId="3" xfId="0" applyFont="1" applyFill="1" applyBorder="1" applyAlignment="1">
      <alignment horizontal="center"/>
    </xf>
    <xf numFmtId="2" fontId="4" fillId="4" borderId="8" xfId="0" applyNumberFormat="1" applyFont="1" applyFill="1" applyBorder="1"/>
    <xf numFmtId="0" fontId="8" fillId="0" borderId="0" xfId="0" applyFont="1" applyBorder="1"/>
    <xf numFmtId="0" fontId="2" fillId="0" borderId="0" xfId="1" applyFont="1" applyAlignment="1">
      <alignment horizontal="left" vertical="center"/>
    </xf>
    <xf numFmtId="165" fontId="0" fillId="0" borderId="12" xfId="0" applyNumberFormat="1" applyFill="1" applyBorder="1"/>
    <xf numFmtId="0" fontId="1" fillId="0" borderId="0" xfId="1" applyBorder="1" applyAlignment="1">
      <alignment vertical="center"/>
    </xf>
    <xf numFmtId="4" fontId="9" fillId="4" borderId="5" xfId="0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1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_ANEXO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349251</xdr:colOff>
      <xdr:row>33</xdr:row>
      <xdr:rowOff>43922</xdr:rowOff>
    </xdr:from>
    <xdr:to>
      <xdr:col>9</xdr:col>
      <xdr:colOff>350833</xdr:colOff>
      <xdr:row>35</xdr:row>
      <xdr:rowOff>0</xdr:rowOff>
    </xdr:to>
    <xdr:cxnSp macro="">
      <xdr:nvCxnSpPr>
        <xdr:cNvPr id="3" name="Straight Arrow Connector 2"/>
        <xdr:cNvCxnSpPr/>
      </xdr:nvCxnSpPr>
      <xdr:spPr>
        <a:xfrm rot="5400000" flipH="1" flipV="1">
          <a:off x="9944628" y="5699129"/>
          <a:ext cx="284161" cy="1582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488157</xdr:colOff>
      <xdr:row>38</xdr:row>
      <xdr:rowOff>71438</xdr:rowOff>
    </xdr:from>
    <xdr:to>
      <xdr:col>9</xdr:col>
      <xdr:colOff>485775</xdr:colOff>
      <xdr:row>41</xdr:row>
      <xdr:rowOff>152400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01188" y="17883188"/>
          <a:ext cx="200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38</xdr:row>
      <xdr:rowOff>154782</xdr:rowOff>
    </xdr:from>
    <xdr:to>
      <xdr:col>6</xdr:col>
      <xdr:colOff>390525</xdr:colOff>
      <xdr:row>41</xdr:row>
      <xdr:rowOff>92869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7969" y="17966532"/>
          <a:ext cx="1676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37</xdr:row>
      <xdr:rowOff>130968</xdr:rowOff>
    </xdr:from>
    <xdr:to>
      <xdr:col>1</xdr:col>
      <xdr:colOff>1566862</xdr:colOff>
      <xdr:row>41</xdr:row>
      <xdr:rowOff>111918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17776031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261937</xdr:colOff>
      <xdr:row>37</xdr:row>
      <xdr:rowOff>35718</xdr:rowOff>
    </xdr:from>
    <xdr:to>
      <xdr:col>3</xdr:col>
      <xdr:colOff>781050</xdr:colOff>
      <xdr:row>41</xdr:row>
      <xdr:rowOff>16668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64781" y="17680781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511969</xdr:colOff>
      <xdr:row>25</xdr:row>
      <xdr:rowOff>0</xdr:rowOff>
    </xdr:from>
    <xdr:to>
      <xdr:col>9</xdr:col>
      <xdr:colOff>509587</xdr:colOff>
      <xdr:row>28</xdr:row>
      <xdr:rowOff>80962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5191125"/>
          <a:ext cx="200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571499</xdr:colOff>
      <xdr:row>25</xdr:row>
      <xdr:rowOff>154782</xdr:rowOff>
    </xdr:from>
    <xdr:to>
      <xdr:col>6</xdr:col>
      <xdr:colOff>390524</xdr:colOff>
      <xdr:row>28</xdr:row>
      <xdr:rowOff>92869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2718" y="5345907"/>
          <a:ext cx="1676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333373</xdr:colOff>
      <xdr:row>24</xdr:row>
      <xdr:rowOff>47625</xdr:rowOff>
    </xdr:from>
    <xdr:to>
      <xdr:col>3</xdr:col>
      <xdr:colOff>852486</xdr:colOff>
      <xdr:row>28</xdr:row>
      <xdr:rowOff>28575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40967" y="5072063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583406</xdr:colOff>
      <xdr:row>25</xdr:row>
      <xdr:rowOff>1</xdr:rowOff>
    </xdr:from>
    <xdr:to>
      <xdr:col>1</xdr:col>
      <xdr:colOff>769143</xdr:colOff>
      <xdr:row>28</xdr:row>
      <xdr:rowOff>147638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3406" y="5191126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26</xdr:row>
      <xdr:rowOff>83343</xdr:rowOff>
    </xdr:from>
    <xdr:to>
      <xdr:col>1</xdr:col>
      <xdr:colOff>900112</xdr:colOff>
      <xdr:row>30</xdr:row>
      <xdr:rowOff>64293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5262562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416719</xdr:colOff>
      <xdr:row>26</xdr:row>
      <xdr:rowOff>0</xdr:rowOff>
    </xdr:from>
    <xdr:to>
      <xdr:col>4</xdr:col>
      <xdr:colOff>7144</xdr:colOff>
      <xdr:row>29</xdr:row>
      <xdr:rowOff>147638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4313" y="5179219"/>
          <a:ext cx="1924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500062</xdr:colOff>
      <xdr:row>26</xdr:row>
      <xdr:rowOff>154781</xdr:rowOff>
    </xdr:from>
    <xdr:to>
      <xdr:col>6</xdr:col>
      <xdr:colOff>319087</xdr:colOff>
      <xdr:row>29</xdr:row>
      <xdr:rowOff>92868</xdr:rowOff>
    </xdr:to>
    <xdr:pic>
      <xdr:nvPicPr>
        <xdr:cNvPr id="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1281" y="5334000"/>
          <a:ext cx="1676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452438</xdr:colOff>
      <xdr:row>26</xdr:row>
      <xdr:rowOff>83344</xdr:rowOff>
    </xdr:from>
    <xdr:to>
      <xdr:col>9</xdr:col>
      <xdr:colOff>450056</xdr:colOff>
      <xdr:row>29</xdr:row>
      <xdr:rowOff>164307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70219" y="5262563"/>
          <a:ext cx="200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63"/>
  <sheetViews>
    <sheetView topLeftCell="C29" zoomScale="80" zoomScaleNormal="80" workbookViewId="0">
      <selection activeCell="J33" sqref="J33"/>
    </sheetView>
  </sheetViews>
  <sheetFormatPr baseColWidth="10" defaultColWidth="9.140625" defaultRowHeight="12.75"/>
  <cols>
    <col min="1" max="1" width="13.85546875" customWidth="1"/>
    <col min="2" max="2" width="41.5703125" customWidth="1"/>
    <col min="3" max="3" width="21.140625" customWidth="1"/>
    <col min="4" max="6" width="13.85546875" customWidth="1"/>
    <col min="7" max="7" width="16.7109375" customWidth="1"/>
    <col min="8" max="8" width="16.28515625" customWidth="1"/>
    <col min="9" max="9" width="13.85546875" customWidth="1"/>
    <col min="10" max="10" width="16.28515625" customWidth="1"/>
    <col min="11" max="11" width="13.85546875" style="44" customWidth="1"/>
    <col min="12" max="12" width="7.140625" customWidth="1"/>
  </cols>
  <sheetData>
    <row r="2" spans="1:20" s="1" customFormat="1" ht="15.75">
      <c r="A2" s="106" t="s">
        <v>106</v>
      </c>
      <c r="B2" s="106"/>
      <c r="C2" s="106"/>
      <c r="D2" s="106"/>
      <c r="E2" s="106"/>
      <c r="F2" s="106"/>
      <c r="G2" s="106"/>
      <c r="H2" s="106"/>
      <c r="I2" s="106"/>
      <c r="J2" s="106"/>
      <c r="K2" s="5"/>
      <c r="L2" s="5"/>
      <c r="M2" s="5"/>
      <c r="N2" s="5"/>
      <c r="O2" s="5"/>
      <c r="P2" s="5"/>
      <c r="Q2" s="5"/>
    </row>
    <row r="3" spans="1:20" s="1" customFormat="1" ht="15.75">
      <c r="A3" s="106" t="s">
        <v>107</v>
      </c>
      <c r="B3" s="106"/>
      <c r="C3" s="106"/>
      <c r="D3" s="106"/>
      <c r="E3" s="106"/>
      <c r="F3" s="106"/>
      <c r="G3" s="106"/>
      <c r="H3" s="106"/>
      <c r="I3" s="106"/>
      <c r="J3" s="106"/>
      <c r="K3" s="5"/>
      <c r="L3" s="5"/>
      <c r="M3" s="5"/>
      <c r="N3" s="5"/>
      <c r="O3" s="5"/>
      <c r="P3" s="5"/>
      <c r="Q3" s="5"/>
    </row>
    <row r="4" spans="1:20" s="10" customFormat="1" ht="15.75">
      <c r="A4" s="105" t="s">
        <v>4</v>
      </c>
      <c r="B4" s="105"/>
      <c r="C4" s="105"/>
      <c r="D4" s="105"/>
      <c r="E4" s="105"/>
      <c r="F4" s="105"/>
      <c r="G4" s="105"/>
      <c r="H4" s="105"/>
      <c r="I4" s="105"/>
      <c r="J4" s="105"/>
      <c r="K4" s="11"/>
      <c r="L4" s="11"/>
      <c r="M4" s="11"/>
      <c r="N4" s="11"/>
      <c r="O4" s="11"/>
      <c r="P4" s="9"/>
      <c r="Q4" s="9"/>
      <c r="R4" s="9"/>
      <c r="S4" s="9"/>
    </row>
    <row r="5" spans="1:20" s="10" customFormat="1" ht="15.75">
      <c r="A5" s="105" t="s">
        <v>5</v>
      </c>
      <c r="B5" s="105"/>
      <c r="C5" s="105"/>
      <c r="D5" s="105"/>
      <c r="E5" s="105"/>
      <c r="F5" s="105"/>
      <c r="G5" s="105"/>
      <c r="H5" s="105"/>
      <c r="I5" s="105"/>
      <c r="J5" s="105"/>
      <c r="K5" s="11"/>
      <c r="L5" s="11"/>
      <c r="M5" s="11"/>
      <c r="N5" s="11"/>
      <c r="O5" s="11"/>
      <c r="P5" s="9"/>
      <c r="Q5" s="9"/>
      <c r="R5" s="9"/>
      <c r="S5" s="9"/>
    </row>
    <row r="6" spans="1:20" s="10" customFormat="1" ht="15.7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9"/>
      <c r="Q6" s="9"/>
      <c r="R6" s="9"/>
      <c r="S6" s="9"/>
    </row>
    <row r="7" spans="1:20" s="10" customFormat="1" ht="15.75">
      <c r="A7" s="8"/>
      <c r="B7" s="8"/>
      <c r="C7" s="8"/>
      <c r="D7" s="8"/>
      <c r="E7" s="8"/>
      <c r="F7" s="8"/>
      <c r="G7" s="8"/>
      <c r="H7" s="8"/>
      <c r="I7" s="8"/>
      <c r="J7" s="8"/>
      <c r="K7" s="38"/>
      <c r="L7" s="8"/>
      <c r="M7" s="8"/>
      <c r="N7" s="8"/>
      <c r="O7" s="8"/>
      <c r="P7" s="9"/>
      <c r="Q7" s="9"/>
      <c r="R7" s="9"/>
      <c r="S7" s="9"/>
    </row>
    <row r="8" spans="1:20" s="10" customFormat="1" ht="15.75">
      <c r="A8" s="101" t="s">
        <v>108</v>
      </c>
      <c r="B8" s="50"/>
      <c r="C8" s="50"/>
      <c r="D8" s="50"/>
      <c r="E8" s="50"/>
      <c r="F8" s="54"/>
      <c r="G8" s="54"/>
      <c r="H8" s="54"/>
      <c r="I8" s="54"/>
      <c r="J8" s="54"/>
      <c r="K8" s="55"/>
      <c r="L8" s="54"/>
      <c r="M8" s="9"/>
      <c r="N8" s="9"/>
      <c r="O8" s="9"/>
      <c r="P8" s="9"/>
      <c r="Q8" s="9"/>
      <c r="R8" s="9"/>
      <c r="S8" s="9"/>
    </row>
    <row r="9" spans="1:20" s="9" customFormat="1" ht="15.75">
      <c r="A9" s="11" t="s">
        <v>62</v>
      </c>
      <c r="C9" s="12"/>
      <c r="D9" s="12"/>
      <c r="E9" s="12"/>
      <c r="F9" s="12"/>
      <c r="G9" s="12"/>
      <c r="K9" s="39"/>
      <c r="T9" s="12"/>
    </row>
    <row r="10" spans="1:20" s="9" customFormat="1" ht="14.25">
      <c r="A10" s="49"/>
      <c r="C10" s="12"/>
      <c r="D10" s="12"/>
      <c r="E10" s="12"/>
      <c r="F10" s="12"/>
      <c r="G10" s="12"/>
      <c r="K10" s="39"/>
      <c r="T10" s="12"/>
    </row>
    <row r="11" spans="1:20" s="10" customFormat="1" ht="21.75" customHeight="1">
      <c r="A11" s="107"/>
      <c r="B11" s="107"/>
      <c r="C11" s="107"/>
      <c r="D11" s="107"/>
      <c r="E11" s="7"/>
      <c r="F11" s="9"/>
      <c r="G11" s="9"/>
      <c r="H11" s="9"/>
      <c r="I11" s="9"/>
      <c r="J11" s="9"/>
      <c r="K11" s="39"/>
      <c r="L11" s="9"/>
      <c r="M11" s="9"/>
      <c r="N11" s="9"/>
      <c r="O11" s="9"/>
      <c r="P11" s="9"/>
      <c r="Q11" s="9"/>
      <c r="R11" s="9"/>
      <c r="S11" s="9"/>
    </row>
    <row r="12" spans="1:20" s="10" customFormat="1" ht="12.75" customHeight="1">
      <c r="A12" s="56"/>
      <c r="B12" s="21"/>
      <c r="C12" s="21"/>
      <c r="D12" s="21"/>
      <c r="E12" s="21"/>
      <c r="F12" s="22"/>
      <c r="G12" s="22"/>
      <c r="H12" s="22"/>
      <c r="I12" s="22"/>
      <c r="J12" s="23"/>
      <c r="K12" s="67"/>
      <c r="L12" s="12"/>
      <c r="M12" s="9"/>
      <c r="N12" s="9"/>
      <c r="O12" s="9"/>
      <c r="P12" s="9"/>
      <c r="Q12" s="9"/>
      <c r="R12" s="9"/>
      <c r="S12" s="9"/>
    </row>
    <row r="13" spans="1:20" s="10" customFormat="1" ht="21.75" customHeight="1">
      <c r="A13" s="57" t="s">
        <v>30</v>
      </c>
      <c r="B13" s="24"/>
      <c r="C13" s="24"/>
      <c r="D13" s="24"/>
      <c r="E13" s="24"/>
      <c r="F13" s="12"/>
      <c r="G13" s="12"/>
      <c r="H13" s="12"/>
      <c r="I13" s="12"/>
      <c r="J13" s="25"/>
      <c r="K13" s="67"/>
      <c r="L13" s="12"/>
      <c r="M13" s="9"/>
      <c r="N13" s="9"/>
      <c r="O13" s="9"/>
      <c r="P13" s="9"/>
      <c r="Q13" s="9"/>
      <c r="R13" s="9"/>
      <c r="S13" s="9"/>
    </row>
    <row r="14" spans="1:20" s="10" customFormat="1" ht="7.5" customHeight="1">
      <c r="A14" s="58"/>
      <c r="B14" s="24"/>
      <c r="C14" s="24"/>
      <c r="D14" s="24"/>
      <c r="E14" s="24"/>
      <c r="F14" s="12"/>
      <c r="G14" s="12"/>
      <c r="H14" s="12"/>
      <c r="I14" s="12"/>
      <c r="J14" s="25"/>
      <c r="K14" s="67"/>
      <c r="L14" s="12"/>
      <c r="M14" s="9"/>
      <c r="N14" s="9"/>
      <c r="O14" s="9"/>
      <c r="P14" s="9"/>
      <c r="Q14" s="9"/>
      <c r="R14" s="9"/>
      <c r="S14" s="9"/>
    </row>
    <row r="15" spans="1:20" s="10" customFormat="1" ht="21.75" customHeight="1">
      <c r="A15" s="57" t="s">
        <v>95</v>
      </c>
      <c r="B15" s="24"/>
      <c r="C15" s="24"/>
      <c r="D15" s="24"/>
      <c r="E15" s="24"/>
      <c r="F15" s="12"/>
      <c r="G15" s="12"/>
      <c r="H15" s="12"/>
      <c r="I15" s="12"/>
      <c r="J15" s="25"/>
      <c r="K15" s="67"/>
      <c r="L15" s="12"/>
      <c r="M15" s="9"/>
      <c r="N15" s="9"/>
      <c r="O15" s="9"/>
      <c r="P15" s="9"/>
      <c r="Q15" s="9"/>
      <c r="R15" s="9"/>
      <c r="S15" s="9"/>
    </row>
    <row r="16" spans="1:20" ht="13.5" thickBot="1">
      <c r="A16" s="27"/>
      <c r="B16" s="14"/>
      <c r="C16" s="14"/>
      <c r="D16" s="14"/>
      <c r="E16" s="14"/>
      <c r="F16" s="14"/>
      <c r="G16" s="14"/>
      <c r="H16" s="14"/>
      <c r="I16" s="14"/>
      <c r="J16" s="28"/>
      <c r="K16" s="45"/>
      <c r="L16" s="14"/>
    </row>
    <row r="17" spans="1:21" ht="14.25" thickTop="1" thickBot="1">
      <c r="A17" s="59" t="s">
        <v>10</v>
      </c>
      <c r="B17" s="29" t="s">
        <v>11</v>
      </c>
      <c r="C17" s="29" t="s">
        <v>12</v>
      </c>
      <c r="D17" s="29" t="s">
        <v>13</v>
      </c>
      <c r="E17" s="29" t="s">
        <v>14</v>
      </c>
      <c r="F17" s="29" t="s">
        <v>15</v>
      </c>
      <c r="G17" s="29" t="s">
        <v>16</v>
      </c>
      <c r="H17" s="29" t="s">
        <v>17</v>
      </c>
      <c r="I17" s="29" t="s">
        <v>18</v>
      </c>
      <c r="J17" s="60" t="s">
        <v>19</v>
      </c>
      <c r="K17" s="68"/>
      <c r="L17" s="14"/>
      <c r="N17" s="14"/>
      <c r="O17" s="14"/>
      <c r="P17" s="14"/>
      <c r="Q17" s="14"/>
      <c r="R17" s="14"/>
      <c r="S17" s="14"/>
      <c r="T17" s="14"/>
      <c r="U17" s="14"/>
    </row>
    <row r="18" spans="1:21" ht="24" thickTop="1" thickBot="1">
      <c r="A18" s="59"/>
      <c r="B18" s="29"/>
      <c r="C18" s="29"/>
      <c r="D18" s="29"/>
      <c r="E18" s="29"/>
      <c r="F18" s="29"/>
      <c r="G18" s="29" t="s">
        <v>25</v>
      </c>
      <c r="H18" s="29" t="s">
        <v>24</v>
      </c>
      <c r="I18" s="29" t="s">
        <v>26</v>
      </c>
      <c r="J18" s="60" t="s">
        <v>58</v>
      </c>
      <c r="K18" s="68"/>
      <c r="L18" s="14"/>
      <c r="N18" s="14"/>
      <c r="O18" s="14"/>
      <c r="P18" s="14"/>
      <c r="Q18" s="14"/>
      <c r="R18" s="14"/>
      <c r="S18" s="14"/>
      <c r="T18" s="14"/>
      <c r="U18" s="14"/>
    </row>
    <row r="19" spans="1:21" ht="86.25" customHeight="1" thickTop="1" thickBot="1">
      <c r="A19" s="18" t="s">
        <v>6</v>
      </c>
      <c r="B19" s="17" t="s">
        <v>7</v>
      </c>
      <c r="C19" s="18" t="s">
        <v>3</v>
      </c>
      <c r="D19" s="19" t="s">
        <v>27</v>
      </c>
      <c r="E19" s="19" t="s">
        <v>43</v>
      </c>
      <c r="F19" s="19" t="s">
        <v>8</v>
      </c>
      <c r="G19" s="19" t="s">
        <v>9</v>
      </c>
      <c r="H19" s="19" t="s">
        <v>44</v>
      </c>
      <c r="I19" s="19" t="s">
        <v>45</v>
      </c>
      <c r="J19" s="18" t="s">
        <v>31</v>
      </c>
      <c r="K19" s="68"/>
      <c r="L19" s="14"/>
      <c r="N19" s="14"/>
      <c r="O19" s="12"/>
      <c r="P19" s="12"/>
      <c r="Q19" s="14"/>
      <c r="R19" s="14"/>
      <c r="S19" s="14"/>
      <c r="T19" s="14"/>
      <c r="U19" s="14"/>
    </row>
    <row r="20" spans="1:21" ht="17.25" thickTop="1" thickBot="1">
      <c r="A20" s="18" t="s">
        <v>20</v>
      </c>
      <c r="B20" s="17"/>
      <c r="C20" s="18"/>
      <c r="D20" s="19" t="s">
        <v>21</v>
      </c>
      <c r="E20" s="19" t="s">
        <v>21</v>
      </c>
      <c r="F20" s="19" t="s">
        <v>22</v>
      </c>
      <c r="G20" s="19" t="s">
        <v>21</v>
      </c>
      <c r="H20" s="19" t="s">
        <v>21</v>
      </c>
      <c r="I20" s="19" t="s">
        <v>21</v>
      </c>
      <c r="J20" s="18" t="s">
        <v>59</v>
      </c>
      <c r="K20" s="68"/>
      <c r="L20" s="14"/>
      <c r="N20" s="14"/>
      <c r="O20" s="37"/>
      <c r="P20" s="12"/>
      <c r="Q20" s="14"/>
      <c r="R20" s="14"/>
      <c r="S20" s="14"/>
      <c r="T20" s="14"/>
      <c r="U20" s="14"/>
    </row>
    <row r="21" spans="1:21" ht="65.25" customHeight="1" thickTop="1" thickBot="1">
      <c r="A21" s="92">
        <v>1</v>
      </c>
      <c r="B21" s="93" t="s">
        <v>74</v>
      </c>
      <c r="C21" s="94" t="s">
        <v>64</v>
      </c>
      <c r="D21" s="95">
        <v>1736434616.4000001</v>
      </c>
      <c r="E21" s="95">
        <v>987594129</v>
      </c>
      <c r="F21" s="96">
        <v>1</v>
      </c>
      <c r="G21" s="95">
        <f>+D21*F21</f>
        <v>1736434616.4000001</v>
      </c>
      <c r="H21" s="95">
        <f>+E21*F21</f>
        <v>987594129</v>
      </c>
      <c r="I21" s="95">
        <f>+G21-H21</f>
        <v>748840487.4000001</v>
      </c>
      <c r="J21" s="95">
        <f>+G21/461500</f>
        <v>3762.5885512459372</v>
      </c>
      <c r="K21" s="102">
        <f>+G21/461500</f>
        <v>3762.5885512459372</v>
      </c>
      <c r="L21" s="14"/>
      <c r="N21" s="14"/>
      <c r="O21" s="37"/>
      <c r="P21" s="12"/>
      <c r="Q21" s="14"/>
      <c r="R21" s="14"/>
      <c r="S21" s="14"/>
      <c r="T21" s="14"/>
      <c r="U21" s="14"/>
    </row>
    <row r="22" spans="1:21" ht="117.75" customHeight="1" thickTop="1" thickBot="1">
      <c r="A22" s="81">
        <v>2</v>
      </c>
      <c r="B22" s="75" t="s">
        <v>75</v>
      </c>
      <c r="C22" s="76" t="s">
        <v>65</v>
      </c>
      <c r="D22" s="82">
        <v>210867116</v>
      </c>
      <c r="E22" s="82">
        <v>152301640</v>
      </c>
      <c r="F22" s="73">
        <v>1</v>
      </c>
      <c r="G22" s="82">
        <f t="shared" ref="G22:G31" si="0">+D22*F22</f>
        <v>210867116</v>
      </c>
      <c r="H22" s="82">
        <f t="shared" ref="H22:H31" si="1">+E22*F22</f>
        <v>152301640</v>
      </c>
      <c r="I22" s="82">
        <f t="shared" ref="I22:I31" si="2">+G22-H22</f>
        <v>58565476</v>
      </c>
      <c r="J22" s="95">
        <f t="shared" ref="J22:J31" si="3">+G22/461500</f>
        <v>456.91682773564463</v>
      </c>
      <c r="K22" s="102"/>
      <c r="L22" s="14"/>
      <c r="N22" s="14"/>
      <c r="O22" s="37"/>
      <c r="P22" s="12"/>
      <c r="Q22" s="14"/>
      <c r="R22" s="14"/>
      <c r="S22" s="14"/>
      <c r="T22" s="14"/>
      <c r="U22" s="14"/>
    </row>
    <row r="23" spans="1:21" ht="66" customHeight="1" thickTop="1" thickBot="1">
      <c r="A23" s="81">
        <v>3</v>
      </c>
      <c r="B23" s="75" t="s">
        <v>76</v>
      </c>
      <c r="C23" s="76" t="s">
        <v>66</v>
      </c>
      <c r="D23" s="82">
        <v>1335756000</v>
      </c>
      <c r="E23" s="82">
        <v>1196523000</v>
      </c>
      <c r="F23" s="73">
        <v>0.33</v>
      </c>
      <c r="G23" s="82">
        <f t="shared" si="0"/>
        <v>440799480</v>
      </c>
      <c r="H23" s="82">
        <f t="shared" si="1"/>
        <v>394852590</v>
      </c>
      <c r="I23" s="82">
        <f t="shared" si="2"/>
        <v>45946890</v>
      </c>
      <c r="J23" s="95">
        <f t="shared" si="3"/>
        <v>955.14513542795237</v>
      </c>
      <c r="K23" s="102"/>
      <c r="L23" s="14"/>
      <c r="N23" s="14"/>
      <c r="O23" s="37"/>
      <c r="P23" s="12"/>
      <c r="Q23" s="14"/>
      <c r="R23" s="14"/>
      <c r="S23" s="14"/>
      <c r="T23" s="14"/>
      <c r="U23" s="14"/>
    </row>
    <row r="24" spans="1:21" ht="147" customHeight="1" thickTop="1" thickBot="1">
      <c r="A24" s="81">
        <v>4</v>
      </c>
      <c r="B24" s="75" t="s">
        <v>77</v>
      </c>
      <c r="C24" s="76" t="s">
        <v>67</v>
      </c>
      <c r="D24" s="82">
        <v>1413108000</v>
      </c>
      <c r="E24" s="82">
        <v>847864800</v>
      </c>
      <c r="F24" s="73">
        <v>1</v>
      </c>
      <c r="G24" s="82">
        <f t="shared" si="0"/>
        <v>1413108000</v>
      </c>
      <c r="H24" s="82">
        <f t="shared" si="1"/>
        <v>847864800</v>
      </c>
      <c r="I24" s="82">
        <f t="shared" si="2"/>
        <v>565243200</v>
      </c>
      <c r="J24" s="95">
        <f t="shared" si="3"/>
        <v>3061.9891657638136</v>
      </c>
      <c r="K24" s="102"/>
      <c r="L24" s="14"/>
      <c r="N24" s="14"/>
      <c r="O24" s="37"/>
      <c r="P24" s="12"/>
      <c r="Q24" s="14"/>
      <c r="R24" s="14"/>
      <c r="S24" s="14"/>
      <c r="T24" s="14"/>
      <c r="U24" s="14"/>
    </row>
    <row r="25" spans="1:21" ht="160.5" customHeight="1" thickTop="1" thickBot="1">
      <c r="A25" s="81">
        <v>5</v>
      </c>
      <c r="B25" s="75" t="s">
        <v>78</v>
      </c>
      <c r="C25" s="76" t="s">
        <v>67</v>
      </c>
      <c r="D25" s="82">
        <v>1538717600</v>
      </c>
      <c r="E25" s="82">
        <v>923230559.99999988</v>
      </c>
      <c r="F25" s="73">
        <v>1</v>
      </c>
      <c r="G25" s="82">
        <f t="shared" si="0"/>
        <v>1538717600</v>
      </c>
      <c r="H25" s="82">
        <f t="shared" si="1"/>
        <v>923230559.99999988</v>
      </c>
      <c r="I25" s="82">
        <f t="shared" si="2"/>
        <v>615487040.00000012</v>
      </c>
      <c r="J25" s="95">
        <f t="shared" si="3"/>
        <v>3334.1659804983747</v>
      </c>
      <c r="K25" s="102"/>
      <c r="L25" s="14"/>
      <c r="N25" s="14"/>
      <c r="O25" s="37"/>
      <c r="P25" s="12"/>
      <c r="Q25" s="14"/>
      <c r="R25" s="14"/>
      <c r="S25" s="14"/>
      <c r="T25" s="14"/>
      <c r="U25" s="14"/>
    </row>
    <row r="26" spans="1:21" ht="80.25" customHeight="1" thickTop="1" thickBot="1">
      <c r="A26" s="81">
        <v>7</v>
      </c>
      <c r="B26" s="75" t="s">
        <v>79</v>
      </c>
      <c r="C26" s="76" t="s">
        <v>68</v>
      </c>
      <c r="D26" s="82">
        <v>568347000</v>
      </c>
      <c r="E26" s="82">
        <v>168336675</v>
      </c>
      <c r="F26" s="73">
        <v>1</v>
      </c>
      <c r="G26" s="82">
        <f t="shared" si="0"/>
        <v>568347000</v>
      </c>
      <c r="H26" s="82">
        <f t="shared" si="1"/>
        <v>168336675</v>
      </c>
      <c r="I26" s="82">
        <f t="shared" si="2"/>
        <v>400010325</v>
      </c>
      <c r="J26" s="95">
        <f t="shared" si="3"/>
        <v>1231.5211267605634</v>
      </c>
      <c r="K26" s="102"/>
      <c r="L26" s="14"/>
      <c r="N26" s="14"/>
      <c r="O26" s="37"/>
      <c r="P26" s="12"/>
      <c r="Q26" s="14"/>
      <c r="R26" s="14"/>
      <c r="S26" s="14"/>
      <c r="T26" s="14"/>
      <c r="U26" s="14"/>
    </row>
    <row r="27" spans="1:21" ht="29.25" customHeight="1" thickTop="1" thickBot="1">
      <c r="A27" s="81">
        <v>11</v>
      </c>
      <c r="B27" s="75" t="s">
        <v>80</v>
      </c>
      <c r="C27" s="76" t="s">
        <v>69</v>
      </c>
      <c r="D27" s="82">
        <v>91368187.900000006</v>
      </c>
      <c r="E27" s="82">
        <v>50758746.940000005</v>
      </c>
      <c r="F27" s="73">
        <v>1</v>
      </c>
      <c r="G27" s="82">
        <f t="shared" si="0"/>
        <v>91368187.900000006</v>
      </c>
      <c r="H27" s="82">
        <f t="shared" si="1"/>
        <v>50758746.940000005</v>
      </c>
      <c r="I27" s="82">
        <f t="shared" si="2"/>
        <v>40609440.960000001</v>
      </c>
      <c r="J27" s="95">
        <f t="shared" si="3"/>
        <v>197.98090552546046</v>
      </c>
      <c r="K27" s="102"/>
      <c r="L27" s="14"/>
      <c r="N27" s="14"/>
      <c r="O27" s="37"/>
      <c r="P27" s="12"/>
      <c r="Q27" s="14"/>
      <c r="R27" s="14"/>
      <c r="S27" s="14"/>
      <c r="T27" s="14"/>
      <c r="U27" s="14"/>
    </row>
    <row r="28" spans="1:21" ht="40.5" customHeight="1" thickTop="1" thickBot="1">
      <c r="A28" s="81">
        <v>13</v>
      </c>
      <c r="B28" s="75" t="s">
        <v>81</v>
      </c>
      <c r="C28" s="76" t="s">
        <v>70</v>
      </c>
      <c r="D28" s="82">
        <v>727077512.25</v>
      </c>
      <c r="E28" s="82">
        <v>145415502.45000002</v>
      </c>
      <c r="F28" s="73">
        <v>1</v>
      </c>
      <c r="G28" s="82">
        <f t="shared" si="0"/>
        <v>727077512.25</v>
      </c>
      <c r="H28" s="82">
        <f t="shared" si="1"/>
        <v>145415502.45000002</v>
      </c>
      <c r="I28" s="82">
        <f t="shared" si="2"/>
        <v>581662009.79999995</v>
      </c>
      <c r="J28" s="95">
        <f t="shared" si="3"/>
        <v>1575.4658986998916</v>
      </c>
      <c r="K28" s="102"/>
      <c r="L28" s="14"/>
      <c r="N28" s="14"/>
      <c r="O28" s="37"/>
      <c r="P28" s="12"/>
      <c r="Q28" s="14"/>
      <c r="R28" s="14"/>
      <c r="S28" s="14"/>
      <c r="T28" s="14"/>
      <c r="U28" s="14"/>
    </row>
    <row r="29" spans="1:21" ht="68.25" customHeight="1" thickTop="1" thickBot="1">
      <c r="A29" s="81">
        <v>15</v>
      </c>
      <c r="B29" s="75" t="s">
        <v>82</v>
      </c>
      <c r="C29" s="76" t="s">
        <v>71</v>
      </c>
      <c r="D29" s="82">
        <v>42144375</v>
      </c>
      <c r="E29" s="82">
        <v>21072187.5</v>
      </c>
      <c r="F29" s="73">
        <v>1</v>
      </c>
      <c r="G29" s="82">
        <f t="shared" si="0"/>
        <v>42144375</v>
      </c>
      <c r="H29" s="82">
        <f t="shared" si="1"/>
        <v>21072187.5</v>
      </c>
      <c r="I29" s="82">
        <f t="shared" si="2"/>
        <v>21072187.5</v>
      </c>
      <c r="J29" s="95">
        <f t="shared" si="3"/>
        <v>91.320422535211264</v>
      </c>
      <c r="K29" s="102"/>
      <c r="L29" s="14"/>
      <c r="N29" s="14"/>
      <c r="O29" s="37"/>
      <c r="P29" s="12"/>
      <c r="Q29" s="14"/>
      <c r="R29" s="14"/>
      <c r="S29" s="14"/>
      <c r="T29" s="14"/>
      <c r="U29" s="14"/>
    </row>
    <row r="30" spans="1:21" ht="90.75" customHeight="1" thickTop="1" thickBot="1">
      <c r="A30" s="81">
        <v>16</v>
      </c>
      <c r="B30" s="75" t="s">
        <v>83</v>
      </c>
      <c r="C30" s="76" t="s">
        <v>72</v>
      </c>
      <c r="D30" s="82">
        <v>957657908.85000002</v>
      </c>
      <c r="E30" s="82">
        <v>335181180.94999999</v>
      </c>
      <c r="F30" s="73">
        <v>1</v>
      </c>
      <c r="G30" s="82">
        <f t="shared" si="0"/>
        <v>957657908.85000002</v>
      </c>
      <c r="H30" s="82">
        <f t="shared" si="1"/>
        <v>335181180.94999999</v>
      </c>
      <c r="I30" s="82">
        <f t="shared" si="2"/>
        <v>622476727.9000001</v>
      </c>
      <c r="J30" s="95">
        <f t="shared" si="3"/>
        <v>2075.0983940411702</v>
      </c>
      <c r="K30" s="102"/>
      <c r="L30" s="14"/>
      <c r="N30" s="14"/>
      <c r="O30" s="37"/>
      <c r="P30" s="12"/>
      <c r="Q30" s="14"/>
      <c r="R30" s="14"/>
      <c r="S30" s="14"/>
      <c r="T30" s="14"/>
      <c r="U30" s="14"/>
    </row>
    <row r="31" spans="1:21" ht="41.25" customHeight="1" thickTop="1">
      <c r="A31" s="81">
        <v>19</v>
      </c>
      <c r="B31" s="72" t="s">
        <v>84</v>
      </c>
      <c r="C31" s="76" t="s">
        <v>73</v>
      </c>
      <c r="D31" s="82">
        <v>88301880</v>
      </c>
      <c r="E31" s="82">
        <v>11037735</v>
      </c>
      <c r="F31" s="73">
        <v>1</v>
      </c>
      <c r="G31" s="82">
        <f t="shared" si="0"/>
        <v>88301880</v>
      </c>
      <c r="H31" s="82">
        <f t="shared" si="1"/>
        <v>11037735</v>
      </c>
      <c r="I31" s="82">
        <f t="shared" si="2"/>
        <v>77264145</v>
      </c>
      <c r="J31" s="95">
        <f t="shared" si="3"/>
        <v>191.33668472372699</v>
      </c>
      <c r="K31" s="102"/>
      <c r="L31" s="14"/>
      <c r="N31" s="14"/>
      <c r="O31" s="37"/>
      <c r="P31" s="12"/>
      <c r="Q31" s="14"/>
      <c r="R31" s="14"/>
      <c r="S31" s="14"/>
      <c r="T31" s="14"/>
      <c r="U31" s="14"/>
    </row>
    <row r="32" spans="1:21" ht="13.5" thickBot="1">
      <c r="A32" s="74"/>
      <c r="B32" s="77"/>
      <c r="C32" s="77"/>
      <c r="D32" s="77"/>
      <c r="E32" s="77"/>
      <c r="F32" s="77"/>
      <c r="G32" s="77"/>
      <c r="H32" s="77"/>
      <c r="I32" s="77"/>
      <c r="J32" s="83"/>
      <c r="K32" s="45"/>
      <c r="L32" s="14"/>
      <c r="N32" s="14"/>
      <c r="O32" s="14"/>
      <c r="P32" s="14"/>
      <c r="Q32" s="14"/>
      <c r="R32" s="14"/>
      <c r="S32" s="14"/>
      <c r="T32" s="14"/>
      <c r="U32" s="14"/>
    </row>
    <row r="33" spans="1:21" ht="14.25" thickTop="1" thickBot="1">
      <c r="A33" s="78" t="s">
        <v>29</v>
      </c>
      <c r="B33" s="79"/>
      <c r="C33" s="79"/>
      <c r="D33" s="79"/>
      <c r="E33" s="79"/>
      <c r="F33" s="79"/>
      <c r="G33" s="77"/>
      <c r="H33" s="77"/>
      <c r="I33" s="80"/>
      <c r="J33" s="84">
        <f>SUM(J21:J32)</f>
        <v>16933.529092957746</v>
      </c>
      <c r="K33" s="45"/>
      <c r="L33" s="14"/>
      <c r="N33" s="14"/>
      <c r="O33" s="14"/>
      <c r="P33" s="14"/>
      <c r="Q33" s="14"/>
      <c r="R33" s="14"/>
      <c r="S33" s="14"/>
      <c r="T33" s="14"/>
      <c r="U33" s="14"/>
    </row>
    <row r="34" spans="1:21" ht="13.5" thickTop="1">
      <c r="A34" s="27"/>
      <c r="B34" s="14"/>
      <c r="C34" s="14"/>
      <c r="D34" s="14"/>
      <c r="E34" s="14"/>
      <c r="F34" s="14"/>
      <c r="G34" s="14"/>
      <c r="H34" s="14"/>
      <c r="I34" s="14"/>
      <c r="J34" s="28"/>
      <c r="K34" s="45"/>
      <c r="L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61" t="s">
        <v>52</v>
      </c>
      <c r="B35" s="14"/>
      <c r="C35" s="14"/>
      <c r="D35" s="14"/>
      <c r="E35" s="14"/>
      <c r="F35" s="14"/>
      <c r="G35" s="14"/>
      <c r="H35" s="20"/>
      <c r="I35" s="20"/>
      <c r="J35" s="62"/>
      <c r="K35" s="69"/>
      <c r="L35" s="20"/>
      <c r="N35" s="14"/>
      <c r="O35" s="14"/>
      <c r="P35" s="14"/>
      <c r="Q35" s="14"/>
      <c r="R35" s="14"/>
      <c r="S35" s="14"/>
      <c r="T35" s="14"/>
      <c r="U35" s="14"/>
    </row>
    <row r="36" spans="1:21" ht="24.75" customHeight="1">
      <c r="A36" s="108" t="s">
        <v>63</v>
      </c>
      <c r="B36" s="109"/>
      <c r="C36" s="109"/>
      <c r="D36" s="109"/>
      <c r="E36" s="109"/>
      <c r="F36" s="109"/>
      <c r="G36" s="109"/>
      <c r="H36" s="109"/>
      <c r="I36" s="109"/>
      <c r="J36" s="63" t="s">
        <v>60</v>
      </c>
      <c r="K36" s="45"/>
      <c r="L36" s="20"/>
      <c r="N36" s="14"/>
      <c r="O36" s="14"/>
      <c r="P36" s="14"/>
      <c r="Q36" s="14"/>
      <c r="R36" s="14"/>
      <c r="S36" s="14"/>
      <c r="T36" s="14"/>
      <c r="U36" s="14"/>
    </row>
    <row r="37" spans="1:21" ht="25.5">
      <c r="A37" s="64"/>
      <c r="B37" s="41"/>
      <c r="C37" s="41"/>
      <c r="D37" s="41"/>
      <c r="E37" s="41"/>
      <c r="F37" s="41"/>
      <c r="G37" s="41"/>
      <c r="H37" s="41"/>
      <c r="I37" s="14"/>
      <c r="J37" s="63" t="s">
        <v>61</v>
      </c>
      <c r="K37" s="45"/>
      <c r="L37" s="20"/>
      <c r="N37" s="14"/>
      <c r="O37" s="14"/>
      <c r="P37" s="14"/>
      <c r="Q37" s="14"/>
      <c r="R37" s="14"/>
      <c r="S37" s="14"/>
      <c r="T37" s="14"/>
      <c r="U37" s="14"/>
    </row>
    <row r="38" spans="1:21">
      <c r="A38" s="64"/>
      <c r="B38" s="41"/>
      <c r="C38" s="41"/>
      <c r="D38" s="41"/>
      <c r="E38" s="41"/>
      <c r="F38" s="41"/>
      <c r="G38" s="41"/>
      <c r="H38" s="41"/>
      <c r="I38" s="14"/>
      <c r="J38" s="63"/>
      <c r="K38" s="45"/>
      <c r="L38" s="20"/>
      <c r="N38" s="14"/>
      <c r="O38" s="14"/>
      <c r="P38" s="14"/>
      <c r="Q38" s="14"/>
      <c r="R38" s="14"/>
      <c r="S38" s="14"/>
      <c r="T38" s="14"/>
      <c r="U38" s="14"/>
    </row>
    <row r="39" spans="1:21">
      <c r="A39" s="64"/>
      <c r="B39" s="41"/>
      <c r="C39" s="41"/>
      <c r="D39" s="41"/>
      <c r="E39" s="41"/>
      <c r="F39" s="41"/>
      <c r="G39" s="41"/>
      <c r="H39" s="41"/>
      <c r="I39" s="14"/>
      <c r="J39" s="63"/>
      <c r="K39" s="45"/>
      <c r="L39" s="20"/>
      <c r="N39" s="14"/>
      <c r="O39" s="14"/>
      <c r="P39" s="14"/>
      <c r="Q39" s="14"/>
      <c r="R39" s="14"/>
      <c r="S39" s="14"/>
      <c r="T39" s="14"/>
      <c r="U39" s="14"/>
    </row>
    <row r="40" spans="1:21">
      <c r="A40" s="64"/>
      <c r="B40" s="41"/>
      <c r="C40" s="41"/>
      <c r="D40" s="41"/>
      <c r="E40" s="41"/>
      <c r="F40" s="41"/>
      <c r="G40" s="41"/>
      <c r="H40" s="41"/>
      <c r="I40" s="14"/>
      <c r="J40" s="63"/>
      <c r="K40" s="45"/>
      <c r="L40" s="20"/>
      <c r="N40" s="14"/>
      <c r="O40" s="14"/>
      <c r="P40" s="14"/>
      <c r="Q40" s="14"/>
      <c r="R40" s="14"/>
      <c r="S40" s="14"/>
      <c r="T40" s="14"/>
      <c r="U40" s="14"/>
    </row>
    <row r="41" spans="1:21">
      <c r="A41" s="27"/>
      <c r="B41" s="14"/>
      <c r="C41" s="14"/>
      <c r="D41" s="14"/>
      <c r="E41" s="14"/>
      <c r="F41" s="14"/>
      <c r="G41" s="14"/>
      <c r="H41" s="34"/>
      <c r="I41" s="20"/>
      <c r="J41" s="62"/>
      <c r="K41" s="69"/>
      <c r="L41" s="20"/>
      <c r="N41" s="14"/>
      <c r="O41" s="14"/>
      <c r="P41" s="14"/>
      <c r="Q41" s="14"/>
      <c r="R41" s="14"/>
      <c r="S41" s="14"/>
      <c r="T41" s="14"/>
      <c r="U41" s="14"/>
    </row>
    <row r="42" spans="1:21" ht="15.75">
      <c r="A42" s="86" t="s">
        <v>2</v>
      </c>
      <c r="B42" s="14"/>
      <c r="C42" s="91" t="s">
        <v>88</v>
      </c>
      <c r="D42" s="14"/>
      <c r="E42" s="91" t="s">
        <v>88</v>
      </c>
      <c r="G42" s="2"/>
      <c r="H42" s="91" t="s">
        <v>88</v>
      </c>
      <c r="I42" s="20"/>
      <c r="J42" s="65"/>
      <c r="K42" s="70"/>
      <c r="L42" s="20"/>
      <c r="N42" s="14"/>
      <c r="O42" s="14"/>
      <c r="P42" s="14"/>
      <c r="Q42" s="14"/>
      <c r="R42" s="14"/>
      <c r="S42" s="14"/>
      <c r="T42" s="14"/>
      <c r="U42" s="14"/>
    </row>
    <row r="43" spans="1:21" ht="15.75">
      <c r="A43" s="86" t="s">
        <v>0</v>
      </c>
      <c r="B43" s="87" t="s">
        <v>85</v>
      </c>
      <c r="C43" s="91" t="s">
        <v>87</v>
      </c>
      <c r="D43" s="87"/>
      <c r="E43" s="91" t="s">
        <v>89</v>
      </c>
      <c r="G43" s="2"/>
      <c r="H43" s="91" t="s">
        <v>91</v>
      </c>
      <c r="I43" s="20"/>
      <c r="J43" s="65"/>
      <c r="K43" s="70"/>
      <c r="L43" s="20"/>
      <c r="N43" s="14"/>
      <c r="O43" s="14"/>
      <c r="P43" s="14"/>
      <c r="Q43" s="14"/>
      <c r="R43" s="14"/>
      <c r="S43" s="14"/>
      <c r="T43" s="14"/>
      <c r="U43" s="14"/>
    </row>
    <row r="44" spans="1:21" ht="15.75">
      <c r="A44" s="86" t="s">
        <v>86</v>
      </c>
      <c r="B44" s="88"/>
      <c r="C44" s="91" t="s">
        <v>86</v>
      </c>
      <c r="D44" s="88"/>
      <c r="E44" s="91" t="s">
        <v>90</v>
      </c>
      <c r="G44" s="2"/>
      <c r="H44" s="91" t="s">
        <v>92</v>
      </c>
      <c r="I44" s="20"/>
      <c r="J44" s="65"/>
      <c r="K44" s="70"/>
      <c r="L44" s="20"/>
      <c r="N44" s="14"/>
      <c r="O44" s="14"/>
      <c r="P44" s="14"/>
      <c r="Q44" s="14"/>
      <c r="R44" s="14"/>
      <c r="S44" s="14"/>
      <c r="T44" s="14"/>
      <c r="U44" s="14"/>
    </row>
    <row r="45" spans="1:21" ht="15.75">
      <c r="A45" s="86" t="s">
        <v>1</v>
      </c>
      <c r="B45" s="89"/>
      <c r="C45" s="91" t="s">
        <v>1</v>
      </c>
      <c r="D45" s="89"/>
      <c r="E45" s="91" t="s">
        <v>1</v>
      </c>
      <c r="G45" s="2"/>
      <c r="H45" s="91" t="s">
        <v>1</v>
      </c>
      <c r="I45" s="20"/>
      <c r="J45" s="65"/>
      <c r="K45" s="70"/>
      <c r="L45" s="20"/>
    </row>
    <row r="46" spans="1:21" ht="14.25">
      <c r="A46" s="90" t="s">
        <v>42</v>
      </c>
      <c r="B46" s="88"/>
      <c r="C46" s="4" t="s">
        <v>50</v>
      </c>
      <c r="E46" s="4" t="s">
        <v>93</v>
      </c>
      <c r="H46" s="4" t="s">
        <v>94</v>
      </c>
      <c r="I46" s="20"/>
      <c r="J46" s="66"/>
      <c r="K46" s="70"/>
      <c r="L46" s="20"/>
    </row>
    <row r="47" spans="1:21">
      <c r="A47" s="27"/>
      <c r="B47" s="14"/>
      <c r="C47" s="15" t="s">
        <v>51</v>
      </c>
      <c r="E47" s="4" t="s">
        <v>46</v>
      </c>
      <c r="H47" s="4" t="s">
        <v>46</v>
      </c>
      <c r="I47" s="20"/>
      <c r="J47" s="66"/>
      <c r="K47" s="70"/>
      <c r="L47" s="20"/>
    </row>
    <row r="48" spans="1:21">
      <c r="A48" s="27"/>
      <c r="B48" s="14"/>
      <c r="C48" s="14"/>
      <c r="D48" s="15"/>
      <c r="E48" s="14"/>
      <c r="F48" s="14"/>
      <c r="G48" s="4"/>
      <c r="H48" s="34"/>
      <c r="I48" s="20"/>
      <c r="J48" s="66"/>
      <c r="K48" s="70"/>
      <c r="L48" s="20"/>
    </row>
    <row r="49" spans="1:12" ht="90" customHeight="1">
      <c r="A49" s="110" t="s">
        <v>57</v>
      </c>
      <c r="B49" s="111"/>
      <c r="C49" s="111"/>
      <c r="D49" s="111"/>
      <c r="E49" s="111"/>
      <c r="F49" s="111"/>
      <c r="G49" s="111"/>
      <c r="H49" s="111"/>
      <c r="I49" s="111"/>
      <c r="J49" s="112"/>
      <c r="K49" s="71"/>
      <c r="L49" s="20"/>
    </row>
    <row r="50" spans="1:12">
      <c r="A50" s="14"/>
      <c r="B50" s="14"/>
      <c r="C50" s="14"/>
      <c r="D50" s="14"/>
      <c r="E50" s="14"/>
      <c r="F50" s="14"/>
      <c r="G50" s="14"/>
      <c r="H50" s="34"/>
      <c r="I50" s="32"/>
      <c r="J50" s="6"/>
      <c r="K50" s="43"/>
      <c r="L50" s="20"/>
    </row>
    <row r="51" spans="1:12" s="14" customFormat="1">
      <c r="K51" s="41"/>
    </row>
    <row r="52" spans="1:12" s="14" customFormat="1">
      <c r="K52" s="41"/>
    </row>
    <row r="53" spans="1:12" s="14" customFormat="1">
      <c r="K53" s="41"/>
    </row>
    <row r="54" spans="1:12" s="14" customFormat="1">
      <c r="A54" s="34"/>
      <c r="B54" s="20"/>
      <c r="C54" s="35"/>
      <c r="D54" s="20"/>
      <c r="K54" s="41"/>
    </row>
    <row r="55" spans="1:12" s="14" customFormat="1">
      <c r="A55" s="34"/>
      <c r="B55" s="20"/>
      <c r="C55" s="20"/>
      <c r="D55" s="20"/>
      <c r="K55" s="41"/>
    </row>
    <row r="56" spans="1:12" s="14" customFormat="1">
      <c r="A56" s="34"/>
      <c r="B56" s="20"/>
      <c r="C56" s="20"/>
      <c r="D56" s="20"/>
      <c r="K56" s="41"/>
    </row>
    <row r="57" spans="1:12" s="14" customFormat="1">
      <c r="K57" s="41"/>
    </row>
    <row r="58" spans="1:12">
      <c r="A58" s="14"/>
      <c r="B58" s="14"/>
      <c r="C58" s="14"/>
      <c r="D58" s="14"/>
    </row>
    <row r="59" spans="1:12">
      <c r="A59" s="31"/>
      <c r="B59" s="32"/>
      <c r="C59" s="33"/>
      <c r="D59" s="20"/>
    </row>
    <row r="60" spans="1:12">
      <c r="A60" s="31"/>
      <c r="B60" s="32"/>
      <c r="C60" s="32"/>
      <c r="D60" s="20"/>
    </row>
    <row r="61" spans="1:12">
      <c r="A61" s="34"/>
      <c r="B61" s="20"/>
      <c r="C61" s="20"/>
      <c r="D61" s="20"/>
    </row>
    <row r="62" spans="1:12">
      <c r="A62" s="14"/>
      <c r="B62" s="14"/>
      <c r="C62" s="14"/>
      <c r="D62" s="14"/>
    </row>
    <row r="63" spans="1:12">
      <c r="A63" s="14"/>
      <c r="B63" s="14"/>
      <c r="C63" s="14"/>
      <c r="D63" s="14"/>
    </row>
  </sheetData>
  <mergeCells count="7">
    <mergeCell ref="A4:J4"/>
    <mergeCell ref="A2:J2"/>
    <mergeCell ref="A11:D11"/>
    <mergeCell ref="A36:I36"/>
    <mergeCell ref="A49:J49"/>
    <mergeCell ref="A5:J5"/>
    <mergeCell ref="A3:J3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164" scale="65" orientation="landscape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49"/>
  <sheetViews>
    <sheetView topLeftCell="A4" zoomScale="80" zoomScaleNormal="80" workbookViewId="0">
      <selection activeCell="B19" sqref="B19"/>
    </sheetView>
  </sheetViews>
  <sheetFormatPr baseColWidth="10" defaultColWidth="9.140625" defaultRowHeight="12.75"/>
  <cols>
    <col min="1" max="1" width="26.140625" customWidth="1"/>
    <col min="2" max="2" width="28" customWidth="1"/>
    <col min="3" max="3" width="21.140625" customWidth="1"/>
    <col min="4" max="6" width="13.85546875" customWidth="1"/>
    <col min="7" max="7" width="16.7109375" customWidth="1"/>
    <col min="8" max="8" width="16.28515625" customWidth="1"/>
    <col min="9" max="9" width="13.85546875" customWidth="1"/>
    <col min="10" max="10" width="16.28515625" customWidth="1"/>
    <col min="11" max="11" width="13.85546875" style="44" customWidth="1"/>
    <col min="12" max="12" width="7.140625" customWidth="1"/>
  </cols>
  <sheetData>
    <row r="2" spans="1:20" ht="15.75">
      <c r="A2" s="106" t="s">
        <v>106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20" s="1" customFormat="1" ht="15.75">
      <c r="A3" s="106" t="s">
        <v>107</v>
      </c>
      <c r="B3" s="106"/>
      <c r="C3" s="106"/>
      <c r="D3" s="106"/>
      <c r="E3" s="106"/>
      <c r="F3" s="106"/>
      <c r="G3" s="106"/>
      <c r="H3" s="106"/>
      <c r="I3" s="106"/>
      <c r="J3" s="106"/>
      <c r="K3" s="5"/>
      <c r="L3" s="5"/>
      <c r="M3" s="5"/>
      <c r="N3" s="5"/>
      <c r="O3" s="5"/>
      <c r="P3" s="5"/>
      <c r="Q3" s="5"/>
    </row>
    <row r="4" spans="1:20" s="10" customFormat="1" ht="15.75">
      <c r="A4" s="105" t="s">
        <v>96</v>
      </c>
      <c r="B4" s="105"/>
      <c r="C4" s="105"/>
      <c r="D4" s="105"/>
      <c r="E4" s="105"/>
      <c r="F4" s="105"/>
      <c r="G4" s="105"/>
      <c r="H4" s="105"/>
      <c r="I4" s="105"/>
      <c r="J4" s="105"/>
      <c r="K4" s="11"/>
      <c r="L4" s="11"/>
      <c r="M4" s="11"/>
      <c r="N4" s="11"/>
      <c r="O4" s="11"/>
      <c r="P4" s="9"/>
      <c r="Q4" s="9"/>
      <c r="R4" s="9"/>
      <c r="S4" s="9"/>
    </row>
    <row r="5" spans="1:20" s="10" customFormat="1" ht="15.75">
      <c r="A5" s="105" t="s">
        <v>97</v>
      </c>
      <c r="B5" s="105"/>
      <c r="C5" s="105"/>
      <c r="D5" s="105"/>
      <c r="E5" s="105"/>
      <c r="F5" s="105"/>
      <c r="G5" s="105"/>
      <c r="H5" s="105"/>
      <c r="I5" s="105"/>
      <c r="J5" s="105"/>
      <c r="K5" s="11"/>
      <c r="L5" s="11"/>
      <c r="M5" s="11"/>
      <c r="N5" s="11"/>
      <c r="O5" s="11"/>
      <c r="P5" s="9"/>
      <c r="Q5" s="9"/>
      <c r="R5" s="9"/>
      <c r="S5" s="9"/>
    </row>
    <row r="6" spans="1:20" s="10" customFormat="1" ht="15.7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1"/>
      <c r="L6" s="11"/>
      <c r="M6" s="11"/>
      <c r="N6" s="11"/>
      <c r="O6" s="11"/>
      <c r="P6" s="9"/>
      <c r="Q6" s="9"/>
      <c r="R6" s="9"/>
      <c r="S6" s="9"/>
    </row>
    <row r="7" spans="1:20" s="10" customFormat="1" ht="15.7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9"/>
      <c r="Q7" s="9"/>
      <c r="R7" s="9"/>
      <c r="S7" s="9"/>
    </row>
    <row r="8" spans="1:20" s="10" customFormat="1" ht="15.75">
      <c r="A8" s="51"/>
      <c r="B8" s="51"/>
      <c r="C8" s="51"/>
      <c r="D8" s="51"/>
      <c r="E8" s="51"/>
      <c r="F8" s="51"/>
      <c r="G8" s="51"/>
      <c r="H8" s="51"/>
      <c r="I8" s="51"/>
      <c r="J8" s="51"/>
      <c r="K8" s="38"/>
      <c r="L8" s="51"/>
      <c r="M8" s="51"/>
      <c r="N8" s="51"/>
      <c r="O8" s="51"/>
      <c r="P8" s="9"/>
      <c r="Q8" s="9"/>
      <c r="R8" s="9"/>
      <c r="S8" s="9"/>
    </row>
    <row r="9" spans="1:20" s="10" customFormat="1" ht="15.75">
      <c r="A9" s="101" t="s">
        <v>108</v>
      </c>
      <c r="B9" s="50"/>
      <c r="C9" s="50"/>
      <c r="D9" s="50"/>
      <c r="E9" s="50"/>
      <c r="F9" s="54"/>
      <c r="G9" s="54"/>
      <c r="H9" s="54"/>
      <c r="I9" s="54"/>
      <c r="J9" s="54"/>
      <c r="K9" s="55"/>
      <c r="L9" s="54"/>
      <c r="M9" s="9"/>
      <c r="N9" s="9"/>
      <c r="O9" s="9"/>
      <c r="P9" s="9"/>
      <c r="Q9" s="9"/>
      <c r="R9" s="9"/>
      <c r="S9" s="9"/>
    </row>
    <row r="10" spans="1:20" s="9" customFormat="1" ht="15.75">
      <c r="A10" s="11" t="s">
        <v>62</v>
      </c>
      <c r="C10" s="12"/>
      <c r="D10" s="12"/>
      <c r="E10" s="12"/>
      <c r="F10" s="12"/>
      <c r="G10" s="12"/>
      <c r="K10" s="39"/>
      <c r="T10" s="12"/>
    </row>
    <row r="11" spans="1:20" s="9" customFormat="1" ht="14.25">
      <c r="A11" s="49"/>
      <c r="C11" s="12"/>
      <c r="D11" s="12"/>
      <c r="E11" s="12"/>
      <c r="F11" s="12"/>
      <c r="G11" s="12"/>
      <c r="K11" s="39"/>
      <c r="T11" s="12"/>
    </row>
    <row r="12" spans="1:20" s="10" customFormat="1" ht="21.75" customHeight="1">
      <c r="A12" s="26" t="s">
        <v>28</v>
      </c>
      <c r="B12" s="24"/>
      <c r="C12" s="24"/>
      <c r="D12" s="24"/>
      <c r="E12" s="24"/>
      <c r="F12" s="12"/>
      <c r="G12" s="12"/>
      <c r="H12" s="12"/>
      <c r="I12" s="12"/>
      <c r="J12" s="12"/>
      <c r="K12" s="40"/>
      <c r="L12" s="25"/>
      <c r="M12" s="12"/>
      <c r="N12" s="9"/>
      <c r="O12" s="9"/>
      <c r="P12" s="9"/>
      <c r="Q12" s="9"/>
      <c r="R12" s="9"/>
      <c r="S12" s="9"/>
    </row>
    <row r="13" spans="1:20" s="10" customFormat="1" ht="21.75" customHeight="1" thickBot="1">
      <c r="A13" s="26" t="s">
        <v>53</v>
      </c>
      <c r="B13" s="24"/>
      <c r="C13" s="24"/>
      <c r="D13" s="24"/>
      <c r="E13" s="24"/>
      <c r="F13" s="12"/>
      <c r="G13" s="12"/>
      <c r="H13" s="12"/>
      <c r="I13" s="12"/>
      <c r="J13" s="12"/>
      <c r="K13" s="40"/>
      <c r="L13" s="25"/>
      <c r="M13" s="12"/>
      <c r="N13" s="9"/>
      <c r="O13" s="9"/>
      <c r="P13" s="9"/>
      <c r="Q13" s="9"/>
      <c r="R13" s="9"/>
      <c r="S13" s="9"/>
    </row>
    <row r="14" spans="1:20" ht="14.25" thickTop="1" thickBot="1">
      <c r="A14" s="29" t="s">
        <v>32</v>
      </c>
      <c r="B14" s="29" t="s">
        <v>33</v>
      </c>
      <c r="C14" s="14"/>
      <c r="D14" s="14"/>
      <c r="E14" s="14"/>
      <c r="F14" s="14"/>
      <c r="G14" s="14"/>
      <c r="H14" s="14"/>
      <c r="I14" s="14"/>
      <c r="J14" s="14"/>
      <c r="K14" s="41"/>
      <c r="L14" s="28"/>
    </row>
    <row r="15" spans="1:20" ht="14.25" thickTop="1" thickBot="1">
      <c r="A15" s="29"/>
      <c r="B15" s="29" t="s">
        <v>47</v>
      </c>
      <c r="C15" s="14"/>
      <c r="D15" s="14"/>
      <c r="E15" s="14"/>
      <c r="F15" s="14"/>
      <c r="G15" s="14"/>
      <c r="H15" s="14"/>
      <c r="I15" s="14"/>
      <c r="J15" s="14"/>
      <c r="K15" s="41"/>
      <c r="L15" s="28"/>
    </row>
    <row r="16" spans="1:20" ht="35.25" thickTop="1" thickBot="1">
      <c r="A16" s="30" t="s">
        <v>54</v>
      </c>
      <c r="B16" s="30" t="s">
        <v>31</v>
      </c>
      <c r="C16" s="14"/>
      <c r="D16" s="14"/>
      <c r="E16" s="14"/>
      <c r="F16" s="14"/>
      <c r="G16" s="14"/>
      <c r="H16" s="14"/>
      <c r="I16" s="14"/>
      <c r="J16" s="14"/>
      <c r="K16" s="41"/>
      <c r="L16" s="28"/>
    </row>
    <row r="17" spans="1:21" ht="17.25" thickTop="1" thickBot="1">
      <c r="A17" s="30" t="s">
        <v>55</v>
      </c>
      <c r="B17" s="30" t="s">
        <v>23</v>
      </c>
      <c r="C17" s="14"/>
      <c r="D17" s="14"/>
      <c r="E17" s="14"/>
      <c r="F17" s="14"/>
      <c r="G17" s="2"/>
      <c r="H17" s="85"/>
      <c r="I17" s="14"/>
      <c r="J17" s="14"/>
      <c r="K17" s="41"/>
      <c r="L17" s="28"/>
    </row>
    <row r="18" spans="1:21" ht="16.5" thickTop="1">
      <c r="A18" s="46" t="s">
        <v>99</v>
      </c>
      <c r="B18" s="97">
        <f>+'Formato 4'!J33</f>
        <v>16933.529092957746</v>
      </c>
      <c r="C18" s="14"/>
      <c r="D18" s="14"/>
      <c r="E18" s="14"/>
      <c r="F18" s="14"/>
      <c r="G18" s="2"/>
      <c r="H18" s="85"/>
      <c r="I18" s="14"/>
      <c r="J18" s="14"/>
      <c r="K18" s="41"/>
      <c r="L18" s="28"/>
    </row>
    <row r="19" spans="1:21" ht="15.75">
      <c r="A19" s="16"/>
      <c r="B19" s="13"/>
      <c r="C19" s="14"/>
      <c r="D19" s="14"/>
      <c r="E19" s="14"/>
      <c r="F19" s="20"/>
      <c r="G19" s="2"/>
      <c r="H19" s="85"/>
      <c r="I19" s="20"/>
      <c r="J19" s="14"/>
      <c r="K19" s="41"/>
      <c r="L19" s="28"/>
    </row>
    <row r="20" spans="1:21" ht="16.5" thickBot="1">
      <c r="A20" s="16"/>
      <c r="B20" s="13"/>
      <c r="C20" s="14"/>
      <c r="D20" s="14"/>
      <c r="E20" s="14"/>
      <c r="F20" s="34"/>
      <c r="G20" s="2"/>
      <c r="H20" s="100"/>
      <c r="I20" s="20"/>
      <c r="J20" s="14"/>
      <c r="K20" s="41"/>
      <c r="L20" s="28"/>
    </row>
    <row r="21" spans="1:21" ht="27.75" customHeight="1" thickTop="1" thickBot="1">
      <c r="A21" s="98" t="s">
        <v>29</v>
      </c>
      <c r="B21" s="99">
        <f>SUM(B18:B20)</f>
        <v>16933.529092957746</v>
      </c>
      <c r="C21" s="113" t="s">
        <v>56</v>
      </c>
      <c r="D21" s="114"/>
      <c r="E21" s="114"/>
      <c r="F21" s="34"/>
      <c r="G21" s="4"/>
      <c r="H21" s="4"/>
      <c r="I21" s="20"/>
      <c r="J21" s="14"/>
      <c r="K21" s="41"/>
      <c r="L21" s="28"/>
    </row>
    <row r="22" spans="1:21" ht="13.5" thickTop="1">
      <c r="A22" s="14"/>
      <c r="B22" s="14"/>
      <c r="C22" s="14"/>
      <c r="D22" s="14"/>
      <c r="E22" s="14"/>
      <c r="F22" s="14"/>
      <c r="G22" s="14"/>
      <c r="H22" s="34"/>
      <c r="I22" s="20"/>
      <c r="J22" s="20"/>
      <c r="K22" s="42"/>
      <c r="L22" s="36"/>
    </row>
    <row r="23" spans="1:21">
      <c r="A23" s="14"/>
      <c r="B23" s="14"/>
      <c r="C23" s="14"/>
      <c r="D23" s="14"/>
      <c r="E23" s="14"/>
      <c r="F23" s="14"/>
      <c r="G23" s="14"/>
      <c r="H23" s="34"/>
      <c r="I23" s="20"/>
      <c r="J23" s="20"/>
      <c r="K23" s="42"/>
      <c r="L23" s="20"/>
    </row>
    <row r="24" spans="1:21">
      <c r="A24" s="14"/>
      <c r="B24" s="14"/>
      <c r="C24" s="14"/>
      <c r="D24" s="14"/>
      <c r="E24" s="14"/>
      <c r="F24" s="14"/>
      <c r="G24" s="14"/>
      <c r="H24" s="34"/>
      <c r="I24" s="20"/>
      <c r="J24" s="20"/>
      <c r="K24" s="42"/>
      <c r="L24" s="20"/>
    </row>
    <row r="25" spans="1:21">
      <c r="A25" s="14"/>
      <c r="B25" s="14"/>
      <c r="C25" s="14"/>
      <c r="D25" s="14"/>
      <c r="E25" s="14"/>
      <c r="F25" s="14"/>
      <c r="G25" s="14"/>
      <c r="H25" s="34"/>
      <c r="I25" s="20"/>
      <c r="J25" s="20"/>
      <c r="K25" s="42"/>
      <c r="L25" s="20"/>
    </row>
    <row r="26" spans="1:21">
      <c r="A26" s="14"/>
      <c r="B26" s="14"/>
      <c r="C26" s="14"/>
      <c r="D26" s="14"/>
      <c r="E26" s="14"/>
      <c r="F26" s="14"/>
      <c r="G26" s="14"/>
      <c r="H26" s="34"/>
      <c r="I26" s="20"/>
      <c r="J26" s="20"/>
      <c r="K26" s="42"/>
      <c r="L26" s="20"/>
    </row>
    <row r="27" spans="1:21">
      <c r="A27" s="14"/>
      <c r="B27" s="14"/>
      <c r="C27" s="14"/>
      <c r="D27" s="14"/>
      <c r="E27" s="14"/>
      <c r="F27" s="14"/>
      <c r="G27" s="14"/>
      <c r="H27" s="34"/>
      <c r="I27" s="20"/>
      <c r="J27" s="20"/>
      <c r="K27" s="42"/>
      <c r="L27" s="20"/>
    </row>
    <row r="28" spans="1:21">
      <c r="A28" s="14"/>
      <c r="B28" s="14"/>
      <c r="C28" s="14"/>
      <c r="D28" s="14"/>
      <c r="E28" s="14"/>
      <c r="F28" s="14"/>
      <c r="G28" s="14"/>
      <c r="H28" s="34"/>
      <c r="I28" s="20"/>
      <c r="J28" s="20"/>
      <c r="K28" s="42"/>
      <c r="L28" s="20"/>
    </row>
    <row r="29" spans="1:21" ht="15.75">
      <c r="A29" s="91" t="s">
        <v>2</v>
      </c>
      <c r="B29" s="14"/>
      <c r="C29" s="91" t="s">
        <v>88</v>
      </c>
      <c r="D29" s="14"/>
      <c r="E29" s="91" t="s">
        <v>88</v>
      </c>
      <c r="F29" s="14"/>
      <c r="G29" s="2"/>
      <c r="H29" s="91" t="s">
        <v>88</v>
      </c>
      <c r="I29" s="20"/>
      <c r="J29" s="2"/>
      <c r="K29" s="42"/>
      <c r="L29" s="20"/>
      <c r="N29" s="14"/>
      <c r="O29" s="14"/>
      <c r="P29" s="14"/>
      <c r="Q29" s="14"/>
      <c r="R29" s="14"/>
      <c r="S29" s="14"/>
      <c r="T29" s="14"/>
      <c r="U29" s="14"/>
    </row>
    <row r="30" spans="1:21" ht="15.75">
      <c r="A30" s="91" t="s">
        <v>87</v>
      </c>
      <c r="B30" s="87"/>
      <c r="C30" s="91" t="s">
        <v>87</v>
      </c>
      <c r="D30" s="87"/>
      <c r="E30" s="91" t="s">
        <v>89</v>
      </c>
      <c r="F30" s="14"/>
      <c r="G30" s="2"/>
      <c r="H30" s="91" t="s">
        <v>91</v>
      </c>
      <c r="I30" s="20"/>
      <c r="J30" s="2"/>
      <c r="K30" s="42"/>
      <c r="L30" s="20"/>
      <c r="N30" s="14"/>
      <c r="O30" s="14"/>
      <c r="P30" s="14"/>
      <c r="Q30" s="14"/>
      <c r="R30" s="14"/>
      <c r="S30" s="14"/>
      <c r="T30" s="14"/>
      <c r="U30" s="14"/>
    </row>
    <row r="31" spans="1:21" ht="15.75">
      <c r="A31" s="91" t="s">
        <v>86</v>
      </c>
      <c r="B31" s="88"/>
      <c r="C31" s="91" t="s">
        <v>86</v>
      </c>
      <c r="D31" s="88"/>
      <c r="E31" s="91" t="s">
        <v>90</v>
      </c>
      <c r="F31" s="14"/>
      <c r="G31" s="2"/>
      <c r="H31" s="91" t="s">
        <v>92</v>
      </c>
      <c r="I31" s="20"/>
      <c r="J31" s="2"/>
      <c r="K31" s="42"/>
      <c r="L31" s="20"/>
      <c r="N31" s="14"/>
      <c r="O31" s="14"/>
      <c r="P31" s="14"/>
      <c r="Q31" s="14"/>
      <c r="R31" s="14"/>
      <c r="S31" s="14"/>
      <c r="T31" s="14"/>
      <c r="U31" s="14"/>
    </row>
    <row r="32" spans="1:21" ht="15.75">
      <c r="A32" s="91" t="s">
        <v>1</v>
      </c>
      <c r="B32" s="89"/>
      <c r="C32" s="91" t="s">
        <v>1</v>
      </c>
      <c r="D32" s="89"/>
      <c r="E32" s="91" t="s">
        <v>1</v>
      </c>
      <c r="F32" s="14"/>
      <c r="G32" s="2"/>
      <c r="H32" s="91" t="s">
        <v>1</v>
      </c>
      <c r="I32" s="20"/>
      <c r="J32" s="2"/>
      <c r="K32" s="42"/>
      <c r="L32" s="20"/>
    </row>
    <row r="33" spans="1:12" ht="14.25">
      <c r="A33" s="88" t="s">
        <v>42</v>
      </c>
      <c r="B33" s="88"/>
      <c r="C33" s="88" t="s">
        <v>50</v>
      </c>
      <c r="D33" s="14"/>
      <c r="E33" s="88" t="s">
        <v>93</v>
      </c>
      <c r="F33" s="14"/>
      <c r="G33" s="14"/>
      <c r="H33" s="88" t="s">
        <v>94</v>
      </c>
      <c r="I33" s="20"/>
      <c r="J33" s="4"/>
      <c r="K33" s="42"/>
      <c r="L33" s="20"/>
    </row>
    <row r="34" spans="1:12" ht="14.25">
      <c r="A34" s="88" t="s">
        <v>109</v>
      </c>
      <c r="B34" s="14"/>
      <c r="C34" s="89" t="s">
        <v>104</v>
      </c>
      <c r="D34" s="14"/>
      <c r="E34" s="4" t="s">
        <v>105</v>
      </c>
      <c r="F34" s="14"/>
      <c r="G34" s="14"/>
      <c r="H34" s="4" t="s">
        <v>105</v>
      </c>
      <c r="I34" s="20"/>
      <c r="J34" s="4"/>
      <c r="K34" s="42"/>
      <c r="L34" s="20"/>
    </row>
    <row r="35" spans="1:1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41"/>
      <c r="L35" s="14"/>
    </row>
    <row r="36" spans="1:12" s="14" customFormat="1">
      <c r="K36" s="41"/>
    </row>
    <row r="37" spans="1:12" s="14" customFormat="1">
      <c r="K37" s="41"/>
    </row>
    <row r="38" spans="1:12" s="14" customFormat="1">
      <c r="K38" s="41"/>
    </row>
    <row r="39" spans="1:12" s="14" customFormat="1">
      <c r="K39" s="41"/>
    </row>
    <row r="40" spans="1:12" s="14" customFormat="1">
      <c r="A40" s="34"/>
      <c r="B40" s="20"/>
      <c r="C40" s="35"/>
      <c r="D40" s="20"/>
      <c r="K40" s="41"/>
    </row>
    <row r="41" spans="1:12" s="14" customFormat="1">
      <c r="A41" s="34"/>
      <c r="B41" s="20"/>
      <c r="C41" s="20"/>
      <c r="D41" s="20"/>
      <c r="K41" s="41"/>
    </row>
    <row r="42" spans="1:12" s="14" customFormat="1">
      <c r="A42" s="34"/>
      <c r="B42" s="20"/>
      <c r="C42" s="20"/>
      <c r="D42" s="20"/>
      <c r="K42" s="41"/>
    </row>
    <row r="43" spans="1:12" s="14" customFormat="1">
      <c r="K43" s="41"/>
    </row>
    <row r="44" spans="1:12">
      <c r="A44" s="14"/>
      <c r="B44" s="14"/>
      <c r="C44" s="14"/>
      <c r="D44" s="14"/>
    </row>
    <row r="45" spans="1:12">
      <c r="A45" s="31"/>
      <c r="B45" s="32"/>
      <c r="C45" s="33"/>
      <c r="D45" s="20"/>
    </row>
    <row r="46" spans="1:12">
      <c r="A46" s="31"/>
      <c r="B46" s="32"/>
      <c r="C46" s="32"/>
      <c r="D46" s="20"/>
    </row>
    <row r="47" spans="1:12">
      <c r="A47" s="34"/>
      <c r="B47" s="20"/>
      <c r="C47" s="20"/>
      <c r="D47" s="20"/>
    </row>
    <row r="48" spans="1:12">
      <c r="A48" s="14"/>
      <c r="B48" s="14"/>
      <c r="C48" s="14"/>
      <c r="D48" s="14"/>
    </row>
    <row r="49" spans="1:4">
      <c r="A49" s="14"/>
      <c r="B49" s="14"/>
      <c r="C49" s="14"/>
      <c r="D49" s="14"/>
    </row>
  </sheetData>
  <mergeCells count="6">
    <mergeCell ref="A2:J2"/>
    <mergeCell ref="C21:E21"/>
    <mergeCell ref="A5:J5"/>
    <mergeCell ref="A3:J3"/>
    <mergeCell ref="A4:J4"/>
    <mergeCell ref="A6:J6"/>
  </mergeCells>
  <printOptions horizontalCentered="1"/>
  <pageMargins left="0.78740157480314965" right="0.78740157480314965" top="0.78740157480314965" bottom="0.78740157480314965" header="0.31496062992125984" footer="0.31496062992125984"/>
  <pageSetup paperSize="164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U52"/>
  <sheetViews>
    <sheetView tabSelected="1" topLeftCell="A7" zoomScale="80" zoomScaleNormal="80" workbookViewId="0">
      <selection activeCell="B22" sqref="B22"/>
    </sheetView>
  </sheetViews>
  <sheetFormatPr baseColWidth="10" defaultColWidth="9.140625" defaultRowHeight="12.75"/>
  <cols>
    <col min="1" max="1" width="26.140625" customWidth="1"/>
    <col min="2" max="2" width="28" customWidth="1"/>
    <col min="3" max="3" width="21.140625" customWidth="1"/>
    <col min="4" max="6" width="13.85546875" customWidth="1"/>
    <col min="7" max="7" width="16.7109375" customWidth="1"/>
    <col min="8" max="8" width="16.28515625" customWidth="1"/>
    <col min="9" max="9" width="13.85546875" customWidth="1"/>
    <col min="10" max="10" width="16.28515625" customWidth="1"/>
    <col min="11" max="11" width="13.85546875" style="44" customWidth="1"/>
    <col min="12" max="12" width="7.140625" customWidth="1"/>
  </cols>
  <sheetData>
    <row r="2" spans="1:20" s="1" customFormat="1" ht="15.75">
      <c r="A2" s="106" t="s">
        <v>106</v>
      </c>
      <c r="B2" s="106"/>
      <c r="C2" s="106"/>
      <c r="D2" s="106"/>
      <c r="E2" s="106"/>
      <c r="F2" s="106"/>
      <c r="G2" s="106"/>
      <c r="H2" s="106"/>
      <c r="I2" s="106"/>
      <c r="J2" s="106"/>
      <c r="K2" s="5"/>
      <c r="L2" s="5"/>
      <c r="M2" s="5"/>
      <c r="N2" s="5"/>
      <c r="O2" s="5"/>
      <c r="P2" s="5"/>
      <c r="Q2" s="5"/>
    </row>
    <row r="3" spans="1:20" s="1" customFormat="1" ht="15.75">
      <c r="A3" s="106" t="s">
        <v>107</v>
      </c>
      <c r="B3" s="106"/>
      <c r="C3" s="106"/>
      <c r="D3" s="106"/>
      <c r="E3" s="106"/>
      <c r="F3" s="106"/>
      <c r="G3" s="106"/>
      <c r="H3" s="106"/>
      <c r="I3" s="106"/>
      <c r="J3" s="106"/>
      <c r="K3" s="5"/>
      <c r="L3" s="5"/>
      <c r="M3" s="5"/>
      <c r="N3" s="5"/>
      <c r="O3" s="5"/>
      <c r="P3" s="5"/>
      <c r="Q3" s="5"/>
    </row>
    <row r="4" spans="1:20" s="10" customFormat="1" ht="15.75">
      <c r="A4" s="105" t="s">
        <v>103</v>
      </c>
      <c r="B4" s="105"/>
      <c r="C4" s="105"/>
      <c r="D4" s="105"/>
      <c r="E4" s="105"/>
      <c r="F4" s="105"/>
      <c r="G4" s="105"/>
      <c r="H4" s="105"/>
      <c r="I4" s="105"/>
      <c r="J4" s="105"/>
      <c r="K4" s="11"/>
      <c r="L4" s="11"/>
      <c r="M4" s="11"/>
      <c r="N4" s="11"/>
      <c r="O4" s="11"/>
      <c r="P4" s="9"/>
      <c r="Q4" s="9"/>
      <c r="R4" s="9"/>
      <c r="S4" s="9"/>
    </row>
    <row r="5" spans="1:20" s="10" customFormat="1" ht="15.75">
      <c r="A5" s="105" t="s">
        <v>101</v>
      </c>
      <c r="B5" s="105"/>
      <c r="C5" s="105"/>
      <c r="D5" s="105"/>
      <c r="E5" s="105"/>
      <c r="F5" s="105"/>
      <c r="G5" s="105"/>
      <c r="H5" s="105"/>
      <c r="I5" s="105"/>
      <c r="J5" s="105"/>
      <c r="K5" s="11"/>
      <c r="L5" s="11"/>
      <c r="M5" s="11"/>
      <c r="N5" s="11"/>
      <c r="O5" s="11"/>
      <c r="P5" s="9"/>
      <c r="Q5" s="9"/>
      <c r="R5" s="9"/>
      <c r="S5" s="9"/>
    </row>
    <row r="6" spans="1:20" s="10" customFormat="1" ht="15.75">
      <c r="A6" s="105" t="s">
        <v>100</v>
      </c>
      <c r="B6" s="105"/>
      <c r="C6" s="105"/>
      <c r="D6" s="105"/>
      <c r="E6" s="105"/>
      <c r="F6" s="105"/>
      <c r="G6" s="105"/>
      <c r="H6" s="105"/>
      <c r="I6" s="105"/>
      <c r="J6" s="105"/>
      <c r="K6" s="11"/>
      <c r="L6" s="11"/>
      <c r="M6" s="11"/>
      <c r="N6" s="11"/>
      <c r="O6" s="11"/>
      <c r="P6" s="9"/>
      <c r="Q6" s="9"/>
      <c r="R6" s="9"/>
      <c r="S6" s="9"/>
    </row>
    <row r="7" spans="1:20" s="10" customFormat="1" ht="15.7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9"/>
      <c r="Q7" s="9"/>
      <c r="R7" s="9"/>
      <c r="S7" s="9"/>
    </row>
    <row r="8" spans="1:20" s="10" customFormat="1" ht="15.75">
      <c r="A8" s="53"/>
      <c r="B8" s="53"/>
      <c r="C8" s="53"/>
      <c r="D8" s="53"/>
      <c r="E8" s="53"/>
      <c r="F8" s="53"/>
      <c r="G8" s="53"/>
      <c r="H8" s="53"/>
      <c r="I8" s="53"/>
      <c r="J8" s="53"/>
      <c r="K8" s="38"/>
      <c r="L8" s="53"/>
      <c r="M8" s="53"/>
      <c r="N8" s="53"/>
      <c r="O8" s="53"/>
      <c r="P8" s="9"/>
      <c r="Q8" s="9"/>
      <c r="R8" s="9"/>
      <c r="S8" s="9"/>
    </row>
    <row r="9" spans="1:20" s="10" customFormat="1" ht="15.75">
      <c r="A9" s="101" t="s">
        <v>108</v>
      </c>
      <c r="B9" s="52"/>
      <c r="C9" s="52"/>
      <c r="D9" s="52"/>
      <c r="E9" s="52"/>
      <c r="F9" s="54"/>
      <c r="G9" s="54"/>
      <c r="H9" s="54"/>
      <c r="I9" s="54"/>
      <c r="J9" s="54"/>
      <c r="K9" s="55"/>
      <c r="L9" s="54"/>
      <c r="M9" s="9"/>
      <c r="N9" s="9"/>
      <c r="O9" s="9"/>
      <c r="P9" s="9"/>
      <c r="Q9" s="9"/>
      <c r="R9" s="9"/>
      <c r="S9" s="9"/>
    </row>
    <row r="10" spans="1:20" s="9" customFormat="1" ht="15.75">
      <c r="A10" s="11" t="s">
        <v>62</v>
      </c>
      <c r="C10" s="12"/>
      <c r="D10" s="12"/>
      <c r="E10" s="12"/>
      <c r="F10" s="12"/>
      <c r="G10" s="12"/>
      <c r="K10" s="39"/>
      <c r="T10" s="12"/>
    </row>
    <row r="11" spans="1:20" s="9" customFormat="1" ht="14.25">
      <c r="A11" s="49"/>
      <c r="C11" s="12"/>
      <c r="D11" s="12"/>
      <c r="E11" s="12"/>
      <c r="F11" s="12"/>
      <c r="G11" s="12"/>
      <c r="K11" s="39"/>
      <c r="T11" s="12"/>
    </row>
    <row r="12" spans="1:20" s="10" customFormat="1" ht="21.75" customHeight="1">
      <c r="A12" s="26" t="s">
        <v>28</v>
      </c>
      <c r="B12" s="24"/>
      <c r="C12" s="24"/>
      <c r="D12" s="24"/>
      <c r="E12" s="24"/>
      <c r="F12" s="12"/>
      <c r="G12" s="12"/>
      <c r="I12" s="103"/>
      <c r="J12" s="12"/>
      <c r="K12" s="40"/>
      <c r="L12" s="12"/>
      <c r="M12" s="12"/>
      <c r="N12" s="9"/>
      <c r="O12" s="9"/>
      <c r="P12" s="9"/>
      <c r="Q12" s="9"/>
      <c r="R12" s="9"/>
      <c r="S12" s="9"/>
    </row>
    <row r="13" spans="1:20" s="10" customFormat="1" ht="21.75" customHeight="1">
      <c r="A13" s="26" t="s">
        <v>36</v>
      </c>
      <c r="B13" s="24"/>
      <c r="C13" s="24"/>
      <c r="D13" s="24"/>
      <c r="E13" s="24"/>
      <c r="F13" s="12"/>
      <c r="G13" s="12"/>
      <c r="I13" s="103"/>
      <c r="J13" s="12"/>
      <c r="K13" s="40"/>
      <c r="L13" s="12"/>
      <c r="M13" s="12"/>
      <c r="N13" s="9"/>
      <c r="O13" s="9"/>
      <c r="P13" s="9"/>
      <c r="Q13" s="9"/>
      <c r="R13" s="9"/>
      <c r="S13" s="9"/>
    </row>
    <row r="14" spans="1:20" s="10" customFormat="1" ht="21.75" customHeight="1">
      <c r="A14" s="48"/>
      <c r="B14" s="24"/>
      <c r="C14" s="24"/>
      <c r="D14" s="24"/>
      <c r="E14" s="24"/>
      <c r="F14" s="12"/>
      <c r="G14" s="12"/>
      <c r="I14" s="103"/>
      <c r="J14" s="12"/>
      <c r="K14" s="40"/>
      <c r="L14" s="12"/>
      <c r="M14" s="12"/>
      <c r="N14" s="9"/>
      <c r="O14" s="9"/>
      <c r="P14" s="9"/>
      <c r="Q14" s="9"/>
      <c r="R14" s="9"/>
      <c r="S14" s="9"/>
    </row>
    <row r="15" spans="1:20" s="10" customFormat="1" ht="7.5" customHeight="1">
      <c r="A15" s="26"/>
      <c r="B15" s="24"/>
      <c r="C15" s="24"/>
      <c r="D15" s="24"/>
      <c r="E15" s="24"/>
      <c r="F15" s="12"/>
      <c r="G15" s="12"/>
      <c r="I15" s="103"/>
      <c r="J15" s="12"/>
      <c r="K15" s="40"/>
      <c r="L15" s="12"/>
      <c r="M15" s="12"/>
      <c r="N15" s="9"/>
      <c r="O15" s="9"/>
      <c r="P15" s="9"/>
      <c r="Q15" s="9"/>
      <c r="R15" s="9"/>
      <c r="S15" s="9"/>
    </row>
    <row r="16" spans="1:20" s="10" customFormat="1" ht="21.75" customHeight="1">
      <c r="A16" s="24" t="s">
        <v>102</v>
      </c>
      <c r="B16" s="24"/>
      <c r="C16" s="24"/>
      <c r="D16" s="24"/>
      <c r="E16" s="12"/>
      <c r="F16" s="12"/>
      <c r="G16" s="12"/>
      <c r="H16" s="2"/>
      <c r="I16" s="3"/>
      <c r="J16" s="12"/>
      <c r="K16" s="40"/>
      <c r="L16" s="12"/>
      <c r="M16" s="12"/>
    </row>
    <row r="17" spans="1:21" s="10" customFormat="1" ht="21.75" customHeight="1" thickBot="1">
      <c r="A17" s="24"/>
      <c r="B17" s="24"/>
      <c r="C17" s="24"/>
      <c r="D17" s="24"/>
      <c r="E17" s="12"/>
      <c r="F17" s="12"/>
      <c r="G17" s="12"/>
      <c r="H17" s="2"/>
      <c r="I17" s="3"/>
      <c r="J17" s="12"/>
      <c r="K17" s="40"/>
      <c r="L17" s="12"/>
      <c r="M17" s="12"/>
    </row>
    <row r="18" spans="1:21" ht="17.25" thickTop="1" thickBot="1">
      <c r="A18" s="29" t="s">
        <v>34</v>
      </c>
      <c r="B18" s="29" t="s">
        <v>35</v>
      </c>
      <c r="C18" s="29" t="s">
        <v>40</v>
      </c>
      <c r="D18" s="14"/>
      <c r="E18" s="31"/>
      <c r="F18" s="32"/>
      <c r="G18" s="33"/>
      <c r="H18" s="2"/>
      <c r="I18" s="3"/>
      <c r="J18" s="14"/>
      <c r="K18" s="41"/>
      <c r="L18" s="14"/>
      <c r="M18" s="14"/>
    </row>
    <row r="19" spans="1:21" ht="17.25" thickTop="1" thickBot="1">
      <c r="A19" s="29" t="s">
        <v>41</v>
      </c>
      <c r="B19" s="29" t="s">
        <v>48</v>
      </c>
      <c r="C19" s="29" t="s">
        <v>49</v>
      </c>
      <c r="D19" s="14"/>
      <c r="E19" s="31"/>
      <c r="F19" s="32"/>
      <c r="G19" s="32"/>
      <c r="H19" s="2"/>
      <c r="I19" s="3"/>
      <c r="J19" s="14"/>
      <c r="K19" s="41"/>
      <c r="L19" s="14"/>
      <c r="M19" s="14"/>
    </row>
    <row r="20" spans="1:21" ht="35.25" thickTop="1" thickBot="1">
      <c r="A20" s="30" t="s">
        <v>38</v>
      </c>
      <c r="B20" s="30" t="s">
        <v>37</v>
      </c>
      <c r="C20" s="30" t="s">
        <v>39</v>
      </c>
      <c r="D20" s="14"/>
      <c r="E20" s="34"/>
      <c r="F20" s="20"/>
      <c r="G20" s="20"/>
      <c r="H20" s="2"/>
      <c r="I20" s="14"/>
      <c r="J20" s="14"/>
      <c r="K20" s="41"/>
      <c r="L20" s="14"/>
      <c r="M20" s="14"/>
    </row>
    <row r="21" spans="1:21" ht="17.25" thickTop="1" thickBot="1">
      <c r="A21" s="30" t="s">
        <v>23</v>
      </c>
      <c r="B21" s="30" t="s">
        <v>23</v>
      </c>
      <c r="C21" s="30" t="s">
        <v>23</v>
      </c>
      <c r="D21" s="14"/>
      <c r="E21" s="31"/>
      <c r="F21" s="32"/>
      <c r="G21" s="33"/>
      <c r="H21" s="2"/>
      <c r="I21" s="4"/>
      <c r="J21" s="14"/>
      <c r="K21" s="41"/>
      <c r="L21" s="14"/>
      <c r="M21" s="14"/>
    </row>
    <row r="22" spans="1:21" ht="25.5" customHeight="1" thickTop="1" thickBot="1">
      <c r="A22" s="104">
        <v>221060.34</v>
      </c>
      <c r="B22" s="104">
        <f>+'Formato 4'!J33</f>
        <v>16933.529092957746</v>
      </c>
      <c r="C22" s="104">
        <f>+A22-B22</f>
        <v>204126.81090704224</v>
      </c>
      <c r="D22" s="15"/>
      <c r="E22" s="31"/>
      <c r="F22" s="32"/>
      <c r="G22" s="32"/>
      <c r="H22" s="4"/>
      <c r="I22" s="14"/>
      <c r="J22" s="14"/>
      <c r="K22" s="41"/>
      <c r="L22" s="14"/>
      <c r="M22" s="14"/>
    </row>
    <row r="23" spans="1:21" ht="13.5" thickTop="1">
      <c r="A23" s="14"/>
      <c r="B23" s="14"/>
      <c r="C23" s="14"/>
      <c r="D23" s="14"/>
      <c r="E23" s="14"/>
      <c r="F23" s="14"/>
      <c r="G23" s="14"/>
      <c r="H23" s="34"/>
      <c r="I23" s="20"/>
      <c r="J23" s="20"/>
      <c r="K23" s="42"/>
      <c r="L23" s="20"/>
      <c r="M23" s="14"/>
    </row>
    <row r="24" spans="1:21">
      <c r="A24" s="14"/>
      <c r="B24" s="14"/>
      <c r="C24" s="14"/>
      <c r="D24" s="14"/>
      <c r="E24" s="14"/>
      <c r="F24" s="14"/>
      <c r="G24" s="14"/>
      <c r="H24" s="34"/>
      <c r="I24" s="20"/>
      <c r="J24" s="20"/>
      <c r="K24" s="42"/>
      <c r="L24" s="20"/>
      <c r="M24" s="14"/>
    </row>
    <row r="25" spans="1:21">
      <c r="A25" s="14"/>
      <c r="B25" s="14"/>
      <c r="C25" s="14"/>
      <c r="D25" s="14"/>
      <c r="E25" s="14"/>
      <c r="F25" s="14"/>
      <c r="G25" s="14"/>
      <c r="H25" s="34"/>
      <c r="I25" s="20"/>
      <c r="J25" s="20"/>
      <c r="K25" s="42"/>
      <c r="L25" s="20"/>
      <c r="M25" s="14"/>
    </row>
    <row r="26" spans="1:21">
      <c r="A26" s="14"/>
      <c r="B26" s="14"/>
      <c r="C26" s="14"/>
      <c r="D26" s="14"/>
      <c r="E26" s="14"/>
      <c r="F26" s="14"/>
      <c r="G26" s="14"/>
      <c r="H26" s="34"/>
      <c r="I26" s="20"/>
      <c r="J26" s="20"/>
      <c r="K26" s="42"/>
      <c r="L26" s="20"/>
      <c r="M26" s="14"/>
    </row>
    <row r="27" spans="1:21">
      <c r="A27" s="14"/>
      <c r="B27" s="14"/>
      <c r="C27" s="14"/>
      <c r="D27" s="14"/>
      <c r="E27" s="14"/>
      <c r="F27" s="14"/>
      <c r="G27" s="14"/>
      <c r="H27" s="34"/>
      <c r="I27" s="20"/>
      <c r="J27" s="20"/>
      <c r="K27" s="42"/>
      <c r="L27" s="20"/>
      <c r="M27" s="14"/>
    </row>
    <row r="28" spans="1:21">
      <c r="A28" s="14"/>
      <c r="B28" s="14"/>
      <c r="C28" s="14"/>
      <c r="D28" s="14"/>
      <c r="E28" s="14"/>
      <c r="F28" s="14"/>
      <c r="G28" s="14"/>
      <c r="H28" s="34"/>
      <c r="I28" s="20"/>
      <c r="J28" s="20"/>
      <c r="K28" s="42"/>
      <c r="L28" s="20"/>
      <c r="M28" s="14"/>
    </row>
    <row r="29" spans="1:21">
      <c r="A29" s="14"/>
      <c r="B29" s="14"/>
      <c r="C29" s="14"/>
      <c r="D29" s="14"/>
      <c r="E29" s="14"/>
      <c r="F29" s="14"/>
      <c r="G29" s="14"/>
      <c r="H29" s="34"/>
      <c r="I29" s="20"/>
      <c r="J29" s="20"/>
      <c r="K29" s="42"/>
      <c r="L29" s="20"/>
    </row>
    <row r="30" spans="1:21">
      <c r="A30" s="14"/>
      <c r="B30" s="14"/>
      <c r="C30" s="14"/>
      <c r="D30" s="14"/>
      <c r="E30" s="14"/>
      <c r="F30" s="14"/>
      <c r="G30" s="14"/>
      <c r="H30" s="34"/>
      <c r="I30" s="20"/>
      <c r="J30" s="20"/>
      <c r="K30" s="42"/>
      <c r="L30" s="20"/>
    </row>
    <row r="31" spans="1:21" ht="15.75">
      <c r="A31" s="91" t="s">
        <v>2</v>
      </c>
      <c r="B31" s="14"/>
      <c r="C31" s="91" t="s">
        <v>88</v>
      </c>
      <c r="D31" s="14"/>
      <c r="E31" s="91" t="s">
        <v>88</v>
      </c>
      <c r="F31" s="14"/>
      <c r="G31" s="2"/>
      <c r="H31" s="91" t="s">
        <v>88</v>
      </c>
      <c r="I31" s="20"/>
      <c r="J31" s="2"/>
      <c r="K31" s="42"/>
      <c r="L31" s="20"/>
      <c r="N31" s="14"/>
      <c r="O31" s="14"/>
      <c r="P31" s="14"/>
      <c r="Q31" s="14"/>
      <c r="R31" s="14"/>
      <c r="S31" s="14"/>
      <c r="T31" s="14"/>
      <c r="U31" s="14"/>
    </row>
    <row r="32" spans="1:21" ht="15.75">
      <c r="A32" s="91" t="s">
        <v>87</v>
      </c>
      <c r="B32" s="87"/>
      <c r="C32" s="91" t="s">
        <v>87</v>
      </c>
      <c r="D32" s="87"/>
      <c r="E32" s="91" t="s">
        <v>89</v>
      </c>
      <c r="F32" s="14"/>
      <c r="G32" s="2"/>
      <c r="H32" s="91" t="s">
        <v>91</v>
      </c>
      <c r="I32" s="20"/>
      <c r="J32" s="2"/>
      <c r="K32" s="42"/>
      <c r="L32" s="20"/>
      <c r="N32" s="14"/>
      <c r="O32" s="14"/>
      <c r="P32" s="14"/>
      <c r="Q32" s="14"/>
      <c r="R32" s="14"/>
      <c r="S32" s="14"/>
      <c r="T32" s="14"/>
      <c r="U32" s="14"/>
    </row>
    <row r="33" spans="1:21" ht="15.75">
      <c r="A33" s="91" t="s">
        <v>86</v>
      </c>
      <c r="B33" s="88"/>
      <c r="C33" s="91" t="s">
        <v>86</v>
      </c>
      <c r="D33" s="88"/>
      <c r="E33" s="91" t="s">
        <v>90</v>
      </c>
      <c r="F33" s="14"/>
      <c r="G33" s="2"/>
      <c r="H33" s="91" t="s">
        <v>92</v>
      </c>
      <c r="I33" s="20"/>
      <c r="J33" s="2"/>
      <c r="K33" s="42"/>
      <c r="L33" s="20"/>
      <c r="N33" s="14"/>
      <c r="O33" s="14"/>
      <c r="P33" s="14"/>
      <c r="Q33" s="14"/>
      <c r="R33" s="14"/>
      <c r="S33" s="14"/>
      <c r="T33" s="14"/>
      <c r="U33" s="14"/>
    </row>
    <row r="34" spans="1:21" ht="15.75">
      <c r="A34" s="91" t="s">
        <v>1</v>
      </c>
      <c r="B34" s="89"/>
      <c r="C34" s="91" t="s">
        <v>1</v>
      </c>
      <c r="D34" s="89"/>
      <c r="E34" s="91" t="s">
        <v>1</v>
      </c>
      <c r="F34" s="14"/>
      <c r="G34" s="2"/>
      <c r="H34" s="91" t="s">
        <v>1</v>
      </c>
      <c r="I34" s="20"/>
      <c r="J34" s="2"/>
      <c r="K34" s="42"/>
      <c r="L34" s="20"/>
    </row>
    <row r="35" spans="1:21" ht="14.25">
      <c r="A35" s="88" t="s">
        <v>42</v>
      </c>
      <c r="B35" s="88"/>
      <c r="C35" s="88" t="s">
        <v>50</v>
      </c>
      <c r="D35" s="14"/>
      <c r="E35" s="88" t="s">
        <v>93</v>
      </c>
      <c r="F35" s="14"/>
      <c r="G35" s="14"/>
      <c r="H35" s="88" t="s">
        <v>94</v>
      </c>
      <c r="I35" s="20"/>
      <c r="J35" s="4"/>
      <c r="K35" s="42"/>
      <c r="L35" s="20"/>
    </row>
    <row r="36" spans="1:21" ht="14.25">
      <c r="A36" s="88" t="s">
        <v>109</v>
      </c>
      <c r="B36" s="14"/>
      <c r="C36" s="89" t="s">
        <v>104</v>
      </c>
      <c r="D36" s="14"/>
      <c r="E36" s="4" t="s">
        <v>105</v>
      </c>
      <c r="F36" s="14"/>
      <c r="G36" s="14"/>
      <c r="H36" s="4" t="s">
        <v>105</v>
      </c>
      <c r="I36" s="20"/>
      <c r="J36" s="4"/>
      <c r="K36" s="42"/>
      <c r="L36" s="20"/>
    </row>
    <row r="37" spans="1:2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41"/>
      <c r="L37" s="14"/>
    </row>
    <row r="38" spans="1:21" s="14" customFormat="1">
      <c r="A38" s="47"/>
      <c r="K38" s="41"/>
    </row>
    <row r="39" spans="1:21" s="14" customFormat="1">
      <c r="K39" s="41"/>
    </row>
    <row r="40" spans="1:21" s="14" customFormat="1">
      <c r="K40" s="41"/>
    </row>
    <row r="41" spans="1:21" s="14" customFormat="1">
      <c r="K41" s="41"/>
    </row>
    <row r="42" spans="1:21" s="14" customFormat="1">
      <c r="K42" s="41"/>
    </row>
    <row r="43" spans="1:21" s="14" customFormat="1">
      <c r="A43" s="34"/>
      <c r="B43" s="20"/>
      <c r="C43" s="35"/>
      <c r="D43" s="20"/>
      <c r="K43" s="41"/>
    </row>
    <row r="44" spans="1:21" s="14" customFormat="1">
      <c r="A44" s="34"/>
      <c r="B44" s="20"/>
      <c r="C44" s="20"/>
      <c r="D44" s="20"/>
      <c r="K44" s="41"/>
    </row>
    <row r="45" spans="1:21" s="14" customFormat="1">
      <c r="A45" s="34"/>
      <c r="B45" s="20"/>
      <c r="C45" s="20"/>
      <c r="D45" s="20"/>
      <c r="K45" s="41"/>
    </row>
    <row r="46" spans="1:21" s="14" customFormat="1">
      <c r="K46" s="41"/>
    </row>
    <row r="47" spans="1:21">
      <c r="A47" s="14"/>
      <c r="B47" s="14"/>
      <c r="C47" s="14"/>
      <c r="D47" s="14"/>
    </row>
    <row r="48" spans="1:21">
      <c r="A48" s="31"/>
      <c r="B48" s="32"/>
      <c r="C48" s="33"/>
      <c r="D48" s="20"/>
    </row>
    <row r="49" spans="1:4">
      <c r="A49" s="31"/>
      <c r="B49" s="32"/>
      <c r="C49" s="32"/>
      <c r="D49" s="20"/>
    </row>
    <row r="50" spans="1:4">
      <c r="A50" s="34"/>
      <c r="B50" s="20"/>
      <c r="C50" s="20"/>
      <c r="D50" s="20"/>
    </row>
    <row r="51" spans="1:4">
      <c r="A51" s="14"/>
      <c r="B51" s="14"/>
      <c r="C51" s="14"/>
      <c r="D51" s="14"/>
    </row>
    <row r="52" spans="1:4">
      <c r="A52" s="14"/>
      <c r="B52" s="14"/>
      <c r="C52" s="14"/>
      <c r="D52" s="14"/>
    </row>
  </sheetData>
  <mergeCells count="5">
    <mergeCell ref="A2:J2"/>
    <mergeCell ref="A4:J4"/>
    <mergeCell ref="A6:J6"/>
    <mergeCell ref="A5:J5"/>
    <mergeCell ref="A3:J3"/>
  </mergeCells>
  <printOptions horizontalCentered="1"/>
  <pageMargins left="0.78740157480314965" right="0.78740157480314965" top="0.78740157480314965" bottom="0.78740157480314965" header="0.31496062992125984" footer="0.31496062992125984"/>
  <pageSetup paperSize="164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4</vt:lpstr>
      <vt:lpstr>Formato 4B</vt:lpstr>
      <vt:lpstr>Formato 4C</vt:lpstr>
      <vt:lpstr>'Formato 4'!Títulos_a_imprimir</vt:lpstr>
    </vt:vector>
  </TitlesOfParts>
  <Company>Posse Herrera &amp; Ruiz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secretaria</cp:lastModifiedBy>
  <cp:lastPrinted>2011-04-29T23:32:08Z</cp:lastPrinted>
  <dcterms:created xsi:type="dcterms:W3CDTF">2009-03-04T21:53:46Z</dcterms:created>
  <dcterms:modified xsi:type="dcterms:W3CDTF">2011-06-07T22:18:23Z</dcterms:modified>
</cp:coreProperties>
</file>