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<sst xmlns="http://schemas.openxmlformats.org/spreadsheetml/2006/main" count="181" uniqueCount="132">
  <si>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</si>
  <si>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</si>
  <si>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</si>
  <si>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</si>
  <si>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</si>
  <si>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</si>
  <si>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</si>
  <si>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</si>
  <si>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</si>
  <si>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</si>
  <si>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</si>
  <si>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</si>
  <si>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</si>
  <si>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</si>
  <si>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</si>
  <si>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</si>
  <si>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</si>
  <si>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</si>
  <si>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</si>
  <si>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</si>
  <si>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</si>
  <si>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</si>
  <si>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</si>
  <si>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</si>
  <si>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</si>
  <si>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</si>
  <si>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</si>
  <si>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</si>
  <si>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</si>
  <si>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</si>
  <si>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</si>
  <si>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</si>
  <si>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</si>
  <si>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</si>
  <si>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</si>
  <si>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</si>
  <si>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</si>
  <si>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</si>
  <si>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</si>
  <si>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</si>
  <si>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</si>
  <si>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</si>
  <si>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</si>
  <si>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</si>
  <si>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</si>
  <si>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</si>
  <si>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</si>
  <si>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</si>
  <si>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</si>
  <si>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</si>
  <si>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</si>
  <si>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</si>
  <si>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</si>
  <si>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</si>
  <si>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</si>
  <si>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</si>
  <si>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</si>
  <si>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</si>
  <si>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</si>
  <si>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</si>
  <si>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</si>
  <si>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</si>
  <si>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</si>
  <si>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</si>
  <si>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</si>
  <si>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</si>
  <si>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</si>
  <si>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</si>
  <si>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</si>
  <si>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</si>
  <si>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</si>
  <si>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</si>
  <si>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</si>
  <si>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</si>
  <si>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</si>
  <si>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</si>
  <si>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</si>
  <si>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</si>
  <si>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</si>
  <si>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</si>
  <si>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</si>
  <si>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</si>
  <si>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</si>
  <si>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</si>
  <si>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</si>
  <si>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</si>
  <si>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</si>
  <si>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</si>
  <si>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</si>
  <si>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</si>
  <si>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</si>
  <si>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</si>
  <si>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</si>
  <si>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</si>
  <si>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</si>
  <si>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</si>
  <si>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</si>
  <si>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</si>
  <si>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</si>
  <si>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</si>
  <si>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</si>
  <si>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</si>
  <si>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</si>
  <si>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</si>
  <si>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</si>
  <si>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</si>
  <si>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</si>
  <si>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</si>
  <si>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</si>
  <si>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</si>
  <si>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</si>
  <si>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</si>
  <si>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</si>
  <si>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</si>
  <si>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</si>
  <si>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</si>
  <si>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</si>
  <si>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</si>
  <si>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</si>
  <si>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</si>
  <si>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</si>
  <si>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</si>
  <si>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</si>
  <si>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</si>
  <si>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</si>
  <si>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</si>
  <si>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</si>
  <si>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</si>
  <si>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</si>
  <si>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</si>
  <si>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</si>
  <si>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LINKTIC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</si>
</sst>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F8" sqref="F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300078000</v>
      </c>
    </row>
    <row r="12" spans="2:3" x14ac:dyDescent="0.25">
      <c r="B12" s="68" t="s">
        <v>2</v>
      </c>
      <c r="C12" s="65">
        <f>'5B - Bolsa Repuestos'!D82</f>
        <v>18920300</v>
      </c>
    </row>
    <row r="13" spans="2:3" x14ac:dyDescent="0.25">
      <c r="B13" s="68" t="s">
        <v>41</v>
      </c>
      <c r="C13" s="66">
        <f>'5C- Bolsa horas serv espec.'!D11</f>
        <v>322600</v>
      </c>
    </row>
    <row r="14" spans="2:3" ht="16.5" thickBot="1" x14ac:dyDescent="0.3">
      <c r="B14" s="69" t="s">
        <v>123</v>
      </c>
      <c r="C14" s="67">
        <f>'5D- Certificados Digitales'!D19</f>
        <v>10170000</v>
      </c>
    </row>
    <row r="15" spans="2:3" ht="16.5" thickBot="1" x14ac:dyDescent="0.3"/>
    <row r="16" spans="2:3" ht="16.5" thickBot="1" x14ac:dyDescent="0.3">
      <c r="B16" s="26" t="s">
        <v>46</v>
      </c>
      <c r="C16" s="17">
        <f>SUM(C11:C14)</f>
        <v>329490900</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G9" sqref="G9"/>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33342000</v>
      </c>
      <c r="D9" s="23">
        <v>9</v>
      </c>
      <c r="E9" s="24">
        <f>C9*D9</f>
        <v>300078000</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6" sqref="I6:K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400000</v>
      </c>
      <c r="F10" s="83">
        <v>605178.74654999992</v>
      </c>
      <c r="G10" s="83">
        <f>F10-D10</f>
        <v>205178.74654999992</v>
      </c>
    </row>
    <row r="11" spans="2:11" x14ac:dyDescent="0.25">
      <c r="B11" s="51">
        <v>2</v>
      </c>
      <c r="C11" s="44" t="s">
        <v>12</v>
      </c>
      <c r="D11" s="52">
        <v>400000</v>
      </c>
      <c r="F11" s="83">
        <v>605178.74654999992</v>
      </c>
      <c r="G11" s="83">
        <f>F11-D11</f>
        <v>205178.74654999992</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300000</v>
      </c>
      <c r="F14" s="83">
        <v>400950.61355999997</v>
      </c>
      <c r="G14" s="83">
        <f>F14-D14</f>
        <v>100950.61355999997</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254000</v>
      </c>
      <c r="F17" s="83">
        <v>474275.01554999995</v>
      </c>
      <c r="G17" s="83">
        <f t="shared" ref="G17:G18" si="0">F17-D17</f>
        <v>220275.01554999995</v>
      </c>
    </row>
    <row r="18" spans="2:7" x14ac:dyDescent="0.25">
      <c r="B18" s="51">
        <v>5</v>
      </c>
      <c r="C18" s="46" t="s">
        <v>89</v>
      </c>
      <c r="D18" s="52">
        <v>290000</v>
      </c>
      <c r="F18" s="83">
        <v>507550.32719999994</v>
      </c>
      <c r="G18" s="83">
        <f t="shared" si="0"/>
        <v>217550.32719999994</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254000</v>
      </c>
      <c r="F21" s="83">
        <v>335099.02755</v>
      </c>
      <c r="G21" s="83">
        <f t="shared" ref="G21:G22" si="1">F21-D21</f>
        <v>81099.027549999999</v>
      </c>
    </row>
    <row r="22" spans="2:7" x14ac:dyDescent="0.25">
      <c r="B22" s="51">
        <v>7</v>
      </c>
      <c r="C22" s="46" t="s">
        <v>91</v>
      </c>
      <c r="D22" s="52">
        <v>290000</v>
      </c>
      <c r="F22" s="83">
        <v>392051.30684999999</v>
      </c>
      <c r="G22" s="83">
        <f t="shared" si="1"/>
        <v>102051.30684999999</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350000</v>
      </c>
      <c r="F25" s="83">
        <v>467947.68615000002</v>
      </c>
      <c r="G25" s="83">
        <f t="shared" ref="G25:G26" si="2">F25-D25</f>
        <v>117947.68615000002</v>
      </c>
    </row>
    <row r="26" spans="2:7" x14ac:dyDescent="0.25">
      <c r="B26" s="51">
        <v>9</v>
      </c>
      <c r="C26" s="44" t="s">
        <v>18</v>
      </c>
      <c r="D26" s="52">
        <v>650000</v>
      </c>
      <c r="F26" s="83">
        <v>689262.13439999986</v>
      </c>
      <c r="G26" s="83">
        <f t="shared" si="2"/>
        <v>39262.134399999864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1550000</v>
      </c>
      <c r="F29" s="83">
        <v>1737680</v>
      </c>
      <c r="G29" s="83">
        <f t="shared" ref="G29:G31" si="3">F29-D29</f>
        <v>187680</v>
      </c>
    </row>
    <row r="30" spans="2:7" x14ac:dyDescent="0.25">
      <c r="B30" s="51">
        <v>11</v>
      </c>
      <c r="C30" s="49" t="s">
        <v>93</v>
      </c>
      <c r="D30" s="52">
        <v>1500000</v>
      </c>
      <c r="F30" s="83">
        <v>1600000</v>
      </c>
      <c r="G30" s="83">
        <f t="shared" si="3"/>
        <v>100000</v>
      </c>
    </row>
    <row r="31" spans="2:7" x14ac:dyDescent="0.25">
      <c r="B31" s="51">
        <v>12</v>
      </c>
      <c r="C31" s="49" t="s">
        <v>94</v>
      </c>
      <c r="D31" s="52">
        <v>1380000</v>
      </c>
      <c r="F31" s="83">
        <v>1505680</v>
      </c>
      <c r="G31" s="83">
        <f t="shared" si="3"/>
        <v>125680</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600000</v>
      </c>
      <c r="F34" s="83">
        <v>652300.93236000009</v>
      </c>
      <c r="G34" s="83">
        <f t="shared" ref="G34:G35" si="4">F34-D34</f>
        <v>52300.932360000093</v>
      </c>
    </row>
    <row r="35" spans="2:7" x14ac:dyDescent="0.25">
      <c r="B35" s="51">
        <v>14</v>
      </c>
      <c r="C35" s="49" t="s">
        <v>98</v>
      </c>
      <c r="D35" s="52">
        <v>600000</v>
      </c>
      <c r="F35" s="83">
        <v>652300.93236000009</v>
      </c>
      <c r="G35" s="83">
        <f t="shared" si="4"/>
        <v>52300.932360000093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190000</v>
      </c>
      <c r="F38" s="83">
        <v>280486.97607000003</v>
      </c>
      <c r="G38" s="83">
        <f t="shared" ref="G38:G41" si="5">F38-D38</f>
        <v>90486.976070000033</v>
      </c>
    </row>
    <row r="39" spans="2:7" x14ac:dyDescent="0.25">
      <c r="B39" s="51">
        <v>16</v>
      </c>
      <c r="C39" s="44" t="s">
        <v>21</v>
      </c>
      <c r="D39" s="52">
        <v>200000</v>
      </c>
      <c r="F39" s="83">
        <v>346315.82916000002</v>
      </c>
      <c r="G39" s="83">
        <f t="shared" si="5"/>
        <v>146315.82916000002</v>
      </c>
    </row>
    <row r="40" spans="2:7" x14ac:dyDescent="0.25">
      <c r="B40" s="51">
        <v>17</v>
      </c>
      <c r="C40" s="44" t="s">
        <v>22</v>
      </c>
      <c r="D40" s="52">
        <v>300000</v>
      </c>
      <c r="F40" s="83">
        <v>391222.18673999998</v>
      </c>
      <c r="G40" s="83">
        <f t="shared" si="5"/>
        <v>91222.186739999976</v>
      </c>
    </row>
    <row r="41" spans="2:7" x14ac:dyDescent="0.25">
      <c r="B41" s="51">
        <v>18</v>
      </c>
      <c r="C41" s="44" t="s">
        <v>23</v>
      </c>
      <c r="D41" s="52">
        <v>380000</v>
      </c>
      <c r="F41" s="83">
        <v>459582.60305999994</v>
      </c>
      <c r="G41" s="83">
        <f t="shared" si="5"/>
        <v>79582.603059999936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8500</v>
      </c>
      <c r="F44" s="83">
        <v>9380</v>
      </c>
      <c r="G44" s="83">
        <f t="shared" ref="G44:G48" si="6">F44-D44</f>
        <v>880</v>
      </c>
    </row>
    <row r="45" spans="2:7" x14ac:dyDescent="0.25">
      <c r="B45" s="51">
        <v>20</v>
      </c>
      <c r="C45" s="44" t="s">
        <v>78</v>
      </c>
      <c r="D45" s="52">
        <v>10000</v>
      </c>
      <c r="F45" s="83">
        <v>11725</v>
      </c>
      <c r="G45" s="83">
        <f t="shared" si="6"/>
        <v>1725</v>
      </c>
    </row>
    <row r="46" spans="2:7" x14ac:dyDescent="0.25">
      <c r="B46" s="51">
        <v>21</v>
      </c>
      <c r="C46" s="44" t="s">
        <v>79</v>
      </c>
      <c r="D46" s="52">
        <v>12500</v>
      </c>
      <c r="F46" s="83">
        <v>13132</v>
      </c>
      <c r="G46" s="83">
        <f t="shared" si="6"/>
        <v>632</v>
      </c>
    </row>
    <row r="47" spans="2:7" x14ac:dyDescent="0.25">
      <c r="B47" s="51">
        <v>22</v>
      </c>
      <c r="C47" s="44" t="s">
        <v>80</v>
      </c>
      <c r="D47" s="52">
        <v>2750000</v>
      </c>
      <c r="F47" s="83">
        <v>2897680</v>
      </c>
      <c r="G47" s="83">
        <f t="shared" si="6"/>
        <v>147680</v>
      </c>
    </row>
    <row r="48" spans="2:7" x14ac:dyDescent="0.25">
      <c r="B48" s="51">
        <v>23</v>
      </c>
      <c r="C48" s="44" t="s">
        <v>25</v>
      </c>
      <c r="D48" s="52">
        <v>68500</v>
      </c>
      <c r="F48" s="83">
        <v>71046.689700000003</v>
      </c>
      <c r="G48" s="83">
        <f t="shared" si="6"/>
        <v>2546.6897000000026</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8500</v>
      </c>
      <c r="F51" s="83">
        <v>10109.834699999999</v>
      </c>
      <c r="G51" s="83">
        <f t="shared" ref="G51:G57" si="7">F51-D51</f>
        <v>1609.8346999999994</v>
      </c>
    </row>
    <row r="52" spans="2:7" x14ac:dyDescent="0.25">
      <c r="B52" s="51">
        <v>25</v>
      </c>
      <c r="C52" s="44" t="s">
        <v>28</v>
      </c>
      <c r="D52" s="52">
        <v>8500</v>
      </c>
      <c r="F52" s="83">
        <v>10681.315049999999</v>
      </c>
      <c r="G52" s="83">
        <f t="shared" si="7"/>
        <v>2181.3150499999992</v>
      </c>
    </row>
    <row r="53" spans="2:7" x14ac:dyDescent="0.25">
      <c r="B53" s="51">
        <v>26</v>
      </c>
      <c r="C53" s="44" t="s">
        <v>29</v>
      </c>
      <c r="D53" s="52">
        <v>35500</v>
      </c>
      <c r="F53" s="83">
        <v>38055.539549999994</v>
      </c>
      <c r="G53" s="83">
        <f t="shared" si="7"/>
        <v>2555.5395499999941</v>
      </c>
    </row>
    <row r="54" spans="2:7" x14ac:dyDescent="0.25">
      <c r="B54" s="51">
        <v>27</v>
      </c>
      <c r="C54" s="44" t="s">
        <v>30</v>
      </c>
      <c r="D54" s="52">
        <v>29900</v>
      </c>
      <c r="F54" s="83">
        <v>33388.97625</v>
      </c>
      <c r="G54" s="83">
        <f t="shared" si="7"/>
        <v>3488.9762499999997</v>
      </c>
    </row>
    <row r="55" spans="2:7" x14ac:dyDescent="0.25">
      <c r="B55" s="51">
        <v>28</v>
      </c>
      <c r="C55" s="44" t="s">
        <v>31</v>
      </c>
      <c r="D55" s="52">
        <v>40000</v>
      </c>
      <c r="F55" s="83">
        <v>45000</v>
      </c>
      <c r="G55" s="83">
        <f t="shared" si="7"/>
        <v>5000</v>
      </c>
    </row>
    <row r="56" spans="2:7" x14ac:dyDescent="0.25">
      <c r="B56" s="51">
        <v>29</v>
      </c>
      <c r="C56" s="44" t="s">
        <v>32</v>
      </c>
      <c r="D56" s="52">
        <v>59000</v>
      </c>
      <c r="F56" s="83">
        <v>66032.817899999995</v>
      </c>
      <c r="G56" s="83">
        <f t="shared" si="7"/>
        <v>7032.8178999999946</v>
      </c>
    </row>
    <row r="57" spans="2:7" x14ac:dyDescent="0.25">
      <c r="B57" s="51">
        <v>30</v>
      </c>
      <c r="C57" s="44" t="s">
        <v>33</v>
      </c>
      <c r="D57" s="52">
        <v>13600</v>
      </c>
      <c r="F57" s="83">
        <v>15152.122649999998</v>
      </c>
      <c r="G57" s="83">
        <f t="shared" si="7"/>
        <v>1552.1226499999975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155000</v>
      </c>
      <c r="F60" s="83">
        <v>170691.64534799999</v>
      </c>
      <c r="G60" s="83">
        <f t="shared" ref="G60:G67" si="8">F60-D60</f>
        <v>15691.645347999991</v>
      </c>
    </row>
    <row r="61" spans="2:7" x14ac:dyDescent="0.25">
      <c r="B61" s="51">
        <v>32</v>
      </c>
      <c r="C61" s="44" t="s">
        <v>35</v>
      </c>
      <c r="D61" s="52">
        <v>120000</v>
      </c>
      <c r="F61" s="83">
        <v>139000</v>
      </c>
      <c r="G61" s="83">
        <f t="shared" si="8"/>
        <v>19000</v>
      </c>
    </row>
    <row r="62" spans="2:7" x14ac:dyDescent="0.25">
      <c r="B62" s="51">
        <v>33</v>
      </c>
      <c r="C62" s="44" t="s">
        <v>82</v>
      </c>
      <c r="D62" s="52">
        <v>50000</v>
      </c>
      <c r="F62" s="83">
        <v>79730</v>
      </c>
      <c r="G62" s="83">
        <f t="shared" si="8"/>
        <v>29730</v>
      </c>
    </row>
    <row r="63" spans="2:7" x14ac:dyDescent="0.25">
      <c r="B63" s="51">
        <v>34</v>
      </c>
      <c r="C63" s="44" t="s">
        <v>83</v>
      </c>
      <c r="D63" s="52">
        <v>80000</v>
      </c>
      <c r="F63" s="83">
        <v>100000</v>
      </c>
      <c r="G63" s="83">
        <f t="shared" si="8"/>
        <v>20000</v>
      </c>
    </row>
    <row r="64" spans="2:7" x14ac:dyDescent="0.25">
      <c r="B64" s="51">
        <v>35</v>
      </c>
      <c r="C64" s="44" t="s">
        <v>108</v>
      </c>
      <c r="D64" s="52">
        <v>1700000</v>
      </c>
      <c r="F64" s="83">
        <v>1800960</v>
      </c>
      <c r="G64" s="83">
        <f t="shared" si="8"/>
        <v>100960</v>
      </c>
    </row>
    <row r="65" spans="2:7" x14ac:dyDescent="0.25">
      <c r="B65" s="51">
        <v>36</v>
      </c>
      <c r="C65" s="44" t="s">
        <v>109</v>
      </c>
      <c r="D65" s="52">
        <v>1370000</v>
      </c>
      <c r="F65" s="83">
        <v>1500800</v>
      </c>
      <c r="G65" s="83">
        <f t="shared" si="8"/>
        <v>130800</v>
      </c>
    </row>
    <row r="66" spans="2:7" x14ac:dyDescent="0.25">
      <c r="B66" s="51">
        <v>37</v>
      </c>
      <c r="C66" s="44" t="s">
        <v>110</v>
      </c>
      <c r="D66" s="52">
        <v>450000</v>
      </c>
      <c r="F66" s="83">
        <v>493920.00000000006</v>
      </c>
      <c r="G66" s="83">
        <f t="shared" si="8"/>
        <v>43920.000000000058</v>
      </c>
    </row>
    <row r="67" spans="2:7" x14ac:dyDescent="0.25">
      <c r="B67" s="51">
        <v>38</v>
      </c>
      <c r="C67" s="44" t="s">
        <v>111</v>
      </c>
      <c r="D67" s="52">
        <v>125000</v>
      </c>
      <c r="F67" s="83">
        <v>138064.68900000001</v>
      </c>
      <c r="G67" s="83">
        <f t="shared" si="8"/>
        <v>13064.689000000013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360000</v>
      </c>
      <c r="F70" s="83">
        <v>403200</v>
      </c>
      <c r="G70" s="83">
        <f t="shared" ref="G70:G79" si="9">F70-D70</f>
        <v>43200</v>
      </c>
    </row>
    <row r="71" spans="2:7" x14ac:dyDescent="0.25">
      <c r="B71" s="51">
        <v>40</v>
      </c>
      <c r="C71" s="49" t="s">
        <v>106</v>
      </c>
      <c r="D71" s="52">
        <v>300000</v>
      </c>
      <c r="F71" s="83">
        <v>336000</v>
      </c>
      <c r="G71" s="83">
        <f t="shared" si="9"/>
        <v>36000</v>
      </c>
    </row>
    <row r="72" spans="2:7" x14ac:dyDescent="0.25">
      <c r="B72" s="51">
        <v>41</v>
      </c>
      <c r="C72" s="49" t="s">
        <v>107</v>
      </c>
      <c r="D72" s="52">
        <v>300000</v>
      </c>
      <c r="F72" s="83">
        <v>343000</v>
      </c>
      <c r="G72" s="83">
        <f t="shared" si="9"/>
        <v>43000</v>
      </c>
    </row>
    <row r="73" spans="2:7" x14ac:dyDescent="0.25">
      <c r="B73" s="51">
        <v>42</v>
      </c>
      <c r="C73" s="48" t="s">
        <v>99</v>
      </c>
      <c r="D73" s="52">
        <v>100000</v>
      </c>
      <c r="F73" s="83">
        <v>118999.99999999999</v>
      </c>
      <c r="G73" s="83">
        <f t="shared" si="9"/>
        <v>18999.999999999985</v>
      </c>
    </row>
    <row r="74" spans="2:7" x14ac:dyDescent="0.25">
      <c r="B74" s="51">
        <v>43</v>
      </c>
      <c r="C74" s="49" t="s">
        <v>100</v>
      </c>
      <c r="D74" s="52">
        <v>100000</v>
      </c>
      <c r="F74" s="83">
        <v>112000</v>
      </c>
      <c r="G74" s="83">
        <f t="shared" si="9"/>
        <v>12000</v>
      </c>
    </row>
    <row r="75" spans="2:7" x14ac:dyDescent="0.25">
      <c r="B75" s="51">
        <v>44</v>
      </c>
      <c r="C75" s="49" t="s">
        <v>101</v>
      </c>
      <c r="D75" s="52">
        <v>140000</v>
      </c>
      <c r="F75" s="83">
        <v>154000</v>
      </c>
      <c r="G75" s="83">
        <f t="shared" si="9"/>
        <v>14000</v>
      </c>
    </row>
    <row r="76" spans="2:7" x14ac:dyDescent="0.25">
      <c r="B76" s="51">
        <v>45</v>
      </c>
      <c r="C76" s="48" t="s">
        <v>102</v>
      </c>
      <c r="D76" s="52">
        <v>146000</v>
      </c>
      <c r="F76" s="83">
        <v>207200</v>
      </c>
      <c r="G76" s="83">
        <f t="shared" si="9"/>
        <v>61200</v>
      </c>
    </row>
    <row r="77" spans="2:7" x14ac:dyDescent="0.25">
      <c r="B77" s="51">
        <v>46</v>
      </c>
      <c r="C77" s="49" t="s">
        <v>103</v>
      </c>
      <c r="D77" s="52">
        <v>230000</v>
      </c>
      <c r="F77" s="83">
        <v>266000</v>
      </c>
      <c r="G77" s="83">
        <f t="shared" si="9"/>
        <v>36000</v>
      </c>
    </row>
    <row r="78" spans="2:7" x14ac:dyDescent="0.25">
      <c r="B78" s="51">
        <v>47</v>
      </c>
      <c r="C78" s="49" t="s">
        <v>104</v>
      </c>
      <c r="D78" s="52">
        <v>235000</v>
      </c>
      <c r="F78" s="83">
        <v>266000</v>
      </c>
      <c r="G78" s="83">
        <f t="shared" si="9"/>
        <v>31000</v>
      </c>
    </row>
    <row r="79" spans="2:7" x14ac:dyDescent="0.25">
      <c r="B79" s="51">
        <v>48</v>
      </c>
      <c r="C79" s="44" t="s">
        <v>37</v>
      </c>
      <c r="D79" s="52">
        <v>26800</v>
      </c>
      <c r="F79" s="83">
        <v>32236.5435</v>
      </c>
      <c r="G79" s="83">
        <f t="shared" si="9"/>
        <v>5436.5434999999998</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18920300</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B16" sqref="B16:D16"/>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186600</v>
      </c>
      <c r="F9" s="83">
        <v>246500</v>
      </c>
      <c r="G9" s="90">
        <f>F9-D9</f>
        <v>59900</v>
      </c>
    </row>
    <row r="10" spans="1:15" ht="16.5" thickBot="1" x14ac:dyDescent="0.3">
      <c r="B10" s="37">
        <v>2</v>
      </c>
      <c r="C10" s="39" t="s">
        <v>40</v>
      </c>
      <c r="D10" s="43">
        <v>136000</v>
      </c>
      <c r="F10" s="83">
        <v>174000</v>
      </c>
      <c r="G10" s="91">
        <f>F10-D10</f>
        <v>38000</v>
      </c>
    </row>
    <row r="11" spans="1:15" ht="37.5" customHeight="1" thickBot="1" x14ac:dyDescent="0.3">
      <c r="B11" s="115" t="s">
        <v>50</v>
      </c>
      <c r="C11" s="116"/>
      <c r="D11" s="41">
        <f>SUM(D9:D10)</f>
        <v>322600</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0" sqref="D10"/>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1130000</v>
      </c>
      <c r="F9" s="90">
        <v>1153555</v>
      </c>
      <c r="G9" s="90">
        <f t="shared" ref="G9:G17" si="0">F9-D9</f>
        <v>23555</v>
      </c>
    </row>
    <row r="10" spans="2:11" x14ac:dyDescent="0.25">
      <c r="B10" s="77">
        <v>2</v>
      </c>
      <c r="C10" s="75" t="s">
        <v>73</v>
      </c>
      <c r="D10" s="73">
        <v>1130000</v>
      </c>
      <c r="F10" s="83">
        <v>1153556</v>
      </c>
      <c r="G10" s="83">
        <f t="shared" si="0"/>
        <v>23556</v>
      </c>
    </row>
    <row r="11" spans="2:11" x14ac:dyDescent="0.25">
      <c r="B11" s="77">
        <v>3</v>
      </c>
      <c r="C11" s="75" t="s">
        <v>72</v>
      </c>
      <c r="D11" s="73">
        <v>1130000</v>
      </c>
      <c r="F11" s="83">
        <v>1153556</v>
      </c>
      <c r="G11" s="83">
        <f t="shared" si="0"/>
        <v>23556</v>
      </c>
    </row>
    <row r="12" spans="2:11" x14ac:dyDescent="0.25">
      <c r="B12" s="77">
        <v>4</v>
      </c>
      <c r="C12" s="75" t="s">
        <v>74</v>
      </c>
      <c r="D12" s="73">
        <v>1130000</v>
      </c>
      <c r="F12" s="83">
        <v>1153555</v>
      </c>
      <c r="G12" s="83">
        <f t="shared" si="0"/>
        <v>23555</v>
      </c>
    </row>
    <row r="13" spans="2:11" x14ac:dyDescent="0.25">
      <c r="B13" s="77">
        <v>5</v>
      </c>
      <c r="C13" s="75" t="s">
        <v>75</v>
      </c>
      <c r="D13" s="73">
        <v>1130000</v>
      </c>
      <c r="F13" s="83">
        <v>1153555</v>
      </c>
      <c r="G13" s="83">
        <f t="shared" si="0"/>
        <v>23555</v>
      </c>
    </row>
    <row r="14" spans="2:11" x14ac:dyDescent="0.25">
      <c r="B14" s="77">
        <v>6</v>
      </c>
      <c r="C14" s="75" t="s">
        <v>84</v>
      </c>
      <c r="D14" s="73">
        <v>1130000</v>
      </c>
      <c r="F14" s="83">
        <v>1153556</v>
      </c>
      <c r="G14" s="83">
        <f t="shared" si="0"/>
        <v>23556</v>
      </c>
    </row>
    <row r="15" spans="2:11" x14ac:dyDescent="0.25">
      <c r="B15" s="77">
        <v>7</v>
      </c>
      <c r="C15" s="75" t="s">
        <v>85</v>
      </c>
      <c r="D15" s="73">
        <v>1130000</v>
      </c>
      <c r="F15" s="83">
        <v>1153556</v>
      </c>
      <c r="G15" s="83">
        <f t="shared" si="0"/>
        <v>23556</v>
      </c>
    </row>
    <row r="16" spans="2:11" x14ac:dyDescent="0.25">
      <c r="B16" s="77">
        <v>8</v>
      </c>
      <c r="C16" s="75" t="s">
        <v>86</v>
      </c>
      <c r="D16" s="73">
        <v>1130000</v>
      </c>
      <c r="F16" s="83">
        <v>1153555</v>
      </c>
      <c r="G16" s="83">
        <f t="shared" si="0"/>
        <v>23555</v>
      </c>
    </row>
    <row r="17" spans="1:15" ht="16.5" thickBot="1" x14ac:dyDescent="0.3">
      <c r="B17" s="78">
        <v>9</v>
      </c>
      <c r="C17" s="76" t="s">
        <v>87</v>
      </c>
      <c r="D17" s="73">
        <v>1130000</v>
      </c>
      <c r="F17" s="91">
        <v>1153556</v>
      </c>
      <c r="G17" s="91">
        <f t="shared" si="0"/>
        <v>23556</v>
      </c>
    </row>
    <row r="18" spans="1:15" ht="16.5" thickBot="1" x14ac:dyDescent="0.3"/>
    <row r="19" spans="1:15" ht="32.25" customHeight="1" thickBot="1" x14ac:dyDescent="0.3">
      <c r="B19" s="121" t="s">
        <v>122</v>
      </c>
      <c r="C19" s="122"/>
      <c r="D19" s="74">
        <f>SUM(D9:D18)</f>
        <v>10170000</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2016-03-30T16:03:53Z</dcterms:modified>
</cp:coreProperties>
</file>