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0" yWindow="-45" windowWidth="10440" windowHeight="7935" tabRatio="534"/>
  </bookViews>
  <sheets>
    <sheet name="Capacidad Financiera" sheetId="2" r:id="rId1"/>
    <sheet name="Capacidad Organización" sheetId="3" r:id="rId2"/>
    <sheet name="Resumen" sheetId="4" state="hidden" r:id="rId3"/>
  </sheets>
  <definedNames>
    <definedName name="DebtRatio">#REF!</definedName>
    <definedName name="DICI2005">#REF!</definedName>
    <definedName name="DICI2006">#REF!</definedName>
    <definedName name="DICI2007">#REF!</definedName>
    <definedName name="DICI2008">#REF!</definedName>
    <definedName name="DICI2009">#REF!</definedName>
    <definedName name="DICI2010">#REF!</definedName>
    <definedName name="DICI2011">#REF!</definedName>
    <definedName name="EquitySMMLV">#REF!</definedName>
    <definedName name="KWMAPSMMLV">#REF!</definedName>
    <definedName name="KWSMMLV">#REF!</definedName>
    <definedName name="Liquidity">#REF!</definedName>
    <definedName name="MAP">#REF!</definedName>
    <definedName name="SMMLV">#REF!</definedName>
    <definedName name="SMMLV2005">#REF!</definedName>
    <definedName name="SMMLV2006">#REF!</definedName>
    <definedName name="SMMLV2007">#REF!</definedName>
    <definedName name="SMMLV2008">#REF!</definedName>
    <definedName name="SMMLV2009">#REF!</definedName>
    <definedName name="SMMLV2010">#REF!</definedName>
    <definedName name="SMMLV2011">#REF!</definedName>
    <definedName name="Z_7CE603EF_9517_4873_9845_50C196611FF5_.wvu.Cols" localSheetId="0" hidden="1">'Capacidad Financiera'!$AF:$XFD</definedName>
    <definedName name="Z_7CE603EF_9517_4873_9845_50C196611FF5_.wvu.Cols" localSheetId="1" hidden="1">'Capacidad Organización'!#REF!,'Capacidad Organización'!$U:$AA</definedName>
    <definedName name="Z_7CE603EF_9517_4873_9845_50C196611FF5_.wvu.Rows" localSheetId="0" hidden="1">'Capacidad Financiera'!$9:$1048576,'Capacidad Financiera'!#REF!</definedName>
    <definedName name="Z_7CE603EF_9517_4873_9845_50C196611FF5_.wvu.Rows" localSheetId="1" hidden="1">'Capacidad Organización'!$9:$1048576</definedName>
  </definedNames>
  <calcPr calcId="125725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E76" i="4"/>
  <c r="F84"/>
  <c r="E60"/>
  <c r="E6"/>
  <c r="B64"/>
  <c r="B65"/>
  <c r="B66"/>
  <c r="B82"/>
  <c r="B83" s="1"/>
  <c r="B84" s="1"/>
  <c r="B85" s="1"/>
  <c r="B86" s="1"/>
  <c r="B78"/>
  <c r="B79" s="1"/>
  <c r="B80" s="1"/>
  <c r="B81" s="1"/>
  <c r="B74"/>
  <c r="B75" s="1"/>
  <c r="B76" s="1"/>
  <c r="B77" s="1"/>
  <c r="B71"/>
  <c r="B72" s="1"/>
  <c r="B73" s="1"/>
  <c r="B67"/>
  <c r="B68" s="1"/>
  <c r="B69" s="1"/>
  <c r="B70" s="1"/>
  <c r="B63"/>
  <c r="B59"/>
  <c r="B60" s="1"/>
  <c r="B61" s="1"/>
  <c r="B62" s="1"/>
  <c r="B56"/>
  <c r="B57" s="1"/>
  <c r="B58" s="1"/>
  <c r="B53"/>
  <c r="B54" s="1"/>
  <c r="B55" s="1"/>
  <c r="B48"/>
  <c r="B49" s="1"/>
  <c r="B50" s="1"/>
  <c r="B51" s="1"/>
  <c r="B52" s="1"/>
  <c r="B46"/>
  <c r="B47" s="1"/>
  <c r="B45"/>
  <c r="B41"/>
  <c r="B42" s="1"/>
  <c r="B43" s="1"/>
  <c r="B44" s="1"/>
  <c r="B37"/>
  <c r="B38" s="1"/>
  <c r="B39" s="1"/>
  <c r="B40" s="1"/>
  <c r="B33"/>
  <c r="B34" s="1"/>
  <c r="B35" s="1"/>
  <c r="B36" s="1"/>
  <c r="B29"/>
  <c r="B30" s="1"/>
  <c r="B31" s="1"/>
  <c r="B32" s="1"/>
  <c r="B26"/>
  <c r="B27" s="1"/>
  <c r="B28" s="1"/>
  <c r="B21"/>
  <c r="B22" s="1"/>
  <c r="B23" s="1"/>
  <c r="B24" s="1"/>
  <c r="B25" s="1"/>
  <c r="G18"/>
  <c r="F18"/>
  <c r="E18"/>
  <c r="B15"/>
  <c r="B18"/>
  <c r="B19" s="1"/>
  <c r="B20" s="1"/>
  <c r="E16"/>
  <c r="F16"/>
  <c r="G16"/>
  <c r="E17"/>
  <c r="F17"/>
  <c r="G17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E31"/>
  <c r="F31"/>
  <c r="G31"/>
  <c r="E32"/>
  <c r="F32"/>
  <c r="G32"/>
  <c r="E33"/>
  <c r="F33"/>
  <c r="G33"/>
  <c r="E34"/>
  <c r="F34"/>
  <c r="E35"/>
  <c r="F35"/>
  <c r="G35"/>
  <c r="E36"/>
  <c r="F36"/>
  <c r="G36"/>
  <c r="E37"/>
  <c r="F37"/>
  <c r="G37"/>
  <c r="E38"/>
  <c r="F38"/>
  <c r="G38"/>
  <c r="E39"/>
  <c r="G39"/>
  <c r="E40"/>
  <c r="F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E55"/>
  <c r="F55"/>
  <c r="G55"/>
  <c r="E56"/>
  <c r="F56"/>
  <c r="E57"/>
  <c r="F57"/>
  <c r="G57"/>
  <c r="E58"/>
  <c r="F58"/>
  <c r="G58"/>
  <c r="E59"/>
  <c r="F59"/>
  <c r="G59"/>
  <c r="F60"/>
  <c r="E61"/>
  <c r="F61"/>
  <c r="E62"/>
  <c r="F62"/>
  <c r="G62"/>
  <c r="E63"/>
  <c r="F63"/>
  <c r="G63"/>
  <c r="E64"/>
  <c r="F64"/>
  <c r="E65"/>
  <c r="F65"/>
  <c r="G65"/>
  <c r="E66"/>
  <c r="F66"/>
  <c r="G66"/>
  <c r="E67"/>
  <c r="F67"/>
  <c r="G67"/>
  <c r="E68"/>
  <c r="F68"/>
  <c r="G68"/>
  <c r="E69"/>
  <c r="F69"/>
  <c r="G69"/>
  <c r="E70"/>
  <c r="F70"/>
  <c r="G70"/>
  <c r="E71"/>
  <c r="F71"/>
  <c r="E72"/>
  <c r="F72"/>
  <c r="E73"/>
  <c r="F73"/>
  <c r="G73"/>
  <c r="E74"/>
  <c r="F74"/>
  <c r="E75"/>
  <c r="F75"/>
  <c r="G75"/>
  <c r="F76"/>
  <c r="E77"/>
  <c r="F77"/>
  <c r="G77"/>
  <c r="E78"/>
  <c r="F78"/>
  <c r="G78"/>
  <c r="E79"/>
  <c r="F79"/>
  <c r="G79"/>
  <c r="E80"/>
  <c r="F80"/>
  <c r="G80"/>
  <c r="E81"/>
  <c r="F81"/>
  <c r="G81"/>
  <c r="E82"/>
  <c r="F82"/>
  <c r="G82"/>
  <c r="E83"/>
  <c r="F83"/>
  <c r="G83"/>
  <c r="E84"/>
  <c r="G84"/>
  <c r="E85"/>
  <c r="F85"/>
  <c r="E86"/>
  <c r="F86"/>
  <c r="E15"/>
  <c r="F15"/>
  <c r="G15"/>
  <c r="D86"/>
  <c r="D85"/>
  <c r="D84"/>
  <c r="D83"/>
  <c r="D82"/>
  <c r="D81"/>
  <c r="D80"/>
  <c r="D79"/>
  <c r="D78"/>
  <c r="D77"/>
  <c r="D76"/>
  <c r="D75"/>
  <c r="D74"/>
  <c r="D71"/>
  <c r="D72"/>
  <c r="D7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G12"/>
  <c r="G13"/>
  <c r="G14"/>
  <c r="G11"/>
  <c r="F11"/>
  <c r="F12"/>
  <c r="F13"/>
  <c r="F14"/>
  <c r="E12"/>
  <c r="E13"/>
  <c r="E14"/>
  <c r="E11"/>
  <c r="D12"/>
  <c r="D13"/>
  <c r="D14"/>
  <c r="D11"/>
  <c r="B16"/>
  <c r="B17" s="1"/>
  <c r="B11"/>
  <c r="B12" s="1"/>
  <c r="B13" s="1"/>
  <c r="B14" s="1"/>
  <c r="G7"/>
  <c r="G8"/>
  <c r="G9"/>
  <c r="G10"/>
  <c r="F7"/>
  <c r="F8"/>
  <c r="F9"/>
  <c r="F10"/>
  <c r="E8"/>
  <c r="E9"/>
  <c r="E10"/>
  <c r="D10"/>
  <c r="D8"/>
  <c r="D9"/>
  <c r="F6"/>
  <c r="F39"/>
  <c r="G56" l="1"/>
  <c r="G60"/>
  <c r="E7"/>
  <c r="D7"/>
  <c r="D6"/>
  <c r="G34"/>
  <c r="G85"/>
  <c r="G61" l="1"/>
  <c r="G64" l="1"/>
  <c r="G71" l="1"/>
  <c r="G86" l="1"/>
  <c r="G72"/>
  <c r="G76"/>
  <c r="G74"/>
  <c r="G6"/>
  <c r="B7" l="1"/>
  <c r="B8" s="1"/>
  <c r="B9" s="1"/>
  <c r="B10" s="1"/>
  <c r="B6"/>
</calcChain>
</file>

<file path=xl/comments1.xml><?xml version="1.0" encoding="utf-8"?>
<comments xmlns="http://schemas.openxmlformats.org/spreadsheetml/2006/main">
  <authors>
    <author>Carlos Rivera</author>
  </authors>
  <commentList>
    <comment ref="U10" authorId="0">
      <text>
        <r>
          <rPr>
            <b/>
            <sz val="8"/>
            <color indexed="81"/>
            <rFont val="Tahoma"/>
            <family val="2"/>
          </rPr>
          <t>Luis Felipe:</t>
        </r>
        <r>
          <rPr>
            <sz val="8"/>
            <color indexed="81"/>
            <rFont val="Tahoma"/>
            <family val="2"/>
          </rPr>
          <t xml:space="preserve">
Infinito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<sst xmlns="http://schemas.openxmlformats.org/spreadsheetml/2006/main" count="215" uniqueCount="71">
  <si>
    <t xml:space="preserve"> </t>
  </si>
  <si>
    <t>DATOS DEL PROPONENTE</t>
  </si>
  <si>
    <t>PROPONENTE</t>
  </si>
  <si>
    <t>CAPITAL DE TRABAJO</t>
  </si>
  <si>
    <t>PATRIMONIO</t>
  </si>
  <si>
    <t>RESULTADO</t>
  </si>
  <si>
    <t>PUNTAJE</t>
  </si>
  <si>
    <t>TOTAL PUNTAJE</t>
  </si>
  <si>
    <t>CAPACIDAD FINANCIERA</t>
  </si>
  <si>
    <t>N°.</t>
  </si>
  <si>
    <t>ACTIVO</t>
  </si>
  <si>
    <t>PASIVO</t>
  </si>
  <si>
    <t>TOTAL PATRIMONIO EN $ COP.</t>
  </si>
  <si>
    <t>ACTIVO CTE. - PASIVO CTE. EN $ COP</t>
  </si>
  <si>
    <t>SMMLV</t>
  </si>
  <si>
    <t>¿Es MAP?</t>
  </si>
  <si>
    <t>Fecha de Corte</t>
  </si>
  <si>
    <t>Inputs Aplicables</t>
  </si>
  <si>
    <t>SMMLV Aplicable</t>
  </si>
  <si>
    <t>"A"</t>
  </si>
  <si>
    <t>"B"</t>
  </si>
  <si>
    <t>"C"</t>
  </si>
  <si>
    <t>INDICE DE LIQUIDEZ</t>
  </si>
  <si>
    <t>PASIVO TOTAL EN $ COP</t>
  </si>
  <si>
    <t>PASIVO CORRIENTE EN $ COP</t>
  </si>
  <si>
    <t>ACTIVO TOTAL EN $ COP</t>
  </si>
  <si>
    <t>ACTIVO CORRIENTE $ COP</t>
  </si>
  <si>
    <t>ACTIVO CTE. - PASIVO CTE. EN SMMLV</t>
  </si>
  <si>
    <t>Empresa</t>
  </si>
  <si>
    <t>Consorcio</t>
  </si>
  <si>
    <t>Participación</t>
  </si>
  <si>
    <t>Tipo de Moneda</t>
  </si>
  <si>
    <t>ACTIVO CORRIENTE MONEDA EXTRANJERA</t>
  </si>
  <si>
    <t>ACTIVO TOTAL EN MONEDA EXTRANJERA</t>
  </si>
  <si>
    <t>PASIVO CORRIENTE EN MONEDA EXTRANJERA</t>
  </si>
  <si>
    <t>PASIVO TOTAL EN MONEDA EXTRANJERA</t>
  </si>
  <si>
    <t>Moneda Extranjera /USD</t>
  </si>
  <si>
    <t>USD / COP</t>
  </si>
  <si>
    <t>Facturación Moneda de Origen</t>
  </si>
  <si>
    <t>Facturación Pesos Colombianos</t>
  </si>
  <si>
    <t>Facturación SMMLV</t>
  </si>
  <si>
    <t>AÑO 1</t>
  </si>
  <si>
    <t>AÑO 2</t>
  </si>
  <si>
    <t>Moneda de Orígen</t>
  </si>
  <si>
    <t>CALIFICACIÓN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</si>
  <si>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</si>
  <si>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</si>
  <si>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</si>
  <si>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</si>
  <si>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</si>
  <si>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</si>
  <si>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</si>
  <si>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</si>
  <si>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</si>
  <si>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Moneda Extranjera</t>
  </si>
  <si>
    <t>Promedio</t>
  </si>
  <si>
    <t>PIV Ingeniería Ltda</t>
  </si>
  <si>
    <t>Bateman Ingeniería S.A.</t>
  </si>
  <si>
    <t>Consultorías Inversiones y Proyectos Ltda</t>
  </si>
  <si>
    <t>COP</t>
  </si>
  <si>
    <t>INC Group S.A.S.</t>
  </si>
  <si>
    <t>Bonus Banca de Inversión S.A.</t>
  </si>
  <si>
    <t>Técnicas y Proyectos S.A. TYPSA</t>
  </si>
  <si>
    <t>CONSORCIO 1 -  IDM</t>
  </si>
  <si>
    <t/>
  </si>
  <si>
    <t>CONSORCIO 2 -  CONSORCIO GRUPO LA MONTAÑA</t>
  </si>
  <si>
    <t>Si</t>
  </si>
  <si>
    <t>NO HÁBIL</t>
  </si>
  <si>
    <t>No</t>
  </si>
  <si>
    <t>HÁBIL</t>
  </si>
  <si>
    <t>NO ES MAP</t>
  </si>
</sst>
</file>

<file path=xl/styles.xml><?xml version="1.0" encoding="utf-8"?>
<styleSheet xmlns="http://schemas.openxmlformats.org/spreadsheetml/2006/main">
  <numFmts count="16">
    <numFmt numFmtId="43" formatCode="_-* #,##0.00\ _€_-;\-* #,##0.00\ _€_-;_-* &quot;-&quot;??\ _€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€_-;\-* #,##0\ _€_-;_-* &quot;-&quot;??\ _€_-;_-@_-"/>
    <numFmt numFmtId="168" formatCode="_-* #,##0.0\ _€_-;\-* #,##0.0\ _€_-;_-* &quot;-&quot;??\ _€_-;_-@_-"/>
    <numFmt numFmtId="169" formatCode="_(&quot;$&quot;\ * #,##0_);_(&quot;$&quot;\ * \(#,##0\);_(&quot;$&quot;\ * &quot;-&quot;??_);_(@_)"/>
    <numFmt numFmtId="170" formatCode="[$USD]\ #,##0"/>
    <numFmt numFmtId="171" formatCode="_(* #,##0_);_(* \(#,##0\);_(* &quot;-&quot;??_);_(@_)"/>
    <numFmt numFmtId="172" formatCode="0.0%"/>
    <numFmt numFmtId="173" formatCode="_-[$$-240A]\ * #,##0.00_ ;_-[$$-240A]\ * \-#,##0.00\ ;_-[$$-240A]\ * &quot;-&quot;??_ ;_-@_ "/>
    <numFmt numFmtId="174" formatCode="_-* #,##0.000\ _€_-;\-* #,##0.000\ _€_-;_-* &quot;-&quot;??\ _€_-;_-@_-"/>
    <numFmt numFmtId="175" formatCode="_-* #,##0.00\ [$€-C0A]_-;\-* #,##0.00\ [$€-C0A]_-;_-* &quot;-&quot;??\ [$€-C0A]_-;_-@_-"/>
    <numFmt numFmtId="176" formatCode="#,##0.00\ &quot;€&quot;"/>
    <numFmt numFmtId="177" formatCode="_([$USD]\ * #,##0.00_);_([$USD]\ * \(#,##0.00\);_([$USD]\ * &quot;-&quot;??_);_(@_)"/>
    <numFmt numFmtId="178" formatCode="&quot;$&quot;\ #,##0"/>
  </numFmts>
  <fonts count="23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0000FF"/>
      <name val="Arial Narrow"/>
      <family val="2"/>
    </font>
    <font>
      <b/>
      <u val="singleAccounting"/>
      <sz val="14"/>
      <name val="Arial Narrow"/>
      <family val="2"/>
    </font>
    <font>
      <b/>
      <u/>
      <sz val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u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247">
    <xf numFmtId="0" fontId="0" fillId="0" borderId="0" xfId="0"/>
    <xf numFmtId="167" fontId="2" fillId="0" borderId="0" xfId="0" applyNumberFormat="1" applyFont="1" applyFill="1"/>
    <xf numFmtId="167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Border="1"/>
    <xf numFmtId="168" fontId="2" fillId="0" borderId="0" xfId="0" applyNumberFormat="1" applyFont="1" applyFill="1" applyAlignment="1">
      <alignment horizontal="center" vertical="center"/>
    </xf>
    <xf numFmtId="170" fontId="2" fillId="2" borderId="0" xfId="0" applyNumberFormat="1" applyFont="1" applyFill="1" applyBorder="1" applyAlignment="1">
      <alignment horizontal="center" vertical="center" wrapText="1"/>
    </xf>
    <xf numFmtId="169" fontId="2" fillId="2" borderId="0" xfId="3" applyNumberFormat="1" applyFont="1" applyFill="1" applyBorder="1" applyAlignment="1">
      <alignment horizontal="center" vertical="center"/>
    </xf>
    <xf numFmtId="15" fontId="8" fillId="3" borderId="4" xfId="2" applyNumberFormat="1" applyFont="1" applyFill="1" applyBorder="1" applyAlignment="1">
      <alignment horizontal="center" vertical="center"/>
    </xf>
    <xf numFmtId="175" fontId="2" fillId="2" borderId="0" xfId="3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/>
    <xf numFmtId="167" fontId="2" fillId="2" borderId="0" xfId="0" applyNumberFormat="1" applyFont="1" applyFill="1" applyAlignment="1">
      <alignment wrapText="1"/>
    </xf>
    <xf numFmtId="9" fontId="2" fillId="2" borderId="6" xfId="0" applyNumberFormat="1" applyFont="1" applyFill="1" applyBorder="1" applyAlignment="1">
      <alignment horizontal="center" vertical="center"/>
    </xf>
    <xf numFmtId="169" fontId="2" fillId="2" borderId="11" xfId="3" applyNumberFormat="1" applyFont="1" applyFill="1" applyBorder="1" applyAlignment="1">
      <alignment horizontal="center" vertical="center"/>
    </xf>
    <xf numFmtId="170" fontId="2" fillId="2" borderId="11" xfId="0" applyNumberFormat="1" applyFont="1" applyFill="1" applyBorder="1" applyAlignment="1">
      <alignment horizontal="center" vertical="center" wrapText="1"/>
    </xf>
    <xf numFmtId="173" fontId="2" fillId="2" borderId="10" xfId="0" applyNumberFormat="1" applyFont="1" applyFill="1" applyBorder="1" applyAlignment="1">
      <alignment horizontal="center" vertical="center"/>
    </xf>
    <xf numFmtId="171" fontId="2" fillId="2" borderId="11" xfId="2" applyNumberFormat="1" applyFont="1" applyFill="1" applyBorder="1" applyAlignment="1">
      <alignment vertical="center" wrapText="1"/>
    </xf>
    <xf numFmtId="174" fontId="2" fillId="2" borderId="10" xfId="0" applyNumberFormat="1" applyFont="1" applyFill="1" applyBorder="1" applyAlignment="1">
      <alignment horizontal="center" vertical="center"/>
    </xf>
    <xf numFmtId="0" fontId="2" fillId="2" borderId="11" xfId="2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center" vertical="center"/>
    </xf>
    <xf numFmtId="167" fontId="3" fillId="2" borderId="5" xfId="0" applyNumberFormat="1" applyFont="1" applyFill="1" applyBorder="1" applyAlignment="1">
      <alignment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5" fontId="8" fillId="3" borderId="4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4" fontId="2" fillId="0" borderId="0" xfId="0" applyNumberFormat="1" applyFont="1" applyFill="1"/>
    <xf numFmtId="0" fontId="13" fillId="2" borderId="21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wrapText="1"/>
    </xf>
    <xf numFmtId="0" fontId="14" fillId="0" borderId="0" xfId="0" applyFont="1"/>
    <xf numFmtId="0" fontId="15" fillId="4" borderId="18" xfId="0" applyFont="1" applyFill="1" applyBorder="1" applyAlignment="1">
      <alignment horizontal="center" wrapText="1"/>
    </xf>
    <xf numFmtId="0" fontId="16" fillId="4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8" fillId="4" borderId="20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0" fontId="15" fillId="4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/>
    <xf numFmtId="0" fontId="17" fillId="4" borderId="18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167" fontId="2" fillId="2" borderId="11" xfId="0" applyNumberFormat="1" applyFont="1" applyFill="1" applyBorder="1" applyAlignment="1">
      <alignment horizontal="left" vertical="center" wrapText="1"/>
    </xf>
    <xf numFmtId="167" fontId="3" fillId="2" borderId="10" xfId="0" applyNumberFormat="1" applyFont="1" applyFill="1" applyBorder="1" applyAlignment="1">
      <alignment horizontal="center" vertical="center" wrapText="1"/>
    </xf>
    <xf numFmtId="1" fontId="11" fillId="2" borderId="25" xfId="0" applyNumberFormat="1" applyFont="1" applyFill="1" applyBorder="1" applyAlignment="1">
      <alignment horizontal="center" vertical="center"/>
    </xf>
    <xf numFmtId="168" fontId="2" fillId="2" borderId="27" xfId="0" applyNumberFormat="1" applyFont="1" applyFill="1" applyBorder="1" applyAlignment="1">
      <alignment horizontal="center" vertical="center" wrapText="1"/>
    </xf>
    <xf numFmtId="168" fontId="2" fillId="2" borderId="29" xfId="0" applyNumberFormat="1" applyFont="1" applyFill="1" applyBorder="1" applyAlignment="1">
      <alignment horizontal="center" vertical="center" wrapText="1"/>
    </xf>
    <xf numFmtId="177" fontId="2" fillId="2" borderId="0" xfId="3" applyNumberFormat="1" applyFont="1" applyFill="1" applyBorder="1" applyAlignment="1">
      <alignment horizontal="center" vertical="center"/>
    </xf>
    <xf numFmtId="178" fontId="2" fillId="2" borderId="3" xfId="3" applyNumberFormat="1" applyFont="1" applyFill="1" applyBorder="1" applyAlignment="1">
      <alignment horizontal="center" vertical="center"/>
    </xf>
    <xf numFmtId="3" fontId="2" fillId="2" borderId="28" xfId="2" applyNumberFormat="1" applyFont="1" applyFill="1" applyBorder="1" applyAlignment="1">
      <alignment horizontal="center" vertical="center"/>
    </xf>
    <xf numFmtId="0" fontId="0" fillId="2" borderId="0" xfId="0" applyFill="1"/>
    <xf numFmtId="167" fontId="11" fillId="2" borderId="23" xfId="0" applyNumberFormat="1" applyFont="1" applyFill="1" applyBorder="1" applyAlignment="1">
      <alignment horizontal="left" vertical="center" wrapText="1"/>
    </xf>
    <xf numFmtId="167" fontId="2" fillId="2" borderId="0" xfId="0" applyNumberFormat="1" applyFont="1" applyFill="1" applyAlignment="1">
      <alignment horizontal="left"/>
    </xf>
    <xf numFmtId="167" fontId="2" fillId="2" borderId="0" xfId="0" applyNumberFormat="1" applyFont="1" applyFill="1"/>
    <xf numFmtId="3" fontId="2" fillId="2" borderId="0" xfId="3" applyNumberFormat="1" applyFont="1" applyFill="1" applyBorder="1" applyAlignment="1">
      <alignment horizontal="center" vertical="center"/>
    </xf>
    <xf numFmtId="3" fontId="2" fillId="2" borderId="11" xfId="3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164" fontId="4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/>
    <xf numFmtId="168" fontId="2" fillId="2" borderId="0" xfId="0" applyNumberFormat="1" applyFont="1" applyFill="1" applyAlignment="1">
      <alignment horizontal="center" vertical="center"/>
    </xf>
    <xf numFmtId="172" fontId="2" fillId="2" borderId="0" xfId="1" applyNumberFormat="1" applyFont="1" applyFill="1" applyAlignment="1">
      <alignment vertical="center"/>
    </xf>
    <xf numFmtId="167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right"/>
    </xf>
    <xf numFmtId="174" fontId="2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center" vertical="center"/>
    </xf>
    <xf numFmtId="9" fontId="2" fillId="2" borderId="6" xfId="1" applyFont="1" applyFill="1" applyBorder="1" applyAlignment="1">
      <alignment horizontal="center" vertical="center" wrapText="1"/>
    </xf>
    <xf numFmtId="167" fontId="2" fillId="2" borderId="0" xfId="0" applyNumberFormat="1" applyFont="1" applyFill="1" applyBorder="1"/>
    <xf numFmtId="1" fontId="11" fillId="2" borderId="35" xfId="0" applyNumberFormat="1" applyFont="1" applyFill="1" applyBorder="1" applyAlignment="1">
      <alignment horizontal="center" vertical="center"/>
    </xf>
    <xf numFmtId="167" fontId="11" fillId="2" borderId="36" xfId="0" applyNumberFormat="1" applyFont="1" applyFill="1" applyBorder="1" applyAlignment="1">
      <alignment horizontal="left" vertical="center" wrapText="1"/>
    </xf>
    <xf numFmtId="172" fontId="11" fillId="2" borderId="38" xfId="1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9" fontId="11" fillId="2" borderId="36" xfId="0" applyNumberFormat="1" applyFont="1" applyFill="1" applyBorder="1" applyAlignment="1">
      <alignment horizontal="center" vertical="center"/>
    </xf>
    <xf numFmtId="167" fontId="11" fillId="2" borderId="39" xfId="0" applyNumberFormat="1" applyFont="1" applyFill="1" applyBorder="1" applyAlignment="1">
      <alignment horizontal="right" vertical="center" wrapText="1"/>
    </xf>
    <xf numFmtId="167" fontId="11" fillId="2" borderId="1" xfId="0" applyNumberFormat="1" applyFont="1" applyFill="1" applyBorder="1" applyAlignment="1">
      <alignment horizontal="right" vertical="center" wrapText="1"/>
    </xf>
    <xf numFmtId="167" fontId="11" fillId="2" borderId="36" xfId="0" applyNumberFormat="1" applyFont="1" applyFill="1" applyBorder="1" applyAlignment="1">
      <alignment horizontal="center" vertical="center" wrapText="1"/>
    </xf>
    <xf numFmtId="170" fontId="12" fillId="2" borderId="1" xfId="0" applyNumberFormat="1" applyFont="1" applyFill="1" applyBorder="1" applyAlignment="1">
      <alignment horizontal="center" vertical="center" wrapText="1"/>
    </xf>
    <xf numFmtId="170" fontId="11" fillId="2" borderId="36" xfId="0" applyNumberFormat="1" applyFont="1" applyFill="1" applyBorder="1" applyAlignment="1">
      <alignment horizontal="center" vertical="center" wrapText="1"/>
    </xf>
    <xf numFmtId="173" fontId="11" fillId="2" borderId="39" xfId="0" applyNumberFormat="1" applyFont="1" applyFill="1" applyBorder="1" applyAlignment="1">
      <alignment horizontal="center" vertical="center"/>
    </xf>
    <xf numFmtId="171" fontId="2" fillId="2" borderId="1" xfId="2" applyNumberFormat="1" applyFont="1" applyFill="1" applyBorder="1" applyAlignment="1">
      <alignment horizontal="center" vertical="center" wrapText="1"/>
    </xf>
    <xf numFmtId="167" fontId="11" fillId="2" borderId="36" xfId="0" applyNumberFormat="1" applyFont="1" applyFill="1" applyBorder="1" applyAlignment="1">
      <alignment vertical="center" wrapText="1"/>
    </xf>
    <xf numFmtId="174" fontId="11" fillId="2" borderId="39" xfId="0" applyNumberFormat="1" applyFont="1" applyFill="1" applyBorder="1" applyAlignment="1">
      <alignment horizontal="center" vertical="center" wrapText="1"/>
    </xf>
    <xf numFmtId="167" fontId="11" fillId="2" borderId="36" xfId="0" applyNumberFormat="1" applyFont="1" applyFill="1" applyBorder="1" applyAlignment="1">
      <alignment horizontal="right" vertical="center" wrapText="1"/>
    </xf>
    <xf numFmtId="10" fontId="11" fillId="2" borderId="39" xfId="1" applyNumberFormat="1" applyFont="1" applyFill="1" applyBorder="1" applyAlignment="1">
      <alignment horizontal="right" vertical="center" wrapText="1"/>
    </xf>
    <xf numFmtId="167" fontId="3" fillId="2" borderId="39" xfId="0" applyNumberFormat="1" applyFont="1" applyFill="1" applyBorder="1" applyAlignment="1">
      <alignment horizontal="center" vertical="center" wrapText="1"/>
    </xf>
    <xf numFmtId="178" fontId="11" fillId="2" borderId="41" xfId="2" applyNumberFormat="1" applyFont="1" applyFill="1" applyBorder="1" applyAlignment="1">
      <alignment horizontal="center" vertical="center" wrapText="1"/>
    </xf>
    <xf numFmtId="3" fontId="11" fillId="2" borderId="40" xfId="2" applyNumberFormat="1" applyFont="1" applyFill="1" applyBorder="1" applyAlignment="1">
      <alignment horizontal="center" vertical="center" wrapText="1"/>
    </xf>
    <xf numFmtId="168" fontId="2" fillId="2" borderId="42" xfId="0" applyNumberFormat="1" applyFont="1" applyFill="1" applyBorder="1" applyAlignment="1">
      <alignment horizontal="center" vertical="center" wrapText="1"/>
    </xf>
    <xf numFmtId="171" fontId="2" fillId="2" borderId="0" xfId="2" applyNumberFormat="1" applyFont="1" applyFill="1" applyBorder="1" applyAlignment="1">
      <alignment horizontal="center"/>
    </xf>
    <xf numFmtId="168" fontId="2" fillId="2" borderId="43" xfId="0" applyNumberFormat="1" applyFont="1" applyFill="1" applyBorder="1" applyAlignment="1">
      <alignment horizontal="center" vertical="center" wrapText="1"/>
    </xf>
    <xf numFmtId="167" fontId="2" fillId="2" borderId="44" xfId="0" applyNumberFormat="1" applyFont="1" applyFill="1" applyBorder="1" applyAlignment="1">
      <alignment horizontal="left" vertical="center" wrapText="1"/>
    </xf>
    <xf numFmtId="9" fontId="2" fillId="2" borderId="45" xfId="0" applyNumberFormat="1" applyFont="1" applyFill="1" applyBorder="1" applyAlignment="1">
      <alignment horizontal="center" vertical="center"/>
    </xf>
    <xf numFmtId="173" fontId="2" fillId="2" borderId="47" xfId="0" applyNumberFormat="1" applyFont="1" applyFill="1" applyBorder="1" applyAlignment="1">
      <alignment horizontal="center" vertical="center"/>
    </xf>
    <xf numFmtId="171" fontId="2" fillId="2" borderId="44" xfId="2" applyNumberFormat="1" applyFont="1" applyFill="1" applyBorder="1" applyAlignment="1">
      <alignment vertical="center" wrapText="1"/>
    </xf>
    <xf numFmtId="168" fontId="2" fillId="2" borderId="47" xfId="0" applyNumberFormat="1" applyFont="1" applyFill="1" applyBorder="1" applyAlignment="1">
      <alignment horizontal="center" vertical="center"/>
    </xf>
    <xf numFmtId="0" fontId="2" fillId="2" borderId="44" xfId="2" applyNumberFormat="1" applyFont="1" applyFill="1" applyBorder="1" applyAlignment="1">
      <alignment horizontal="center" vertical="center" wrapText="1"/>
    </xf>
    <xf numFmtId="10" fontId="2" fillId="2" borderId="47" xfId="0" applyNumberFormat="1" applyFont="1" applyFill="1" applyBorder="1" applyAlignment="1">
      <alignment horizontal="center" vertical="center"/>
    </xf>
    <xf numFmtId="167" fontId="3" fillId="2" borderId="47" xfId="0" applyNumberFormat="1" applyFont="1" applyFill="1" applyBorder="1" applyAlignment="1">
      <alignment horizontal="center" vertical="center" wrapText="1"/>
    </xf>
    <xf numFmtId="178" fontId="2" fillId="2" borderId="49" xfId="3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 applyAlignment="1">
      <alignment horizontal="center" vertical="center"/>
    </xf>
    <xf numFmtId="167" fontId="3" fillId="2" borderId="7" xfId="0" applyNumberFormat="1" applyFont="1" applyFill="1" applyBorder="1" applyAlignment="1">
      <alignment horizontal="center"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left" vertical="center" wrapText="1"/>
    </xf>
    <xf numFmtId="9" fontId="11" fillId="0" borderId="37" xfId="0" applyNumberFormat="1" applyFont="1" applyFill="1" applyBorder="1" applyAlignment="1">
      <alignment horizontal="center" vertical="center"/>
    </xf>
    <xf numFmtId="9" fontId="3" fillId="2" borderId="39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9" fontId="3" fillId="2" borderId="36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167" fontId="2" fillId="2" borderId="10" xfId="0" applyNumberFormat="1" applyFont="1" applyFill="1" applyBorder="1" applyAlignment="1">
      <alignment horizontal="center" vertical="center"/>
    </xf>
    <xf numFmtId="3" fontId="2" fillId="2" borderId="0" xfId="2" applyNumberFormat="1" applyFont="1" applyFill="1" applyBorder="1" applyAlignment="1">
      <alignment horizontal="center" vertical="center"/>
    </xf>
    <xf numFmtId="3" fontId="2" fillId="2" borderId="2" xfId="2" applyNumberFormat="1" applyFont="1" applyFill="1" applyBorder="1" applyAlignment="1">
      <alignment horizontal="center" vertical="center"/>
    </xf>
    <xf numFmtId="15" fontId="8" fillId="3" borderId="5" xfId="2" applyNumberFormat="1" applyFont="1" applyFill="1" applyBorder="1" applyAlignment="1">
      <alignment horizontal="center" vertical="center"/>
    </xf>
    <xf numFmtId="9" fontId="2" fillId="2" borderId="26" xfId="1" applyFont="1" applyFill="1" applyBorder="1" applyAlignment="1">
      <alignment horizontal="center" vertical="center" wrapText="1"/>
    </xf>
    <xf numFmtId="167" fontId="2" fillId="2" borderId="23" xfId="0" applyNumberFormat="1" applyFont="1" applyFill="1" applyBorder="1" applyAlignment="1">
      <alignment horizontal="left"/>
    </xf>
    <xf numFmtId="167" fontId="2" fillId="2" borderId="23" xfId="0" applyNumberFormat="1" applyFont="1" applyFill="1" applyBorder="1"/>
    <xf numFmtId="167" fontId="2" fillId="2" borderId="0" xfId="0" applyNumberFormat="1" applyFont="1" applyFill="1" applyBorder="1" applyAlignment="1">
      <alignment horizontal="left"/>
    </xf>
    <xf numFmtId="167" fontId="2" fillId="2" borderId="24" xfId="0" applyNumberFormat="1" applyFont="1" applyFill="1" applyBorder="1" applyAlignment="1">
      <alignment horizontal="left"/>
    </xf>
    <xf numFmtId="9" fontId="2" fillId="2" borderId="30" xfId="1" applyFont="1" applyFill="1" applyBorder="1" applyAlignment="1">
      <alignment horizontal="center" vertical="center" wrapText="1"/>
    </xf>
    <xf numFmtId="167" fontId="2" fillId="2" borderId="24" xfId="0" applyNumberFormat="1" applyFont="1" applyFill="1" applyBorder="1"/>
    <xf numFmtId="171" fontId="2" fillId="2" borderId="2" xfId="2" applyNumberFormat="1" applyFont="1" applyFill="1" applyBorder="1" applyAlignment="1">
      <alignment horizontal="center" vertical="center"/>
    </xf>
    <xf numFmtId="174" fontId="2" fillId="2" borderId="47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 wrapText="1"/>
    </xf>
    <xf numFmtId="172" fontId="3" fillId="2" borderId="0" xfId="1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center"/>
    </xf>
    <xf numFmtId="174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 applyAlignment="1"/>
    <xf numFmtId="174" fontId="3" fillId="2" borderId="0" xfId="0" applyNumberFormat="1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43" fontId="3" fillId="2" borderId="0" xfId="0" applyNumberFormat="1" applyFont="1" applyFill="1" applyAlignment="1">
      <alignment horizontal="center" vertical="center"/>
    </xf>
    <xf numFmtId="172" fontId="4" fillId="2" borderId="0" xfId="1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vertical="center"/>
    </xf>
    <xf numFmtId="174" fontId="4" fillId="2" borderId="0" xfId="0" applyNumberFormat="1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43" fontId="4" fillId="2" borderId="0" xfId="0" applyNumberFormat="1" applyFont="1" applyFill="1" applyBorder="1" applyAlignment="1">
      <alignment horizontal="center" vertical="center"/>
    </xf>
    <xf numFmtId="43" fontId="3" fillId="2" borderId="5" xfId="0" applyNumberFormat="1" applyFont="1" applyFill="1" applyBorder="1" applyAlignment="1">
      <alignment horizontal="center" vertical="center" wrapText="1"/>
    </xf>
    <xf numFmtId="167" fontId="12" fillId="2" borderId="0" xfId="0" applyNumberFormat="1" applyFont="1" applyFill="1"/>
    <xf numFmtId="167" fontId="2" fillId="2" borderId="0" xfId="0" applyNumberFormat="1" applyFont="1" applyFill="1" applyAlignment="1">
      <alignment horizontal="left" wrapText="1"/>
    </xf>
    <xf numFmtId="167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center" vertical="center"/>
    </xf>
    <xf numFmtId="172" fontId="2" fillId="2" borderId="4" xfId="1" applyNumberFormat="1" applyFont="1" applyFill="1" applyBorder="1" applyAlignment="1">
      <alignment vertical="center"/>
    </xf>
    <xf numFmtId="15" fontId="2" fillId="2" borderId="14" xfId="2" applyNumberFormat="1" applyFont="1" applyFill="1" applyBorder="1" applyAlignment="1">
      <alignment horizontal="center" vertical="center"/>
    </xf>
    <xf numFmtId="15" fontId="2" fillId="2" borderId="4" xfId="2" applyNumberFormat="1" applyFont="1" applyFill="1" applyBorder="1" applyAlignment="1">
      <alignment horizontal="center" vertical="center"/>
    </xf>
    <xf numFmtId="165" fontId="2" fillId="2" borderId="12" xfId="3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72" fontId="2" fillId="2" borderId="46" xfId="1" applyNumberFormat="1" applyFont="1" applyFill="1" applyBorder="1" applyAlignment="1">
      <alignment vertical="center"/>
    </xf>
    <xf numFmtId="0" fontId="1" fillId="2" borderId="0" xfId="0" applyFont="1" applyFill="1"/>
    <xf numFmtId="9" fontId="2" fillId="2" borderId="10" xfId="0" applyNumberFormat="1" applyFont="1" applyFill="1" applyBorder="1" applyAlignment="1">
      <alignment horizontal="center" vertical="center"/>
    </xf>
    <xf numFmtId="9" fontId="2" fillId="2" borderId="47" xfId="0" applyNumberFormat="1" applyFont="1" applyFill="1" applyBorder="1" applyAlignment="1">
      <alignment horizontal="center" vertical="center"/>
    </xf>
    <xf numFmtId="15" fontId="2" fillId="2" borderId="56" xfId="2" applyNumberFormat="1" applyFont="1" applyFill="1" applyBorder="1" applyAlignment="1">
      <alignment horizontal="center" vertical="center"/>
    </xf>
    <xf numFmtId="15" fontId="2" fillId="2" borderId="5" xfId="2" applyNumberFormat="1" applyFont="1" applyFill="1" applyBorder="1" applyAlignment="1">
      <alignment horizontal="center" vertical="center"/>
    </xf>
    <xf numFmtId="167" fontId="2" fillId="2" borderId="7" xfId="0" applyNumberFormat="1" applyFont="1" applyFill="1" applyBorder="1" applyAlignment="1">
      <alignment horizontal="left"/>
    </xf>
    <xf numFmtId="167" fontId="2" fillId="2" borderId="8" xfId="0" applyNumberFormat="1" applyFont="1" applyFill="1" applyBorder="1" applyAlignment="1">
      <alignment horizontal="left"/>
    </xf>
    <xf numFmtId="167" fontId="2" fillId="2" borderId="8" xfId="0" applyNumberFormat="1" applyFont="1" applyFill="1" applyBorder="1" applyAlignment="1">
      <alignment horizontal="center" vertical="center"/>
    </xf>
    <xf numFmtId="167" fontId="2" fillId="2" borderId="9" xfId="0" applyNumberFormat="1" applyFont="1" applyFill="1" applyBorder="1" applyAlignment="1">
      <alignment horizontal="left"/>
    </xf>
    <xf numFmtId="15" fontId="2" fillId="2" borderId="57" xfId="2" applyNumberFormat="1" applyFont="1" applyFill="1" applyBorder="1" applyAlignment="1">
      <alignment horizontal="center" vertical="center"/>
    </xf>
    <xf numFmtId="169" fontId="2" fillId="2" borderId="13" xfId="3" applyNumberFormat="1" applyFont="1" applyFill="1" applyBorder="1" applyAlignment="1">
      <alignment horizontal="center" vertical="center"/>
    </xf>
    <xf numFmtId="167" fontId="2" fillId="2" borderId="7" xfId="0" applyNumberFormat="1" applyFont="1" applyFill="1" applyBorder="1" applyAlignment="1">
      <alignment horizontal="right"/>
    </xf>
    <xf numFmtId="167" fontId="2" fillId="2" borderId="8" xfId="0" applyNumberFormat="1" applyFont="1" applyFill="1" applyBorder="1"/>
    <xf numFmtId="167" fontId="2" fillId="2" borderId="8" xfId="0" applyNumberFormat="1" applyFont="1" applyFill="1" applyBorder="1" applyAlignment="1">
      <alignment horizontal="right"/>
    </xf>
    <xf numFmtId="167" fontId="2" fillId="2" borderId="9" xfId="0" applyNumberFormat="1" applyFont="1" applyFill="1" applyBorder="1" applyAlignment="1">
      <alignment horizontal="center" vertical="center"/>
    </xf>
    <xf numFmtId="165" fontId="2" fillId="2" borderId="61" xfId="3" applyFont="1" applyFill="1" applyBorder="1" applyAlignment="1">
      <alignment horizontal="right" vertical="center" wrapText="1"/>
    </xf>
    <xf numFmtId="170" fontId="2" fillId="2" borderId="58" xfId="0" applyNumberFormat="1" applyFont="1" applyFill="1" applyBorder="1" applyAlignment="1">
      <alignment horizontal="center" vertical="center" wrapText="1"/>
    </xf>
    <xf numFmtId="170" fontId="2" fillId="2" borderId="13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7" fontId="2" fillId="2" borderId="7" xfId="0" applyNumberFormat="1" applyFont="1" applyFill="1" applyBorder="1"/>
    <xf numFmtId="167" fontId="2" fillId="2" borderId="9" xfId="0" applyNumberFormat="1" applyFont="1" applyFill="1" applyBorder="1"/>
    <xf numFmtId="176" fontId="2" fillId="2" borderId="58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2" fillId="2" borderId="0" xfId="3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12" fillId="2" borderId="1" xfId="3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165" fontId="2" fillId="2" borderId="58" xfId="3" applyFont="1" applyFill="1" applyBorder="1" applyAlignment="1">
      <alignment horizontal="center" vertical="center"/>
    </xf>
    <xf numFmtId="166" fontId="2" fillId="2" borderId="2" xfId="2" applyFont="1" applyFill="1" applyBorder="1" applyAlignment="1">
      <alignment horizontal="center" vertical="center"/>
    </xf>
    <xf numFmtId="165" fontId="2" fillId="2" borderId="60" xfId="3" applyFont="1" applyFill="1" applyBorder="1" applyAlignment="1">
      <alignment horizontal="center" vertical="center" wrapText="1"/>
    </xf>
    <xf numFmtId="171" fontId="2" fillId="2" borderId="44" xfId="2" applyNumberFormat="1" applyFont="1" applyFill="1" applyBorder="1" applyAlignment="1">
      <alignment horizontal="center" vertical="center" wrapText="1"/>
    </xf>
    <xf numFmtId="167" fontId="3" fillId="2" borderId="31" xfId="0" applyNumberFormat="1" applyFont="1" applyFill="1" applyBorder="1" applyAlignment="1">
      <alignment horizontal="center" vertical="center" wrapText="1"/>
    </xf>
    <xf numFmtId="167" fontId="3" fillId="2" borderId="62" xfId="0" applyNumberFormat="1" applyFont="1" applyFill="1" applyBorder="1" applyAlignment="1">
      <alignment horizontal="center" vertical="center" wrapText="1"/>
    </xf>
    <xf numFmtId="167" fontId="3" fillId="2" borderId="32" xfId="0" applyNumberFormat="1" applyFont="1" applyFill="1" applyBorder="1" applyAlignment="1">
      <alignment horizontal="center" vertical="center" wrapText="1"/>
    </xf>
    <xf numFmtId="164" fontId="3" fillId="2" borderId="6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74" fontId="3" fillId="2" borderId="22" xfId="0" applyNumberFormat="1" applyFont="1" applyFill="1" applyBorder="1" applyAlignment="1">
      <alignment horizontal="center" vertical="center" wrapText="1"/>
    </xf>
    <xf numFmtId="174" fontId="3" fillId="2" borderId="45" xfId="0" applyNumberFormat="1" applyFont="1" applyFill="1" applyBorder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/>
    </xf>
    <xf numFmtId="164" fontId="3" fillId="2" borderId="62" xfId="0" applyNumberFormat="1" applyFont="1" applyFill="1" applyBorder="1" applyAlignment="1">
      <alignment horizontal="center" vertical="center"/>
    </xf>
    <xf numFmtId="164" fontId="3" fillId="2" borderId="32" xfId="0" applyNumberFormat="1" applyFont="1" applyFill="1" applyBorder="1" applyAlignment="1">
      <alignment horizontal="center" vertical="center"/>
    </xf>
    <xf numFmtId="167" fontId="3" fillId="2" borderId="64" xfId="0" applyNumberFormat="1" applyFont="1" applyFill="1" applyBorder="1" applyAlignment="1">
      <alignment horizontal="center" vertical="center"/>
    </xf>
    <xf numFmtId="167" fontId="3" fillId="2" borderId="65" xfId="0" applyNumberFormat="1" applyFont="1" applyFill="1" applyBorder="1" applyAlignment="1">
      <alignment horizontal="center" vertical="center"/>
    </xf>
    <xf numFmtId="167" fontId="3" fillId="2" borderId="22" xfId="0" applyNumberFormat="1" applyFont="1" applyFill="1" applyBorder="1" applyAlignment="1">
      <alignment horizontal="center" vertical="center" wrapText="1"/>
    </xf>
    <xf numFmtId="167" fontId="3" fillId="2" borderId="45" xfId="0" applyNumberFormat="1" applyFont="1" applyFill="1" applyBorder="1" applyAlignment="1">
      <alignment horizontal="center" vertical="center" wrapText="1"/>
    </xf>
    <xf numFmtId="172" fontId="3" fillId="2" borderId="22" xfId="1" applyNumberFormat="1" applyFont="1" applyFill="1" applyBorder="1" applyAlignment="1">
      <alignment horizontal="center" vertical="center"/>
    </xf>
    <xf numFmtId="172" fontId="3" fillId="2" borderId="45" xfId="1" applyNumberFormat="1" applyFont="1" applyFill="1" applyBorder="1" applyAlignment="1">
      <alignment horizontal="center" vertical="center"/>
    </xf>
    <xf numFmtId="167" fontId="3" fillId="2" borderId="22" xfId="0" applyNumberFormat="1" applyFont="1" applyFill="1" applyBorder="1" applyAlignment="1">
      <alignment horizontal="center" vertical="center"/>
    </xf>
    <xf numFmtId="167" fontId="3" fillId="2" borderId="45" xfId="0" applyNumberFormat="1" applyFont="1" applyFill="1" applyBorder="1" applyAlignment="1">
      <alignment horizontal="center" vertical="center"/>
    </xf>
    <xf numFmtId="167" fontId="3" fillId="2" borderId="40" xfId="0" applyNumberFormat="1" applyFont="1" applyFill="1" applyBorder="1" applyAlignment="1">
      <alignment horizontal="center" vertical="center" wrapText="1"/>
    </xf>
    <xf numFmtId="167" fontId="3" fillId="2" borderId="28" xfId="0" applyNumberFormat="1" applyFont="1" applyFill="1" applyBorder="1" applyAlignment="1">
      <alignment horizontal="center" vertical="center" wrapText="1"/>
    </xf>
    <xf numFmtId="167" fontId="3" fillId="2" borderId="48" xfId="0" applyNumberFormat="1" applyFont="1" applyFill="1" applyBorder="1" applyAlignment="1">
      <alignment horizontal="center" vertical="center" wrapText="1"/>
    </xf>
    <xf numFmtId="167" fontId="3" fillId="2" borderId="53" xfId="0" applyNumberFormat="1" applyFont="1" applyFill="1" applyBorder="1" applyAlignment="1">
      <alignment horizontal="center" vertical="center" wrapText="1"/>
    </xf>
    <xf numFmtId="167" fontId="3" fillId="2" borderId="54" xfId="0" applyNumberFormat="1" applyFont="1" applyFill="1" applyBorder="1" applyAlignment="1">
      <alignment horizontal="center" vertical="center" wrapText="1"/>
    </xf>
    <xf numFmtId="167" fontId="3" fillId="2" borderId="55" xfId="0" applyNumberFormat="1" applyFont="1" applyFill="1" applyBorder="1" applyAlignment="1">
      <alignment horizontal="center" vertical="center" wrapText="1"/>
    </xf>
    <xf numFmtId="164" fontId="3" fillId="2" borderId="63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164" fontId="3" fillId="2" borderId="58" xfId="0" applyNumberFormat="1" applyFont="1" applyFill="1" applyBorder="1" applyAlignment="1">
      <alignment horizontal="center" vertical="center"/>
    </xf>
    <xf numFmtId="167" fontId="3" fillId="2" borderId="5" xfId="0" applyNumberFormat="1" applyFont="1" applyFill="1" applyBorder="1" applyAlignment="1">
      <alignment horizontal="center" vertical="center"/>
    </xf>
    <xf numFmtId="167" fontId="3" fillId="0" borderId="50" xfId="0" applyNumberFormat="1" applyFont="1" applyFill="1" applyBorder="1" applyAlignment="1">
      <alignment horizontal="center" vertical="center"/>
    </xf>
    <xf numFmtId="167" fontId="3" fillId="0" borderId="51" xfId="0" applyNumberFormat="1" applyFont="1" applyFill="1" applyBorder="1" applyAlignment="1">
      <alignment horizontal="center" vertical="center"/>
    </xf>
    <xf numFmtId="167" fontId="3" fillId="0" borderId="52" xfId="0" applyNumberFormat="1" applyFont="1" applyFill="1" applyBorder="1" applyAlignment="1">
      <alignment horizontal="center" vertical="center"/>
    </xf>
    <xf numFmtId="167" fontId="9" fillId="2" borderId="33" xfId="0" applyNumberFormat="1" applyFont="1" applyFill="1" applyBorder="1" applyAlignment="1">
      <alignment horizontal="center" vertical="center" wrapText="1"/>
    </xf>
    <xf numFmtId="167" fontId="9" fillId="2" borderId="34" xfId="0" applyNumberFormat="1" applyFont="1" applyFill="1" applyBorder="1" applyAlignment="1">
      <alignment horizontal="center" vertical="center" wrapText="1"/>
    </xf>
    <xf numFmtId="167" fontId="9" fillId="2" borderId="59" xfId="0" applyNumberFormat="1" applyFont="1" applyFill="1" applyBorder="1" applyAlignment="1">
      <alignment horizontal="center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4" fontId="22" fillId="2" borderId="5" xfId="0" applyNumberFormat="1" applyFont="1" applyFill="1" applyBorder="1" applyAlignment="1">
      <alignment horizontal="center" vertical="center"/>
    </xf>
    <xf numFmtId="164" fontId="22" fillId="2" borderId="4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</cellXfs>
  <cellStyles count="6">
    <cellStyle name="Millares" xfId="2" builtinId="3"/>
    <cellStyle name="Millares 2" xfId="5"/>
    <cellStyle name="Moneda" xfId="3" builtinId="4"/>
    <cellStyle name="Normal" xfId="0" builtinId="0"/>
    <cellStyle name="Normal 2" xfId="4"/>
    <cellStyle name="Porcentual" xfId="1" builtinId="5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3"/>
      </font>
      <fill>
        <patternFill>
          <bgColor rgb="FFFFFF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33"/>
      <color rgb="FFFFFF99"/>
      <color rgb="FFFFFF66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M13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8" sqref="A8"/>
    </sheetView>
  </sheetViews>
  <sheetFormatPr baseColWidth="10" defaultColWidth="0" defaultRowHeight="15.75" zeroHeight="1" outlineLevelCol="1"/>
  <cols>
    <col min="1" max="1" width="7.7109375" style="65" customWidth="1"/>
    <col min="2" max="2" width="50.85546875" style="152" customWidth="1"/>
    <col min="3" max="3" width="19.5703125" style="66" bestFit="1" customWidth="1"/>
    <col min="4" max="4" width="17.85546875" style="55" bestFit="1" customWidth="1"/>
    <col min="5" max="5" width="16" style="55" customWidth="1"/>
    <col min="6" max="6" width="16.140625" style="55" customWidth="1"/>
    <col min="7" max="7" width="14" style="67" customWidth="1"/>
    <col min="8" max="8" width="16.140625" style="55" bestFit="1" customWidth="1"/>
    <col min="9" max="9" width="18.5703125" style="55" bestFit="1" customWidth="1"/>
    <col min="10" max="10" width="27.85546875" style="68" bestFit="1" customWidth="1" outlineLevel="1"/>
    <col min="11" max="11" width="26" style="56" customWidth="1" outlineLevel="1"/>
    <col min="12" max="12" width="24" style="68" customWidth="1" outlineLevel="1"/>
    <col min="13" max="13" width="24.5703125" style="67" customWidth="1" outlineLevel="1"/>
    <col min="14" max="14" width="22.5703125" style="56" customWidth="1" outlineLevel="1"/>
    <col min="15" max="15" width="27.85546875" style="56" customWidth="1" outlineLevel="1"/>
    <col min="16" max="16" width="24.85546875" style="56" customWidth="1" outlineLevel="1"/>
    <col min="17" max="17" width="25.7109375" style="56" customWidth="1" outlineLevel="1"/>
    <col min="18" max="18" width="30.7109375" style="56" customWidth="1" outlineLevel="1"/>
    <col min="19" max="19" width="12.85546875" style="56" customWidth="1" outlineLevel="1"/>
    <col min="20" max="20" width="15.28515625" style="153" customWidth="1" outlineLevel="1"/>
    <col min="21" max="21" width="17.42578125" style="69" customWidth="1" outlineLevel="1"/>
    <col min="22" max="22" width="15" style="56" bestFit="1" customWidth="1" outlineLevel="1"/>
    <col min="23" max="23" width="27.5703125" style="56" customWidth="1" outlineLevel="1"/>
    <col min="24" max="24" width="15" style="56" bestFit="1" customWidth="1" outlineLevel="1"/>
    <col min="25" max="25" width="16.140625" style="154" customWidth="1" outlineLevel="1"/>
    <col min="26" max="27" width="24.5703125" style="56" customWidth="1"/>
    <col min="28" max="28" width="34" style="70" customWidth="1" outlineLevel="1"/>
    <col min="29" max="29" width="35.42578125" style="71" customWidth="1" outlineLevel="1"/>
    <col min="30" max="30" width="35.42578125" style="71" hidden="1" customWidth="1" outlineLevel="1"/>
    <col min="31" max="31" width="20.140625" style="56" customWidth="1" collapsed="1"/>
    <col min="32" max="32" width="11.42578125" style="56" hidden="1" customWidth="1"/>
    <col min="33" max="33" width="15.42578125" style="56" hidden="1" customWidth="1"/>
    <col min="34" max="39" width="25.140625" style="56" hidden="1" customWidth="1"/>
    <col min="40" max="16384" width="11.42578125" style="56" hidden="1"/>
  </cols>
  <sheetData>
    <row r="1" spans="1:31">
      <c r="A1" s="60"/>
      <c r="B1" s="134"/>
      <c r="C1" s="135"/>
      <c r="D1" s="61"/>
      <c r="E1" s="136"/>
      <c r="F1" s="136"/>
      <c r="G1" s="60"/>
      <c r="H1" s="61"/>
      <c r="I1" s="61"/>
      <c r="J1" s="137"/>
      <c r="K1" s="61"/>
      <c r="L1" s="138"/>
      <c r="M1" s="60"/>
      <c r="N1" s="61"/>
      <c r="O1" s="61"/>
      <c r="P1" s="61"/>
      <c r="Q1" s="61" t="s">
        <v>0</v>
      </c>
      <c r="R1" s="61"/>
      <c r="S1" s="61"/>
      <c r="T1" s="139"/>
      <c r="U1" s="140"/>
      <c r="V1" s="61"/>
      <c r="W1" s="61"/>
      <c r="X1" s="61"/>
      <c r="Y1" s="189"/>
      <c r="Z1" s="61"/>
      <c r="AA1" s="61"/>
      <c r="AB1" s="141"/>
      <c r="AC1" s="142"/>
      <c r="AD1" s="142"/>
      <c r="AE1" s="61"/>
    </row>
    <row r="2" spans="1:31" s="10" customFormat="1" ht="18.75" thickBot="1">
      <c r="A2" s="200" t="s">
        <v>1</v>
      </c>
      <c r="B2" s="200"/>
      <c r="C2" s="143"/>
      <c r="D2" s="63"/>
      <c r="E2" s="63"/>
      <c r="F2" s="63"/>
      <c r="G2" s="63"/>
      <c r="H2" s="63"/>
      <c r="I2" s="63"/>
      <c r="J2" s="144"/>
      <c r="K2" s="63"/>
      <c r="L2" s="145"/>
      <c r="M2" s="63"/>
      <c r="N2" s="63"/>
      <c r="O2" s="63"/>
      <c r="P2" s="63"/>
      <c r="Q2" s="63"/>
      <c r="R2" s="63"/>
      <c r="S2" s="63"/>
      <c r="T2" s="146"/>
      <c r="U2" s="147"/>
      <c r="V2" s="63"/>
      <c r="W2" s="63"/>
      <c r="X2" s="63"/>
      <c r="Y2" s="190"/>
      <c r="Z2" s="133"/>
      <c r="AA2" s="133"/>
      <c r="AB2" s="148"/>
      <c r="AC2" s="149"/>
      <c r="AD2" s="149"/>
      <c r="AE2" s="63"/>
    </row>
    <row r="3" spans="1:31" s="10" customFormat="1" ht="36.75" customHeight="1">
      <c r="A3" s="212" t="s">
        <v>9</v>
      </c>
      <c r="B3" s="214" t="s">
        <v>2</v>
      </c>
      <c r="C3" s="216" t="s">
        <v>30</v>
      </c>
      <c r="D3" s="218" t="s">
        <v>15</v>
      </c>
      <c r="E3" s="197" t="s">
        <v>17</v>
      </c>
      <c r="F3" s="198"/>
      <c r="G3" s="198"/>
      <c r="H3" s="198"/>
      <c r="I3" s="199"/>
      <c r="J3" s="209" t="s">
        <v>10</v>
      </c>
      <c r="K3" s="210"/>
      <c r="L3" s="210"/>
      <c r="M3" s="211"/>
      <c r="N3" s="209" t="s">
        <v>11</v>
      </c>
      <c r="O3" s="210"/>
      <c r="P3" s="210"/>
      <c r="Q3" s="211"/>
      <c r="R3" s="209" t="s">
        <v>4</v>
      </c>
      <c r="S3" s="210"/>
      <c r="T3" s="211"/>
      <c r="U3" s="207" t="s">
        <v>22</v>
      </c>
      <c r="V3" s="203" t="s">
        <v>6</v>
      </c>
      <c r="W3" s="205" t="s">
        <v>53</v>
      </c>
      <c r="X3" s="203" t="s">
        <v>6</v>
      </c>
      <c r="Y3" s="201" t="s">
        <v>7</v>
      </c>
      <c r="Z3" s="227" t="s">
        <v>8</v>
      </c>
      <c r="AA3" s="228"/>
      <c r="AB3" s="209" t="s">
        <v>3</v>
      </c>
      <c r="AC3" s="210"/>
      <c r="AD3" s="210"/>
      <c r="AE3" s="226"/>
    </row>
    <row r="4" spans="1:31" s="11" customFormat="1" ht="31.5">
      <c r="A4" s="213"/>
      <c r="B4" s="215"/>
      <c r="C4" s="217"/>
      <c r="D4" s="219"/>
      <c r="E4" s="20" t="s">
        <v>16</v>
      </c>
      <c r="F4" s="132" t="s">
        <v>31</v>
      </c>
      <c r="G4" s="132" t="s">
        <v>54</v>
      </c>
      <c r="H4" s="132" t="s">
        <v>37</v>
      </c>
      <c r="I4" s="132" t="s">
        <v>18</v>
      </c>
      <c r="J4" s="132" t="s">
        <v>26</v>
      </c>
      <c r="K4" s="132" t="s">
        <v>32</v>
      </c>
      <c r="L4" s="132" t="s">
        <v>25</v>
      </c>
      <c r="M4" s="132" t="s">
        <v>33</v>
      </c>
      <c r="N4" s="132" t="s">
        <v>24</v>
      </c>
      <c r="O4" s="132" t="s">
        <v>34</v>
      </c>
      <c r="P4" s="132" t="s">
        <v>23</v>
      </c>
      <c r="Q4" s="132" t="s">
        <v>35</v>
      </c>
      <c r="R4" s="132" t="s">
        <v>12</v>
      </c>
      <c r="S4" s="132" t="s">
        <v>14</v>
      </c>
      <c r="T4" s="131" t="s">
        <v>6</v>
      </c>
      <c r="U4" s="208"/>
      <c r="V4" s="204"/>
      <c r="W4" s="206"/>
      <c r="X4" s="204"/>
      <c r="Y4" s="202"/>
      <c r="Z4" s="132" t="s">
        <v>5</v>
      </c>
      <c r="AA4" s="132" t="s">
        <v>44</v>
      </c>
      <c r="AB4" s="150" t="s">
        <v>13</v>
      </c>
      <c r="AC4" s="150" t="s">
        <v>27</v>
      </c>
      <c r="AD4" s="150"/>
      <c r="AE4" s="150" t="s">
        <v>5</v>
      </c>
    </row>
    <row r="5" spans="1:31" s="151" customFormat="1" ht="18">
      <c r="A5" s="74">
        <v>1</v>
      </c>
      <c r="B5" s="75" t="s">
        <v>63</v>
      </c>
      <c r="C5" s="76" t="s">
        <v>64</v>
      </c>
      <c r="D5" s="77"/>
      <c r="E5" s="78"/>
      <c r="F5" s="79"/>
      <c r="G5" s="191"/>
      <c r="H5" s="191"/>
      <c r="I5" s="80" t="s">
        <v>64</v>
      </c>
      <c r="J5" s="81"/>
      <c r="K5" s="82" t="s">
        <v>64</v>
      </c>
      <c r="L5" s="82"/>
      <c r="M5" s="83" t="s">
        <v>64</v>
      </c>
      <c r="N5" s="81"/>
      <c r="O5" s="84" t="s">
        <v>64</v>
      </c>
      <c r="P5" s="82"/>
      <c r="Q5" s="85" t="s">
        <v>64</v>
      </c>
      <c r="R5" s="86"/>
      <c r="S5" s="87"/>
      <c r="T5" s="88"/>
      <c r="U5" s="89"/>
      <c r="V5" s="90"/>
      <c r="W5" s="91"/>
      <c r="X5" s="90"/>
      <c r="Y5" s="184"/>
      <c r="Z5" s="92"/>
      <c r="AA5" s="220" t="s">
        <v>69</v>
      </c>
      <c r="AB5" s="93">
        <v>3681685340.9300003</v>
      </c>
      <c r="AC5" s="94">
        <v>7148.9035746213603</v>
      </c>
      <c r="AD5" s="94"/>
      <c r="AE5" s="223" t="s">
        <v>69</v>
      </c>
    </row>
    <row r="6" spans="1:31">
      <c r="A6" s="95" t="s">
        <v>19</v>
      </c>
      <c r="B6" s="45" t="s">
        <v>56</v>
      </c>
      <c r="C6" s="155">
        <v>0.45</v>
      </c>
      <c r="D6" s="12" t="s">
        <v>66</v>
      </c>
      <c r="E6" s="156">
        <v>40543</v>
      </c>
      <c r="F6" s="157" t="s">
        <v>59</v>
      </c>
      <c r="G6" s="50" t="s">
        <v>64</v>
      </c>
      <c r="H6" s="186">
        <v>1913.97998046875</v>
      </c>
      <c r="I6" s="13">
        <v>515000</v>
      </c>
      <c r="J6" s="158">
        <v>259588676</v>
      </c>
      <c r="K6" s="50" t="s">
        <v>64</v>
      </c>
      <c r="L6" s="159">
        <v>861070311</v>
      </c>
      <c r="M6" s="21" t="s">
        <v>64</v>
      </c>
      <c r="N6" s="160">
        <v>12261038</v>
      </c>
      <c r="O6" s="22" t="s">
        <v>64</v>
      </c>
      <c r="P6" s="160">
        <v>409090605</v>
      </c>
      <c r="Q6" s="21" t="s">
        <v>64</v>
      </c>
      <c r="R6" s="15">
        <v>451979706</v>
      </c>
      <c r="S6" s="96">
        <v>877.63049708737867</v>
      </c>
      <c r="T6" s="16">
        <v>70</v>
      </c>
      <c r="U6" s="17">
        <v>21.171835206774499</v>
      </c>
      <c r="V6" s="18">
        <v>100</v>
      </c>
      <c r="W6" s="19">
        <v>0.47509547103639482</v>
      </c>
      <c r="X6" s="18">
        <v>80</v>
      </c>
      <c r="Y6" s="185">
        <v>250</v>
      </c>
      <c r="Z6" s="46" t="s">
        <v>67</v>
      </c>
      <c r="AA6" s="221"/>
      <c r="AB6" s="51">
        <v>247327638</v>
      </c>
      <c r="AC6" s="52">
        <v>480.24784077669904</v>
      </c>
      <c r="AD6" s="52" t="s">
        <v>68</v>
      </c>
      <c r="AE6" s="224"/>
    </row>
    <row r="7" spans="1:31">
      <c r="A7" s="95" t="s">
        <v>20</v>
      </c>
      <c r="B7" s="45" t="s">
        <v>57</v>
      </c>
      <c r="C7" s="155">
        <v>0.3</v>
      </c>
      <c r="D7" s="12" t="s">
        <v>66</v>
      </c>
      <c r="E7" s="156">
        <v>40543</v>
      </c>
      <c r="F7" s="157" t="s">
        <v>59</v>
      </c>
      <c r="G7" s="186" t="s">
        <v>64</v>
      </c>
      <c r="H7" s="186">
        <v>1913.97998046875</v>
      </c>
      <c r="I7" s="13">
        <v>515000</v>
      </c>
      <c r="J7" s="158">
        <v>4323247797.6000004</v>
      </c>
      <c r="K7" s="5" t="s">
        <v>64</v>
      </c>
      <c r="L7" s="159">
        <v>5136362209.1599998</v>
      </c>
      <c r="M7" s="14" t="s">
        <v>64</v>
      </c>
      <c r="N7" s="160">
        <v>888890094.66999996</v>
      </c>
      <c r="O7" s="22" t="s">
        <v>64</v>
      </c>
      <c r="P7" s="160">
        <v>2439516210</v>
      </c>
      <c r="Q7" s="14" t="s">
        <v>64</v>
      </c>
      <c r="R7" s="15">
        <v>2696845999.1599998</v>
      </c>
      <c r="S7" s="96">
        <v>5236.5941731262137</v>
      </c>
      <c r="T7" s="16">
        <v>100</v>
      </c>
      <c r="U7" s="17">
        <v>4.8636471747443695</v>
      </c>
      <c r="V7" s="18">
        <v>100</v>
      </c>
      <c r="W7" s="19">
        <v>0.47495019055499171</v>
      </c>
      <c r="X7" s="18">
        <v>80</v>
      </c>
      <c r="Y7" s="185">
        <v>280</v>
      </c>
      <c r="Z7" s="46" t="s">
        <v>69</v>
      </c>
      <c r="AA7" s="221"/>
      <c r="AB7" s="51">
        <v>3434357702.9300003</v>
      </c>
      <c r="AC7" s="52">
        <v>6668.655733844661</v>
      </c>
      <c r="AD7" s="52" t="s">
        <v>66</v>
      </c>
      <c r="AE7" s="224"/>
    </row>
    <row r="8" spans="1:31">
      <c r="A8" s="97" t="s">
        <v>21</v>
      </c>
      <c r="B8" s="98" t="s">
        <v>58</v>
      </c>
      <c r="C8" s="161">
        <v>0.25</v>
      </c>
      <c r="D8" s="99" t="s">
        <v>68</v>
      </c>
      <c r="E8" s="165">
        <v>40543</v>
      </c>
      <c r="F8" s="166" t="s">
        <v>45</v>
      </c>
      <c r="G8" s="186" t="s">
        <v>64</v>
      </c>
      <c r="H8" s="186">
        <v>1913.97998046875</v>
      </c>
      <c r="I8" s="13">
        <v>515000</v>
      </c>
      <c r="J8" s="195" t="s">
        <v>45</v>
      </c>
      <c r="K8" s="5" t="s">
        <v>45</v>
      </c>
      <c r="L8" s="180" t="s">
        <v>45</v>
      </c>
      <c r="M8" s="14" t="s">
        <v>45</v>
      </c>
      <c r="N8" s="180" t="s">
        <v>45</v>
      </c>
      <c r="O8" s="22" t="s">
        <v>45</v>
      </c>
      <c r="P8" s="180" t="s">
        <v>45</v>
      </c>
      <c r="Q8" s="14" t="s">
        <v>45</v>
      </c>
      <c r="R8" s="100" t="s">
        <v>45</v>
      </c>
      <c r="S8" s="194" t="s">
        <v>45</v>
      </c>
      <c r="T8" s="196" t="s">
        <v>45</v>
      </c>
      <c r="U8" s="102" t="s">
        <v>45</v>
      </c>
      <c r="V8" s="103" t="s">
        <v>45</v>
      </c>
      <c r="W8" s="104" t="s">
        <v>45</v>
      </c>
      <c r="X8" s="103" t="s">
        <v>45</v>
      </c>
      <c r="Y8" s="192" t="s">
        <v>45</v>
      </c>
      <c r="Z8" s="105" t="s">
        <v>70</v>
      </c>
      <c r="AA8" s="222"/>
      <c r="AB8" s="106" t="s">
        <v>45</v>
      </c>
      <c r="AC8" s="107" t="s">
        <v>45</v>
      </c>
      <c r="AD8" s="107" t="s">
        <v>66</v>
      </c>
      <c r="AE8" s="225"/>
    </row>
    <row r="9" spans="1:31" ht="36">
      <c r="A9" s="74">
        <v>2</v>
      </c>
      <c r="B9" s="75" t="s">
        <v>65</v>
      </c>
      <c r="E9" s="167"/>
      <c r="F9" s="168"/>
      <c r="G9" s="169"/>
      <c r="H9" s="168"/>
      <c r="I9" s="170"/>
      <c r="J9" s="173"/>
      <c r="K9" s="174"/>
      <c r="L9" s="175"/>
      <c r="M9" s="176"/>
      <c r="N9" s="181"/>
      <c r="O9" s="174"/>
      <c r="P9" s="174"/>
      <c r="Q9" s="182"/>
      <c r="R9" s="86"/>
      <c r="S9" s="162"/>
      <c r="T9" s="88"/>
      <c r="V9" s="90"/>
      <c r="Y9" s="184"/>
      <c r="Z9" s="92"/>
      <c r="AA9" s="220" t="s">
        <v>69</v>
      </c>
      <c r="AC9" s="94">
        <v>132736.19644778391</v>
      </c>
      <c r="AE9" s="223" t="s">
        <v>69</v>
      </c>
    </row>
    <row r="10" spans="1:31">
      <c r="A10" s="95" t="s">
        <v>19</v>
      </c>
      <c r="B10" s="45" t="s">
        <v>60</v>
      </c>
      <c r="C10" s="155">
        <v>0.35</v>
      </c>
      <c r="D10" s="163" t="s">
        <v>66</v>
      </c>
      <c r="E10" s="156">
        <v>40713</v>
      </c>
      <c r="F10" s="157" t="s">
        <v>59</v>
      </c>
      <c r="G10" s="50" t="s">
        <v>64</v>
      </c>
      <c r="H10" s="186">
        <v>1787.8</v>
      </c>
      <c r="I10" s="13">
        <v>535600</v>
      </c>
      <c r="J10" s="158">
        <v>20000000</v>
      </c>
      <c r="K10" s="50" t="s">
        <v>64</v>
      </c>
      <c r="L10" s="159">
        <v>20000000</v>
      </c>
      <c r="M10" s="21" t="s">
        <v>64</v>
      </c>
      <c r="N10" s="160">
        <v>0</v>
      </c>
      <c r="O10" s="22" t="s">
        <v>64</v>
      </c>
      <c r="P10" s="160">
        <v>0</v>
      </c>
      <c r="Q10" s="21" t="s">
        <v>64</v>
      </c>
      <c r="R10" s="15">
        <v>20000000</v>
      </c>
      <c r="S10" s="96">
        <v>37.34129947722181</v>
      </c>
      <c r="T10" s="16">
        <v>30</v>
      </c>
      <c r="U10" s="117">
        <v>100</v>
      </c>
      <c r="V10" s="18">
        <v>100</v>
      </c>
      <c r="W10" s="19">
        <v>0</v>
      </c>
      <c r="X10" s="18">
        <v>100</v>
      </c>
      <c r="Y10" s="185">
        <v>230</v>
      </c>
      <c r="Z10" s="46" t="s">
        <v>67</v>
      </c>
      <c r="AA10" s="221"/>
      <c r="AB10" s="51">
        <v>20000000</v>
      </c>
      <c r="AC10" s="52">
        <v>37.34129947722181</v>
      </c>
      <c r="AD10" s="118" t="s">
        <v>68</v>
      </c>
      <c r="AE10" s="224"/>
    </row>
    <row r="11" spans="1:31">
      <c r="A11" s="95" t="s">
        <v>20</v>
      </c>
      <c r="B11" s="45" t="s">
        <v>61</v>
      </c>
      <c r="C11" s="155">
        <v>0.3</v>
      </c>
      <c r="D11" s="163" t="s">
        <v>66</v>
      </c>
      <c r="E11" s="156">
        <v>40543</v>
      </c>
      <c r="F11" s="157" t="s">
        <v>59</v>
      </c>
      <c r="G11" s="186" t="s">
        <v>64</v>
      </c>
      <c r="H11" s="186">
        <v>1913.97998046875</v>
      </c>
      <c r="I11" s="13">
        <v>515000</v>
      </c>
      <c r="J11" s="158">
        <v>1528505103</v>
      </c>
      <c r="K11" s="5" t="s">
        <v>64</v>
      </c>
      <c r="L11" s="159">
        <v>1800926795</v>
      </c>
      <c r="M11" s="14" t="s">
        <v>64</v>
      </c>
      <c r="N11" s="160">
        <v>388020667</v>
      </c>
      <c r="O11" s="22" t="s">
        <v>64</v>
      </c>
      <c r="P11" s="160">
        <v>763703289</v>
      </c>
      <c r="Q11" s="14" t="s">
        <v>64</v>
      </c>
      <c r="R11" s="15">
        <v>1037223506</v>
      </c>
      <c r="S11" s="96">
        <v>2014.0262252427185</v>
      </c>
      <c r="T11" s="16">
        <v>90</v>
      </c>
      <c r="U11" s="17">
        <v>3.939236316502698</v>
      </c>
      <c r="V11" s="18">
        <v>100</v>
      </c>
      <c r="W11" s="19">
        <v>0.42406126174606668</v>
      </c>
      <c r="X11" s="18">
        <v>80</v>
      </c>
      <c r="Y11" s="185">
        <v>270</v>
      </c>
      <c r="Z11" s="46" t="s">
        <v>67</v>
      </c>
      <c r="AA11" s="221"/>
      <c r="AB11" s="51">
        <v>1140484436</v>
      </c>
      <c r="AC11" s="52">
        <v>2214.5328854368931</v>
      </c>
      <c r="AD11" s="118" t="s">
        <v>66</v>
      </c>
      <c r="AE11" s="224"/>
    </row>
    <row r="12" spans="1:31">
      <c r="A12" s="97" t="s">
        <v>21</v>
      </c>
      <c r="B12" s="98" t="s">
        <v>62</v>
      </c>
      <c r="C12" s="161">
        <v>0.35</v>
      </c>
      <c r="D12" s="164" t="s">
        <v>66</v>
      </c>
      <c r="E12" s="171">
        <v>40178</v>
      </c>
      <c r="F12" s="157" t="s">
        <v>59</v>
      </c>
      <c r="G12" s="193" t="s">
        <v>64</v>
      </c>
      <c r="H12" s="193">
        <v>2044.22998046875</v>
      </c>
      <c r="I12" s="172">
        <v>496900</v>
      </c>
      <c r="J12" s="177">
        <v>168120167018.41</v>
      </c>
      <c r="K12" s="178" t="s">
        <v>64</v>
      </c>
      <c r="L12" s="159">
        <v>212702948721.39001</v>
      </c>
      <c r="M12" s="179" t="s">
        <v>64</v>
      </c>
      <c r="N12" s="160">
        <v>103282507285.99001</v>
      </c>
      <c r="O12" s="183" t="s">
        <v>64</v>
      </c>
      <c r="P12" s="160">
        <v>104645252220.12</v>
      </c>
      <c r="Q12" s="179" t="s">
        <v>64</v>
      </c>
      <c r="R12" s="100">
        <v>108057696501.27002</v>
      </c>
      <c r="S12" s="128">
        <v>217463.66774254382</v>
      </c>
      <c r="T12" s="101">
        <v>100</v>
      </c>
      <c r="U12" s="129">
        <v>1.6277700012925136</v>
      </c>
      <c r="V12" s="103">
        <v>100</v>
      </c>
      <c r="W12" s="104">
        <v>0.49197838040877412</v>
      </c>
      <c r="X12" s="103">
        <v>80</v>
      </c>
      <c r="Y12" s="192">
        <v>280</v>
      </c>
      <c r="Z12" s="105" t="s">
        <v>69</v>
      </c>
      <c r="AA12" s="222"/>
      <c r="AB12" s="106">
        <v>64837659732.419998</v>
      </c>
      <c r="AC12" s="107">
        <v>130484.32226286978</v>
      </c>
      <c r="AD12" s="119" t="s">
        <v>66</v>
      </c>
      <c r="AE12" s="225"/>
    </row>
    <row r="13" spans="1:31"/>
  </sheetData>
  <sheetProtection password="E55D" sheet="1" objects="1" scenarios="1" selectLockedCells="1" selectUnlockedCells="1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20">
    <mergeCell ref="AA9:AA12"/>
    <mergeCell ref="AE9:AE12"/>
    <mergeCell ref="AB3:AE3"/>
    <mergeCell ref="R3:T3"/>
    <mergeCell ref="AE5:AE8"/>
    <mergeCell ref="Z3:AA3"/>
    <mergeCell ref="AA5:AA8"/>
    <mergeCell ref="E3:I3"/>
    <mergeCell ref="A2:B2"/>
    <mergeCell ref="Y3:Y4"/>
    <mergeCell ref="X3:X4"/>
    <mergeCell ref="W3:W4"/>
    <mergeCell ref="V3:V4"/>
    <mergeCell ref="U3:U4"/>
    <mergeCell ref="J3:M3"/>
    <mergeCell ref="N3:Q3"/>
    <mergeCell ref="A3:A4"/>
    <mergeCell ref="B3:B4"/>
    <mergeCell ref="C3:C4"/>
    <mergeCell ref="D3:D4"/>
  </mergeCells>
  <phoneticPr fontId="0" type="noConversion"/>
  <conditionalFormatting sqref="C10:I12 M5:M8 O5:O8 AB6:AD8 K5:K8 Q5:R8 T6:V8 C5:I8 X6:X12 M10:M12 O10:O12 AB10:AD12 K10:K12 Q10:R12 T10:V12">
    <cfRule type="containsErrors" dxfId="16" priority="765" stopIfTrue="1">
      <formula>ISERROR(C5)</formula>
    </cfRule>
  </conditionalFormatting>
  <conditionalFormatting sqref="M6:M8 K6:K8 AB6:AD8 O5:O8 Q5:R8 T6:X8 M10:M12 K10:K12 AB10:AD12 O10:O12 Q10:R12 T10:X12">
    <cfRule type="cellIs" dxfId="15" priority="766" stopIfTrue="1" operator="equal">
      <formula>"NO ADMISIBLE"</formula>
    </cfRule>
  </conditionalFormatting>
  <conditionalFormatting sqref="AA9 AE9 Z5:AA5 AE5">
    <cfRule type="containsText" dxfId="14" priority="513" operator="containsText" text="OK">
      <formula>NOT(ISERROR(SEARCH("OK",Z5)))</formula>
    </cfRule>
  </conditionalFormatting>
  <conditionalFormatting sqref="AA9 AE9 Z5:AA5 AE5">
    <cfRule type="beginsWith" dxfId="13" priority="495" operator="beginsWith" text="NO">
      <formula>LEFT(Z5,2)="NO"</formula>
    </cfRule>
  </conditionalFormatting>
  <conditionalFormatting sqref="U6:U8 U10:U12">
    <cfRule type="cellIs" dxfId="12" priority="181" operator="lessThan">
      <formula>1.2</formula>
    </cfRule>
  </conditionalFormatting>
  <conditionalFormatting sqref="S6:S8 S10:S12">
    <cfRule type="cellIs" dxfId="11" priority="14" operator="lessThan">
      <formula>3500</formula>
    </cfRule>
  </conditionalFormatting>
  <conditionalFormatting sqref="R9">
    <cfRule type="containsErrors" dxfId="10" priority="4" stopIfTrue="1">
      <formula>ISERROR(R9)</formula>
    </cfRule>
  </conditionalFormatting>
  <conditionalFormatting sqref="R9">
    <cfRule type="cellIs" dxfId="9" priority="3" stopIfTrue="1" operator="equal">
      <formula>"NO ADMISIBLE"</formula>
    </cfRule>
  </conditionalFormatting>
  <pageMargins left="0.75" right="0.75" top="1" bottom="1" header="0" footer="0"/>
  <pageSetup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XFA97"/>
  <sheetViews>
    <sheetView zoomScale="85" zoomScaleNormal="8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T9" sqref="T9:T12"/>
    </sheetView>
  </sheetViews>
  <sheetFormatPr baseColWidth="10" defaultColWidth="0" defaultRowHeight="15.75" zeroHeight="1" outlineLevelCol="2"/>
  <cols>
    <col min="1" max="1" width="5.42578125" style="4" customWidth="1"/>
    <col min="2" max="2" width="55.42578125" style="2" customWidth="1"/>
    <col min="3" max="4" width="15.140625" style="2" customWidth="1"/>
    <col min="5" max="5" width="12.7109375" style="2" hidden="1" customWidth="1" outlineLevel="2"/>
    <col min="6" max="6" width="16.42578125" style="2" hidden="1" customWidth="1" outlineLevel="2"/>
    <col min="7" max="7" width="12" style="2" hidden="1" customWidth="1" outlineLevel="2"/>
    <col min="8" max="8" width="11" style="2" hidden="1" customWidth="1" outlineLevel="2"/>
    <col min="9" max="9" width="19.5703125" style="2" hidden="1" customWidth="1" outlineLevel="2"/>
    <col min="10" max="10" width="20.42578125" style="2" hidden="1" customWidth="1" outlineLevel="2"/>
    <col min="11" max="11" width="17" style="2" customWidth="1" outlineLevel="1" collapsed="1"/>
    <col min="12" max="12" width="11.5703125" style="1" hidden="1" customWidth="1" outlineLevel="2"/>
    <col min="13" max="13" width="16.140625" style="1" hidden="1" customWidth="1" outlineLevel="2"/>
    <col min="14" max="14" width="11.42578125" style="1" hidden="1" customWidth="1" outlineLevel="2"/>
    <col min="15" max="15" width="12" style="1" hidden="1" customWidth="1" outlineLevel="2"/>
    <col min="16" max="16" width="17.5703125" style="1" hidden="1" customWidth="1" outlineLevel="2"/>
    <col min="17" max="17" width="24.28515625" style="1" hidden="1" customWidth="1" outlineLevel="2"/>
    <col min="18" max="18" width="16.5703125" style="1" customWidth="1" outlineLevel="1" collapsed="1"/>
    <col min="19" max="19" width="17.85546875" style="28" bestFit="1" customWidth="1"/>
    <col min="20" max="20" width="15.7109375" style="1" bestFit="1" customWidth="1"/>
    <col min="21" max="21" width="2.7109375" style="1" hidden="1" customWidth="1"/>
    <col min="22" max="22" width="10.7109375" style="1" hidden="1" customWidth="1"/>
    <col min="23" max="27" width="5.28515625" style="1" hidden="1" customWidth="1"/>
    <col min="28" max="28" width="11.42578125" style="56" hidden="1" customWidth="1"/>
    <col min="29" max="16381" width="11.42578125" style="1" hidden="1"/>
    <col min="16382" max="16384" width="0" style="1" hidden="1"/>
  </cols>
  <sheetData>
    <row r="1" spans="1:28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56"/>
      <c r="M1" s="56"/>
      <c r="N1" s="56"/>
      <c r="O1" s="56"/>
      <c r="P1" s="56"/>
      <c r="Q1" s="56"/>
      <c r="R1" s="56"/>
      <c r="S1" s="62"/>
      <c r="T1" s="56"/>
      <c r="U1" s="56"/>
      <c r="V1" s="56"/>
      <c r="W1" s="56"/>
      <c r="X1" s="56"/>
      <c r="Y1" s="56"/>
      <c r="Z1" s="56"/>
      <c r="AA1" s="56"/>
    </row>
    <row r="2" spans="1:28" s="3" customFormat="1" ht="18">
      <c r="A2" s="229" t="s">
        <v>1</v>
      </c>
      <c r="B2" s="229"/>
      <c r="C2" s="130"/>
      <c r="D2" s="130"/>
      <c r="E2" s="63"/>
      <c r="F2" s="63"/>
      <c r="G2" s="63"/>
      <c r="H2" s="63"/>
      <c r="I2" s="63"/>
      <c r="J2" s="63"/>
      <c r="K2" s="63"/>
      <c r="L2" s="10"/>
      <c r="M2" s="10"/>
      <c r="N2" s="10"/>
      <c r="O2" s="10"/>
      <c r="P2" s="10"/>
      <c r="Q2" s="10"/>
      <c r="R2" s="10"/>
      <c r="S2" s="64"/>
      <c r="T2" s="10"/>
      <c r="U2" s="10"/>
      <c r="V2" s="10"/>
      <c r="W2" s="10"/>
      <c r="X2" s="10"/>
      <c r="Y2" s="10"/>
      <c r="Z2" s="10"/>
      <c r="AA2" s="10"/>
      <c r="AB2" s="10"/>
    </row>
    <row r="3" spans="1:28" s="10" customFormat="1" ht="20.25" customHeight="1">
      <c r="A3" s="230" t="s">
        <v>9</v>
      </c>
      <c r="B3" s="230" t="s">
        <v>2</v>
      </c>
      <c r="C3" s="230" t="s">
        <v>30</v>
      </c>
      <c r="D3" s="237" t="s">
        <v>43</v>
      </c>
      <c r="E3" s="234" t="s">
        <v>41</v>
      </c>
      <c r="F3" s="235"/>
      <c r="G3" s="235"/>
      <c r="H3" s="235"/>
      <c r="I3" s="235"/>
      <c r="J3" s="235"/>
      <c r="K3" s="236"/>
      <c r="L3" s="234" t="s">
        <v>42</v>
      </c>
      <c r="M3" s="235"/>
      <c r="N3" s="235"/>
      <c r="O3" s="235"/>
      <c r="P3" s="235"/>
      <c r="Q3" s="235"/>
      <c r="R3" s="236"/>
      <c r="S3" s="238" t="s">
        <v>55</v>
      </c>
      <c r="T3" s="240" t="s">
        <v>44</v>
      </c>
    </row>
    <row r="4" spans="1:28" s="11" customFormat="1" ht="31.5">
      <c r="A4" s="219"/>
      <c r="B4" s="219"/>
      <c r="C4" s="219"/>
      <c r="D4" s="215"/>
      <c r="E4" s="108" t="s">
        <v>16</v>
      </c>
      <c r="F4" s="109" t="s">
        <v>36</v>
      </c>
      <c r="G4" s="109" t="s">
        <v>37</v>
      </c>
      <c r="H4" s="109" t="s">
        <v>18</v>
      </c>
      <c r="I4" s="109" t="s">
        <v>38</v>
      </c>
      <c r="J4" s="109" t="s">
        <v>39</v>
      </c>
      <c r="K4" s="110" t="s">
        <v>40</v>
      </c>
      <c r="L4" s="109" t="s">
        <v>16</v>
      </c>
      <c r="M4" s="109" t="s">
        <v>36</v>
      </c>
      <c r="N4" s="109" t="s">
        <v>37</v>
      </c>
      <c r="O4" s="109" t="s">
        <v>18</v>
      </c>
      <c r="P4" s="109" t="s">
        <v>38</v>
      </c>
      <c r="Q4" s="109" t="s">
        <v>39</v>
      </c>
      <c r="R4" s="109" t="s">
        <v>40</v>
      </c>
      <c r="S4" s="239"/>
      <c r="T4" s="204"/>
    </row>
    <row r="5" spans="1:28" ht="18">
      <c r="A5" s="74">
        <v>1</v>
      </c>
      <c r="B5" s="111" t="s">
        <v>63</v>
      </c>
      <c r="C5" s="184"/>
      <c r="D5" s="112"/>
      <c r="E5" s="113"/>
      <c r="F5" s="114"/>
      <c r="G5" s="114"/>
      <c r="H5" s="114"/>
      <c r="I5" s="114"/>
      <c r="J5" s="114"/>
      <c r="K5" s="115"/>
      <c r="L5" s="114"/>
      <c r="M5" s="114"/>
      <c r="N5" s="114"/>
      <c r="O5" s="114"/>
      <c r="P5" s="114"/>
      <c r="Q5" s="114"/>
      <c r="R5" s="114"/>
      <c r="S5" s="116">
        <v>15269.9</v>
      </c>
      <c r="T5" s="231" t="s">
        <v>69</v>
      </c>
    </row>
    <row r="6" spans="1:28">
      <c r="A6" s="95" t="s">
        <v>19</v>
      </c>
      <c r="B6" s="9" t="s">
        <v>56</v>
      </c>
      <c r="C6" s="72">
        <v>0.45</v>
      </c>
      <c r="D6" s="185" t="s">
        <v>59</v>
      </c>
      <c r="E6" s="7"/>
      <c r="F6" s="8" t="s">
        <v>64</v>
      </c>
      <c r="G6" s="186" t="s">
        <v>64</v>
      </c>
      <c r="H6" s="6" t="s">
        <v>64</v>
      </c>
      <c r="I6" s="23"/>
      <c r="J6" s="6">
        <v>0</v>
      </c>
      <c r="K6" s="58" t="s">
        <v>64</v>
      </c>
      <c r="L6" s="7"/>
      <c r="M6" s="8" t="s">
        <v>64</v>
      </c>
      <c r="N6" s="186" t="s">
        <v>64</v>
      </c>
      <c r="O6" s="6" t="s">
        <v>64</v>
      </c>
      <c r="P6" s="23"/>
      <c r="Q6" s="6" t="s">
        <v>64</v>
      </c>
      <c r="R6" s="57" t="s">
        <v>64</v>
      </c>
      <c r="S6" s="59">
        <v>1250</v>
      </c>
      <c r="T6" s="232"/>
    </row>
    <row r="7" spans="1:28">
      <c r="A7" s="95" t="s">
        <v>20</v>
      </c>
      <c r="B7" s="9" t="s">
        <v>57</v>
      </c>
      <c r="C7" s="72">
        <v>0.3</v>
      </c>
      <c r="D7" s="185" t="s">
        <v>59</v>
      </c>
      <c r="E7" s="7"/>
      <c r="F7" s="8" t="s">
        <v>64</v>
      </c>
      <c r="G7" s="186" t="s">
        <v>64</v>
      </c>
      <c r="H7" s="6" t="s">
        <v>64</v>
      </c>
      <c r="I7" s="7"/>
      <c r="J7" s="6">
        <v>0</v>
      </c>
      <c r="K7" s="58" t="s">
        <v>64</v>
      </c>
      <c r="L7" s="7"/>
      <c r="M7" s="8" t="s">
        <v>64</v>
      </c>
      <c r="N7" s="186" t="s">
        <v>64</v>
      </c>
      <c r="O7" s="6" t="s">
        <v>64</v>
      </c>
      <c r="P7" s="7"/>
      <c r="Q7" s="6" t="s">
        <v>64</v>
      </c>
      <c r="R7" s="57" t="s">
        <v>64</v>
      </c>
      <c r="S7" s="59">
        <v>14019.9</v>
      </c>
      <c r="T7" s="232"/>
    </row>
    <row r="8" spans="1:28">
      <c r="A8" s="95" t="s">
        <v>21</v>
      </c>
      <c r="B8" s="9" t="s">
        <v>58</v>
      </c>
      <c r="C8" s="72">
        <v>0.25</v>
      </c>
      <c r="D8" s="185" t="s">
        <v>45</v>
      </c>
      <c r="E8" s="120" t="s">
        <v>45</v>
      </c>
      <c r="F8" s="8" t="s">
        <v>64</v>
      </c>
      <c r="G8" s="186" t="s">
        <v>64</v>
      </c>
      <c r="H8" s="6" t="s">
        <v>64</v>
      </c>
      <c r="I8" s="120"/>
      <c r="J8" s="6" t="s">
        <v>64</v>
      </c>
      <c r="K8" s="58" t="s">
        <v>64</v>
      </c>
      <c r="L8" s="120"/>
      <c r="M8" s="8" t="s">
        <v>64</v>
      </c>
      <c r="N8" s="186" t="s">
        <v>64</v>
      </c>
      <c r="O8" s="6" t="s">
        <v>64</v>
      </c>
      <c r="P8" s="120"/>
      <c r="Q8" s="6" t="s">
        <v>64</v>
      </c>
      <c r="R8" s="57" t="s">
        <v>64</v>
      </c>
      <c r="S8" s="59">
        <v>0</v>
      </c>
      <c r="T8" s="233"/>
    </row>
    <row r="9" spans="1:28" s="123" customFormat="1" ht="36">
      <c r="A9" s="47">
        <v>2</v>
      </c>
      <c r="B9" s="54" t="s">
        <v>65</v>
      </c>
      <c r="C9" s="121" t="s">
        <v>64</v>
      </c>
      <c r="D9" s="187" t="s">
        <v>64</v>
      </c>
      <c r="E9" s="122"/>
      <c r="F9" s="122"/>
      <c r="G9" s="122"/>
      <c r="H9" s="122"/>
      <c r="I9" s="122"/>
      <c r="J9" s="122"/>
      <c r="K9" s="122"/>
      <c r="S9" s="116">
        <v>786409.1100000001</v>
      </c>
      <c r="T9" s="231" t="s">
        <v>69</v>
      </c>
    </row>
    <row r="10" spans="1:28" s="73" customFormat="1">
      <c r="A10" s="48" t="s">
        <v>19</v>
      </c>
      <c r="B10" s="124" t="s">
        <v>60</v>
      </c>
      <c r="C10" s="72">
        <v>0.35</v>
      </c>
      <c r="D10" s="185" t="s">
        <v>59</v>
      </c>
      <c r="E10" s="124"/>
      <c r="F10" s="124"/>
      <c r="G10" s="124"/>
      <c r="H10" s="124"/>
      <c r="I10" s="124"/>
      <c r="J10" s="124"/>
      <c r="K10" s="124"/>
      <c r="S10" s="59">
        <v>93033.96</v>
      </c>
      <c r="T10" s="232"/>
    </row>
    <row r="11" spans="1:28" s="73" customFormat="1">
      <c r="A11" s="48" t="s">
        <v>20</v>
      </c>
      <c r="B11" s="124" t="s">
        <v>61</v>
      </c>
      <c r="C11" s="72">
        <v>0.3</v>
      </c>
      <c r="D11" s="185" t="s">
        <v>59</v>
      </c>
      <c r="E11" s="124"/>
      <c r="F11" s="124"/>
      <c r="G11" s="124"/>
      <c r="H11" s="124"/>
      <c r="I11" s="124"/>
      <c r="J11" s="124"/>
      <c r="K11" s="124"/>
      <c r="S11" s="59">
        <v>6887.24</v>
      </c>
      <c r="T11" s="232"/>
    </row>
    <row r="12" spans="1:28" s="127" customFormat="1">
      <c r="A12" s="49" t="s">
        <v>21</v>
      </c>
      <c r="B12" s="125" t="s">
        <v>62</v>
      </c>
      <c r="C12" s="126">
        <v>0.35</v>
      </c>
      <c r="D12" s="188" t="s">
        <v>59</v>
      </c>
      <c r="E12" s="125"/>
      <c r="F12" s="125"/>
      <c r="G12" s="125"/>
      <c r="H12" s="125"/>
      <c r="I12" s="125"/>
      <c r="J12" s="125"/>
      <c r="K12" s="125"/>
      <c r="S12" s="59">
        <v>686487.91</v>
      </c>
      <c r="T12" s="233"/>
    </row>
    <row r="13" spans="1:28" s="56" customFormat="1" ht="15.75" hidden="1" customHeight="1">
      <c r="A13" s="65"/>
      <c r="B13" s="55"/>
      <c r="C13" s="72" t="e">
        <v>#REF!</v>
      </c>
      <c r="D13" s="55"/>
      <c r="E13" s="55"/>
      <c r="F13" s="55"/>
      <c r="G13" s="55"/>
      <c r="H13" s="55"/>
      <c r="I13" s="55"/>
      <c r="J13" s="55"/>
      <c r="K13" s="55"/>
      <c r="S13" s="53"/>
    </row>
    <row r="14" spans="1:28" hidden="1">
      <c r="S14"/>
    </row>
    <row r="15" spans="1:28" hidden="1">
      <c r="S15"/>
    </row>
    <row r="16" spans="1:28" hidden="1">
      <c r="S16"/>
    </row>
    <row r="17" spans="19:19" hidden="1">
      <c r="S17"/>
    </row>
    <row r="18" spans="19:19" hidden="1">
      <c r="S18"/>
    </row>
    <row r="19" spans="19:19" hidden="1">
      <c r="S19"/>
    </row>
    <row r="20" spans="19:19" hidden="1">
      <c r="S20"/>
    </row>
    <row r="21" spans="19:19" hidden="1">
      <c r="S21"/>
    </row>
    <row r="22" spans="19:19" hidden="1">
      <c r="S22"/>
    </row>
    <row r="23" spans="19:19" hidden="1">
      <c r="S23"/>
    </row>
    <row r="24" spans="19:19" hidden="1">
      <c r="S24"/>
    </row>
    <row r="25" spans="19:19" hidden="1">
      <c r="S25"/>
    </row>
    <row r="26" spans="19:19" hidden="1">
      <c r="S26"/>
    </row>
    <row r="27" spans="19:19" hidden="1">
      <c r="S27"/>
    </row>
    <row r="28" spans="19:19" hidden="1">
      <c r="S28"/>
    </row>
    <row r="29" spans="19:19" hidden="1">
      <c r="S29"/>
    </row>
    <row r="30" spans="19:19" hidden="1">
      <c r="S30"/>
    </row>
    <row r="31" spans="19:19" hidden="1">
      <c r="S31"/>
    </row>
    <row r="32" spans="19:19" hidden="1">
      <c r="S32"/>
    </row>
    <row r="33" spans="19:19" hidden="1">
      <c r="S33"/>
    </row>
    <row r="34" spans="19:19" hidden="1">
      <c r="S34"/>
    </row>
    <row r="35" spans="19:19" hidden="1">
      <c r="S35"/>
    </row>
    <row r="36" spans="19:19" hidden="1">
      <c r="S36"/>
    </row>
    <row r="37" spans="19:19" hidden="1">
      <c r="S37"/>
    </row>
    <row r="38" spans="19:19" hidden="1">
      <c r="S38"/>
    </row>
    <row r="39" spans="19:19" hidden="1">
      <c r="S39"/>
    </row>
    <row r="40" spans="19:19" hidden="1">
      <c r="S40"/>
    </row>
    <row r="41" spans="19:19" hidden="1">
      <c r="S41"/>
    </row>
    <row r="42" spans="19:19" hidden="1">
      <c r="S42"/>
    </row>
    <row r="43" spans="19:19" hidden="1">
      <c r="S43"/>
    </row>
    <row r="44" spans="19:19" hidden="1">
      <c r="S44"/>
    </row>
    <row r="45" spans="19:19" hidden="1">
      <c r="S45"/>
    </row>
    <row r="46" spans="19:19" hidden="1">
      <c r="S46"/>
    </row>
    <row r="47" spans="19:19" hidden="1">
      <c r="S47"/>
    </row>
    <row r="48" spans="19:19" hidden="1">
      <c r="S48"/>
    </row>
    <row r="49" spans="19:19" hidden="1">
      <c r="S49"/>
    </row>
    <row r="50" spans="19:19" hidden="1">
      <c r="S50"/>
    </row>
    <row r="51" spans="19:19" hidden="1">
      <c r="S51"/>
    </row>
    <row r="52" spans="19:19" hidden="1">
      <c r="S52"/>
    </row>
    <row r="53" spans="19:19" hidden="1">
      <c r="S53"/>
    </row>
    <row r="54" spans="19:19" hidden="1">
      <c r="S54"/>
    </row>
    <row r="55" spans="19:19" hidden="1">
      <c r="S55"/>
    </row>
    <row r="56" spans="19:19" hidden="1">
      <c r="S56"/>
    </row>
    <row r="57" spans="19:19" hidden="1">
      <c r="S57"/>
    </row>
    <row r="58" spans="19:19" hidden="1">
      <c r="S58"/>
    </row>
    <row r="59" spans="19:19" hidden="1">
      <c r="S59"/>
    </row>
    <row r="60" spans="19:19" hidden="1">
      <c r="S60"/>
    </row>
    <row r="61" spans="19:19" hidden="1">
      <c r="S61"/>
    </row>
    <row r="62" spans="19:19" hidden="1">
      <c r="S62"/>
    </row>
    <row r="63" spans="19:19" hidden="1">
      <c r="S63"/>
    </row>
    <row r="64" spans="19:19" hidden="1">
      <c r="S64"/>
    </row>
    <row r="65" spans="19:19" hidden="1">
      <c r="S65"/>
    </row>
    <row r="66" spans="19:19" hidden="1">
      <c r="S66"/>
    </row>
    <row r="67" spans="19:19" hidden="1">
      <c r="S67"/>
    </row>
    <row r="68" spans="19:19" hidden="1">
      <c r="S68"/>
    </row>
    <row r="69" spans="19:19" hidden="1">
      <c r="S69"/>
    </row>
    <row r="70" spans="19:19" hidden="1">
      <c r="S70"/>
    </row>
    <row r="71" spans="19:19" hidden="1">
      <c r="S71"/>
    </row>
    <row r="72" spans="19:19" hidden="1">
      <c r="S72"/>
    </row>
    <row r="73" spans="19:19" hidden="1">
      <c r="S73"/>
    </row>
    <row r="74" spans="19:19" hidden="1">
      <c r="S74"/>
    </row>
    <row r="75" spans="19:19" hidden="1">
      <c r="S75"/>
    </row>
    <row r="76" spans="19:19" hidden="1">
      <c r="S76"/>
    </row>
    <row r="77" spans="19:19" hidden="1">
      <c r="S77"/>
    </row>
    <row r="78" spans="19:19" hidden="1">
      <c r="S78"/>
    </row>
    <row r="79" spans="19:19" hidden="1">
      <c r="S79"/>
    </row>
    <row r="80" spans="19:19" hidden="1">
      <c r="S80"/>
    </row>
    <row r="81" spans="19:19" hidden="1">
      <c r="S81"/>
    </row>
    <row r="82" spans="19:19" hidden="1">
      <c r="S82"/>
    </row>
    <row r="83" spans="19:19" hidden="1">
      <c r="S83"/>
    </row>
    <row r="84" spans="19:19" hidden="1">
      <c r="S84"/>
    </row>
    <row r="85" spans="19:19" hidden="1">
      <c r="S85"/>
    </row>
    <row r="86" spans="19:19" hidden="1">
      <c r="S86"/>
    </row>
    <row r="87" spans="19:19" hidden="1">
      <c r="S87"/>
    </row>
    <row r="88" spans="19:19" hidden="1">
      <c r="S88"/>
    </row>
    <row r="89" spans="19:19" hidden="1">
      <c r="S89"/>
    </row>
    <row r="90" spans="19:19" hidden="1">
      <c r="S90"/>
    </row>
    <row r="91" spans="19:19" hidden="1">
      <c r="S91"/>
    </row>
    <row r="92" spans="19:19" hidden="1">
      <c r="S92"/>
    </row>
    <row r="93" spans="19:19" hidden="1">
      <c r="S93"/>
    </row>
    <row r="94" spans="19:19" hidden="1">
      <c r="S94"/>
    </row>
    <row r="95" spans="19:19" hidden="1">
      <c r="S95"/>
    </row>
    <row r="96" spans="19:19" hidden="1"/>
    <row r="97" hidden="1"/>
  </sheetData>
  <sheetProtection password="E55D" sheet="1" objects="1" scenarios="1" selectLockedCells="1" selectUnlockedCells="1"/>
  <customSheetViews>
    <customSheetView guid="{7CE603EF-9517-4873-9845-50C196611FF5}" scale="80" hiddenRows="1" hiddenColumns="1">
      <pane xSplit="4" ySplit="4" topLeftCell="F82" activePane="bottomRight" state="frozen"/>
      <selection pane="bottomRight" activeCell="C97" sqref="C97"/>
      <pageMargins left="0.75" right="0.75" top="1" bottom="1" header="0" footer="0"/>
      <pageSetup orientation="portrait" r:id="rId1"/>
      <headerFooter alignWithMargins="0"/>
    </customSheetView>
  </customSheetViews>
  <mergeCells count="11">
    <mergeCell ref="T9:T12"/>
    <mergeCell ref="E3:K3"/>
    <mergeCell ref="D3:D4"/>
    <mergeCell ref="L3:R3"/>
    <mergeCell ref="S3:S4"/>
    <mergeCell ref="T3:T4"/>
    <mergeCell ref="A2:B2"/>
    <mergeCell ref="A3:A4"/>
    <mergeCell ref="B3:B4"/>
    <mergeCell ref="C3:C4"/>
    <mergeCell ref="T5:T8"/>
  </mergeCells>
  <conditionalFormatting sqref="G5 J5:K5 O5 R5 P5:Q8 H5:I8 L5:N8 O6:P8 E5:F8 D5">
    <cfRule type="containsErrors" dxfId="8" priority="227" stopIfTrue="1">
      <formula>ISERROR(D5)</formula>
    </cfRule>
  </conditionalFormatting>
  <conditionalFormatting sqref="T5">
    <cfRule type="containsText" dxfId="7" priority="226" operator="containsText" text="NO">
      <formula>NOT(ISERROR(SEARCH("NO",T5)))</formula>
    </cfRule>
  </conditionalFormatting>
  <conditionalFormatting sqref="S96:S1048576 S3">
    <cfRule type="containsBlanks" dxfId="6" priority="225">
      <formula>LEN(TRIM(S3))=0</formula>
    </cfRule>
  </conditionalFormatting>
  <conditionalFormatting sqref="S96:S1048576 S3">
    <cfRule type="cellIs" dxfId="5" priority="224" operator="equal">
      <formula>0</formula>
    </cfRule>
  </conditionalFormatting>
  <conditionalFormatting sqref="T5">
    <cfRule type="containsText" dxfId="4" priority="5" operator="containsText" text="NO HÁBIL">
      <formula>NOT(ISERROR(SEARCH("NO HÁBIL",T5)))</formula>
    </cfRule>
  </conditionalFormatting>
  <conditionalFormatting sqref="T9">
    <cfRule type="containsText" dxfId="3" priority="4" operator="containsText" text="NO">
      <formula>NOT(ISERROR(SEARCH("NO",T9)))</formula>
    </cfRule>
  </conditionalFormatting>
  <conditionalFormatting sqref="T9">
    <cfRule type="containsText" dxfId="2" priority="3" operator="containsText" text="NO HÁBIL">
      <formula>NOT(ISERROR(SEARCH("NO HÁBIL",T9)))</formula>
    </cfRule>
  </conditionalFormatting>
  <conditionalFormatting sqref="T9">
    <cfRule type="containsText" dxfId="1" priority="2" operator="containsText" text="NO">
      <formula>NOT(ISERROR(SEARCH("NO",T9)))</formula>
    </cfRule>
  </conditionalFormatting>
  <conditionalFormatting sqref="T9">
    <cfRule type="containsText" dxfId="0" priority="1" operator="containsText" text="NO HÁBIL">
      <formula>NOT(ISERROR(SEARCH("NO HÁBIL",T9)))</formula>
    </cfRule>
  </conditionalFormatting>
  <pageMargins left="0.75" right="0.75" top="1" bottom="1" header="0" footer="0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/>
  <cols>
    <col min="1" max="1" width="0.85546875" style="33" customWidth="1"/>
    <col min="2" max="2" width="24.28515625" style="25" customWidth="1"/>
    <col min="3" max="3" width="21" style="27" customWidth="1"/>
    <col min="4" max="4" width="22.42578125" style="40" customWidth="1"/>
    <col min="5" max="5" width="51.140625" style="36" customWidth="1"/>
    <col min="6" max="6" width="42.42578125" style="36" customWidth="1"/>
    <col min="7" max="7" width="57.7109375" style="36" customWidth="1"/>
    <col min="8" max="16384" width="11.42578125" style="33"/>
  </cols>
  <sheetData>
    <row r="1" spans="2:7" s="41" customFormat="1" ht="18">
      <c r="B1" s="241" t="s">
        <v>48</v>
      </c>
      <c r="C1" s="242"/>
      <c r="D1" s="242"/>
      <c r="E1" s="242"/>
      <c r="F1" s="242"/>
      <c r="G1" s="242"/>
    </row>
    <row r="2" spans="2:7" s="41" customFormat="1" ht="18">
      <c r="B2" s="243" t="s">
        <v>52</v>
      </c>
      <c r="C2" s="244"/>
      <c r="D2" s="244"/>
      <c r="E2" s="244"/>
      <c r="F2" s="244"/>
      <c r="G2" s="244"/>
    </row>
    <row r="3" spans="2:7" s="41" customFormat="1" ht="18">
      <c r="B3" s="245" t="s">
        <v>49</v>
      </c>
      <c r="C3" s="246"/>
      <c r="D3" s="246"/>
      <c r="E3" s="246"/>
      <c r="F3" s="246"/>
      <c r="G3" s="246"/>
    </row>
    <row r="4" spans="2:7" ht="6" customHeight="1">
      <c r="B4" s="43"/>
      <c r="C4" s="42"/>
      <c r="D4" s="39"/>
      <c r="E4" s="34"/>
      <c r="F4" s="34"/>
      <c r="G4" s="34"/>
    </row>
    <row r="5" spans="2:7">
      <c r="B5" s="37" t="s">
        <v>29</v>
      </c>
      <c r="C5" s="37" t="s">
        <v>51</v>
      </c>
      <c r="D5" s="35" t="s">
        <v>28</v>
      </c>
      <c r="E5" s="35" t="s">
        <v>46</v>
      </c>
      <c r="F5" s="35" t="s">
        <v>50</v>
      </c>
      <c r="G5" s="35" t="s">
        <v>47</v>
      </c>
    </row>
    <row r="6" spans="2:7" s="24" customFormat="1" ht="96.75" customHeight="1">
      <c r="B6" s="29" t="e">
        <f>+'Capacidad Financiera'!#REF!</f>
        <v>#REF!</v>
      </c>
      <c r="C6" s="29"/>
      <c r="D6" s="30" t="e">
        <f>+'Capacidad Financiera'!#REF!</f>
        <v>#REF!</v>
      </c>
      <c r="E6" s="29" t="e">
        <f>+'Capacidad Financiera'!#REF!</f>
        <v>#REF!</v>
      </c>
      <c r="F6" s="29" t="e">
        <f>+'Capacidad Financiera'!#REF!</f>
        <v>#REF!</v>
      </c>
      <c r="G6" s="29" t="e">
        <f>+'Capacidad Organización'!#REF!</f>
        <v>#REF!</v>
      </c>
    </row>
    <row r="7" spans="2:7" s="24" customFormat="1" ht="129.75" customHeight="1">
      <c r="B7" s="29" t="e">
        <f>+'Capacidad Financiera'!#REF!</f>
        <v>#REF!</v>
      </c>
      <c r="C7" s="29"/>
      <c r="D7" s="30" t="e">
        <f>+'Capacidad Financiera'!#REF!</f>
        <v>#REF!</v>
      </c>
      <c r="E7" s="29" t="e">
        <f>+'Capacidad Financiera'!#REF!</f>
        <v>#REF!</v>
      </c>
      <c r="F7" s="29" t="e">
        <f>+'Capacidad Financiera'!#REF!</f>
        <v>#REF!</v>
      </c>
      <c r="G7" s="30" t="e">
        <f>+'Capacidad Organización'!#REF!</f>
        <v>#REF!</v>
      </c>
    </row>
    <row r="8" spans="2:7" s="24" customFormat="1" ht="69" customHeight="1">
      <c r="B8" s="29" t="e">
        <f>+B7</f>
        <v>#REF!</v>
      </c>
      <c r="C8" s="29"/>
      <c r="D8" s="30" t="e">
        <f>+'Capacidad Financiera'!#REF!</f>
        <v>#REF!</v>
      </c>
      <c r="E8" s="30" t="e">
        <f>+'Capacidad Financiera'!#REF!</f>
        <v>#REF!</v>
      </c>
      <c r="F8" s="31" t="e">
        <f>+'Capacidad Financiera'!#REF!</f>
        <v>#REF!</v>
      </c>
      <c r="G8" s="30" t="e">
        <f>+'Capacidad Organización'!#REF!</f>
        <v>#REF!</v>
      </c>
    </row>
    <row r="9" spans="2:7" s="24" customFormat="1" ht="69" customHeight="1">
      <c r="B9" s="29" t="e">
        <f>+B8</f>
        <v>#REF!</v>
      </c>
      <c r="C9" s="29"/>
      <c r="D9" s="30" t="e">
        <f>+'Capacidad Financiera'!#REF!</f>
        <v>#REF!</v>
      </c>
      <c r="E9" s="30" t="e">
        <f>+'Capacidad Financiera'!#REF!</f>
        <v>#REF!</v>
      </c>
      <c r="F9" s="31" t="e">
        <f>+'Capacidad Financiera'!#REF!</f>
        <v>#REF!</v>
      </c>
      <c r="G9" s="30" t="e">
        <f>+'Capacidad Organización'!#REF!</f>
        <v>#REF!</v>
      </c>
    </row>
    <row r="10" spans="2:7" s="24" customFormat="1" ht="71.25" customHeight="1">
      <c r="B10" s="29" t="e">
        <f>+B9</f>
        <v>#REF!</v>
      </c>
      <c r="C10" s="29"/>
      <c r="D10" s="30" t="e">
        <f>+'Capacidad Financiera'!#REF!</f>
        <v>#REF!</v>
      </c>
      <c r="E10" s="30" t="e">
        <f>+'Capacidad Financiera'!#REF!</f>
        <v>#REF!</v>
      </c>
      <c r="F10" s="31" t="e">
        <f>+'Capacidad Financiera'!#REF!</f>
        <v>#REF!</v>
      </c>
      <c r="G10" s="30" t="e">
        <f>+'Capacidad Organización'!#REF!</f>
        <v>#REF!</v>
      </c>
    </row>
    <row r="11" spans="2:7" s="24" customFormat="1">
      <c r="B11" s="29" t="e">
        <f>+'Capacidad Financiera'!#REF!</f>
        <v>#REF!</v>
      </c>
      <c r="C11" s="29"/>
      <c r="D11" s="30" t="e">
        <f>+'Capacidad Financiera'!#REF!</f>
        <v>#REF!</v>
      </c>
      <c r="E11" s="30" t="e">
        <f>+'Capacidad Financiera'!#REF!</f>
        <v>#REF!</v>
      </c>
      <c r="F11" s="31" t="e">
        <f>+'Capacidad Financiera'!#REF!</f>
        <v>#REF!</v>
      </c>
      <c r="G11" s="30" t="e">
        <f>+'Capacidad Organización'!#REF!</f>
        <v>#REF!</v>
      </c>
    </row>
    <row r="12" spans="2:7" s="24" customFormat="1">
      <c r="B12" s="29" t="e">
        <f>+B11</f>
        <v>#REF!</v>
      </c>
      <c r="C12" s="29"/>
      <c r="D12" s="30" t="e">
        <f>+'Capacidad Financiera'!#REF!</f>
        <v>#REF!</v>
      </c>
      <c r="E12" s="30" t="e">
        <f>+'Capacidad Financiera'!#REF!</f>
        <v>#REF!</v>
      </c>
      <c r="F12" s="30" t="e">
        <f>+'Capacidad Financiera'!#REF!</f>
        <v>#REF!</v>
      </c>
      <c r="G12" s="30" t="e">
        <f>+'Capacidad Organización'!#REF!</f>
        <v>#REF!</v>
      </c>
    </row>
    <row r="13" spans="2:7" s="24" customFormat="1">
      <c r="B13" s="29" t="e">
        <f>+B12</f>
        <v>#REF!</v>
      </c>
      <c r="C13" s="29"/>
      <c r="D13" s="30" t="e">
        <f>+'Capacidad Financiera'!#REF!</f>
        <v>#REF!</v>
      </c>
      <c r="E13" s="30" t="e">
        <f>+'Capacidad Financiera'!#REF!</f>
        <v>#REF!</v>
      </c>
      <c r="F13" s="30" t="e">
        <f>+'Capacidad Financiera'!#REF!</f>
        <v>#REF!</v>
      </c>
      <c r="G13" s="30" t="e">
        <f>+'Capacidad Organización'!#REF!</f>
        <v>#REF!</v>
      </c>
    </row>
    <row r="14" spans="2:7" s="24" customFormat="1">
      <c r="B14" s="29" t="e">
        <f>+B13</f>
        <v>#REF!</v>
      </c>
      <c r="C14" s="29"/>
      <c r="D14" s="30" t="e">
        <f>+'Capacidad Financiera'!#REF!</f>
        <v>#REF!</v>
      </c>
      <c r="E14" s="30" t="e">
        <f>+'Capacidad Financiera'!#REF!</f>
        <v>#REF!</v>
      </c>
      <c r="F14" s="30" t="e">
        <f>+'Capacidad Financiera'!#REF!</f>
        <v>#REF!</v>
      </c>
      <c r="G14" s="30" t="e">
        <f>+'Capacidad Organización'!#REF!</f>
        <v>#REF!</v>
      </c>
    </row>
    <row r="15" spans="2:7" s="24" customFormat="1">
      <c r="B15" s="29" t="e">
        <f>+'Capacidad Financiera'!#REF!</f>
        <v>#REF!</v>
      </c>
      <c r="C15" s="29"/>
      <c r="D15" s="30" t="e">
        <f>+'Capacidad Financiera'!#REF!</f>
        <v>#REF!</v>
      </c>
      <c r="E15" s="30" t="e">
        <f>+'Capacidad Financiera'!#REF!</f>
        <v>#REF!</v>
      </c>
      <c r="F15" s="30" t="e">
        <f>+'Capacidad Financiera'!#REF!</f>
        <v>#REF!</v>
      </c>
      <c r="G15" s="30" t="e">
        <f>+'Capacidad Organización'!#REF!</f>
        <v>#REF!</v>
      </c>
    </row>
    <row r="16" spans="2:7" s="24" customFormat="1">
      <c r="B16" s="29" t="e">
        <f>+B15</f>
        <v>#REF!</v>
      </c>
      <c r="C16" s="29"/>
      <c r="D16" s="30" t="e">
        <f>+'Capacidad Financiera'!#REF!</f>
        <v>#REF!</v>
      </c>
      <c r="E16" s="30" t="e">
        <f>+'Capacidad Financiera'!#REF!</f>
        <v>#REF!</v>
      </c>
      <c r="F16" s="30" t="e">
        <f>+'Capacidad Financiera'!#REF!</f>
        <v>#REF!</v>
      </c>
      <c r="G16" s="30" t="e">
        <f>+'Capacidad Organización'!#REF!</f>
        <v>#REF!</v>
      </c>
    </row>
    <row r="17" spans="2:7" s="24" customFormat="1" ht="107.25" customHeight="1">
      <c r="B17" s="29" t="e">
        <f>+B16</f>
        <v>#REF!</v>
      </c>
      <c r="C17" s="29"/>
      <c r="D17" s="30" t="e">
        <f>+'Capacidad Financiera'!#REF!</f>
        <v>#REF!</v>
      </c>
      <c r="E17" s="30" t="e">
        <f>+'Capacidad Financiera'!#REF!</f>
        <v>#REF!</v>
      </c>
      <c r="F17" s="30" t="e">
        <f>+'Capacidad Financiera'!#REF!</f>
        <v>#REF!</v>
      </c>
      <c r="G17" s="30" t="e">
        <f>+'Capacidad Organización'!#REF!</f>
        <v>#REF!</v>
      </c>
    </row>
    <row r="18" spans="2:7" s="24" customFormat="1">
      <c r="B18" s="29" t="e">
        <f>+'Capacidad Financiera'!#REF!</f>
        <v>#REF!</v>
      </c>
      <c r="C18" s="29"/>
      <c r="D18" s="30" t="e">
        <f>+'Capacidad Financiera'!#REF!</f>
        <v>#REF!</v>
      </c>
      <c r="E18" s="30" t="e">
        <f>+'Capacidad Financiera'!#REF!</f>
        <v>#REF!</v>
      </c>
      <c r="F18" s="30" t="e">
        <f>+'Capacidad Financiera'!#REF!</f>
        <v>#REF!</v>
      </c>
      <c r="G18" s="30" t="e">
        <f>+'Capacidad Organización'!#REF!</f>
        <v>#REF!</v>
      </c>
    </row>
    <row r="19" spans="2:7" s="24" customFormat="1">
      <c r="B19" s="29" t="e">
        <f>+B18</f>
        <v>#REF!</v>
      </c>
      <c r="C19" s="29"/>
      <c r="D19" s="30" t="e">
        <f>+'Capacidad Financiera'!#REF!</f>
        <v>#REF!</v>
      </c>
      <c r="E19" s="30" t="e">
        <f>+'Capacidad Financiera'!#REF!</f>
        <v>#REF!</v>
      </c>
      <c r="F19" s="30" t="e">
        <f>+'Capacidad Financiera'!#REF!</f>
        <v>#REF!</v>
      </c>
      <c r="G19" s="30" t="e">
        <f>+'Capacidad Organización'!#REF!</f>
        <v>#REF!</v>
      </c>
    </row>
    <row r="20" spans="2:7" s="24" customFormat="1">
      <c r="B20" s="29" t="e">
        <f>+B19</f>
        <v>#REF!</v>
      </c>
      <c r="C20" s="29"/>
      <c r="D20" s="30" t="e">
        <f>+'Capacidad Financiera'!#REF!</f>
        <v>#REF!</v>
      </c>
      <c r="E20" s="30" t="e">
        <f>+'Capacidad Financiera'!#REF!</f>
        <v>#REF!</v>
      </c>
      <c r="F20" s="30" t="e">
        <f>+'Capacidad Financiera'!#REF!</f>
        <v>#REF!</v>
      </c>
      <c r="G20" s="30" t="e">
        <f>+'Capacidad Organización'!#REF!</f>
        <v>#REF!</v>
      </c>
    </row>
    <row r="21" spans="2:7" s="24" customFormat="1">
      <c r="B21" s="29" t="e">
        <f>+'Capacidad Financiera'!#REF!</f>
        <v>#REF!</v>
      </c>
      <c r="C21" s="29"/>
      <c r="D21" s="30" t="e">
        <f>+'Capacidad Financiera'!#REF!</f>
        <v>#REF!</v>
      </c>
      <c r="E21" s="30" t="e">
        <f>+'Capacidad Financiera'!#REF!</f>
        <v>#REF!</v>
      </c>
      <c r="F21" s="30" t="e">
        <f>+'Capacidad Financiera'!#REF!</f>
        <v>#REF!</v>
      </c>
      <c r="G21" s="30" t="e">
        <f>+'Capacidad Organización'!#REF!</f>
        <v>#REF!</v>
      </c>
    </row>
    <row r="22" spans="2:7" s="24" customFormat="1">
      <c r="B22" s="29" t="e">
        <f>+B21</f>
        <v>#REF!</v>
      </c>
      <c r="C22" s="29"/>
      <c r="D22" s="30" t="e">
        <f>+'Capacidad Financiera'!#REF!</f>
        <v>#REF!</v>
      </c>
      <c r="E22" s="30" t="e">
        <f>+'Capacidad Financiera'!#REF!</f>
        <v>#REF!</v>
      </c>
      <c r="F22" s="30" t="e">
        <f>+'Capacidad Financiera'!#REF!</f>
        <v>#REF!</v>
      </c>
      <c r="G22" s="30" t="e">
        <f>+'Capacidad Organización'!#REF!</f>
        <v>#REF!</v>
      </c>
    </row>
    <row r="23" spans="2:7" s="24" customFormat="1">
      <c r="B23" s="29" t="e">
        <f>+B22</f>
        <v>#REF!</v>
      </c>
      <c r="C23" s="29"/>
      <c r="D23" s="30" t="e">
        <f>+'Capacidad Financiera'!#REF!</f>
        <v>#REF!</v>
      </c>
      <c r="E23" s="30" t="e">
        <f>+'Capacidad Financiera'!#REF!</f>
        <v>#REF!</v>
      </c>
      <c r="F23" s="30" t="e">
        <f>+'Capacidad Financiera'!#REF!</f>
        <v>#REF!</v>
      </c>
      <c r="G23" s="30" t="e">
        <f>+'Capacidad Organización'!#REF!</f>
        <v>#REF!</v>
      </c>
    </row>
    <row r="24" spans="2:7" s="24" customFormat="1">
      <c r="B24" s="29" t="e">
        <f>+B23</f>
        <v>#REF!</v>
      </c>
      <c r="C24" s="29"/>
      <c r="D24" s="30" t="e">
        <f>+'Capacidad Financiera'!#REF!</f>
        <v>#REF!</v>
      </c>
      <c r="E24" s="30" t="e">
        <f>+'Capacidad Financiera'!#REF!</f>
        <v>#REF!</v>
      </c>
      <c r="F24" s="30" t="e">
        <f>+'Capacidad Financiera'!#REF!</f>
        <v>#REF!</v>
      </c>
      <c r="G24" s="30" t="e">
        <f>+'Capacidad Organización'!#REF!</f>
        <v>#REF!</v>
      </c>
    </row>
    <row r="25" spans="2:7" s="24" customFormat="1">
      <c r="B25" s="29" t="e">
        <f>+B24</f>
        <v>#REF!</v>
      </c>
      <c r="C25" s="29"/>
      <c r="D25" s="30" t="e">
        <f>+'Capacidad Financiera'!#REF!</f>
        <v>#REF!</v>
      </c>
      <c r="E25" s="30" t="e">
        <f>+'Capacidad Financiera'!#REF!</f>
        <v>#REF!</v>
      </c>
      <c r="F25" s="30" t="e">
        <f>+'Capacidad Financiera'!#REF!</f>
        <v>#REF!</v>
      </c>
      <c r="G25" s="30" t="e">
        <f>+'Capacidad Organización'!#REF!</f>
        <v>#REF!</v>
      </c>
    </row>
    <row r="26" spans="2:7" s="24" customFormat="1">
      <c r="B26" s="29" t="str">
        <f>+'Capacidad Financiera'!B5</f>
        <v>CONSORCIO 1 -  IDM</v>
      </c>
      <c r="C26" s="29"/>
      <c r="D26" s="30" t="str">
        <f>+'Capacidad Financiera'!B6</f>
        <v>PIV Ingeniería Ltda</v>
      </c>
      <c r="E26" s="30" t="e">
        <f>+'Capacidad Financiera'!#REF!</f>
        <v>#REF!</v>
      </c>
      <c r="F26" s="30" t="e">
        <f>+'Capacidad Financiera'!#REF!</f>
        <v>#REF!</v>
      </c>
      <c r="G26" s="30" t="e">
        <f>+'Capacidad Organización'!#REF!</f>
        <v>#REF!</v>
      </c>
    </row>
    <row r="27" spans="2:7" s="24" customFormat="1">
      <c r="B27" s="29" t="str">
        <f>+B26</f>
        <v>CONSORCIO 1 -  IDM</v>
      </c>
      <c r="C27" s="29"/>
      <c r="D27" s="30" t="str">
        <f>+'Capacidad Financiera'!B7</f>
        <v>Bateman Ingeniería S.A.</v>
      </c>
      <c r="E27" s="30" t="e">
        <f>+'Capacidad Financiera'!#REF!</f>
        <v>#REF!</v>
      </c>
      <c r="F27" s="30" t="e">
        <f>+'Capacidad Financiera'!#REF!</f>
        <v>#REF!</v>
      </c>
      <c r="G27" s="30" t="e">
        <f>+'Capacidad Organización'!#REF!</f>
        <v>#REF!</v>
      </c>
    </row>
    <row r="28" spans="2:7" s="24" customFormat="1">
      <c r="B28" s="29" t="str">
        <f>+B27</f>
        <v>CONSORCIO 1 -  IDM</v>
      </c>
      <c r="C28" s="29"/>
      <c r="D28" s="30" t="e">
        <f>+'Capacidad Financiera'!#REF!</f>
        <v>#REF!</v>
      </c>
      <c r="E28" s="30" t="e">
        <f>+'Capacidad Financiera'!#REF!</f>
        <v>#REF!</v>
      </c>
      <c r="F28" s="30" t="e">
        <f>+'Capacidad Financiera'!#REF!</f>
        <v>#REF!</v>
      </c>
      <c r="G28" s="30" t="e">
        <f>+'Capacidad Organización'!#REF!</f>
        <v>#REF!</v>
      </c>
    </row>
    <row r="29" spans="2:7" s="24" customFormat="1">
      <c r="B29" s="29" t="e">
        <f>+'Capacidad Financiera'!#REF!</f>
        <v>#REF!</v>
      </c>
      <c r="C29" s="29"/>
      <c r="D29" s="30" t="e">
        <f>+'Capacidad Financiera'!#REF!</f>
        <v>#REF!</v>
      </c>
      <c r="E29" s="30" t="e">
        <f>+'Capacidad Financiera'!#REF!</f>
        <v>#REF!</v>
      </c>
      <c r="F29" s="30" t="e">
        <f>+'Capacidad Financiera'!#REF!</f>
        <v>#REF!</v>
      </c>
      <c r="G29" s="30" t="e">
        <f>+'Capacidad Organización'!#REF!</f>
        <v>#REF!</v>
      </c>
    </row>
    <row r="30" spans="2:7" s="24" customFormat="1">
      <c r="B30" s="29" t="e">
        <f>+B29</f>
        <v>#REF!</v>
      </c>
      <c r="C30" s="29"/>
      <c r="D30" s="30" t="e">
        <f>+'Capacidad Financiera'!#REF!</f>
        <v>#REF!</v>
      </c>
      <c r="E30" s="30" t="e">
        <f>+'Capacidad Financiera'!#REF!</f>
        <v>#REF!</v>
      </c>
      <c r="F30" s="30" t="e">
        <f>+'Capacidad Financiera'!#REF!</f>
        <v>#REF!</v>
      </c>
      <c r="G30" s="30" t="e">
        <f>+'Capacidad Organización'!#REF!</f>
        <v>#REF!</v>
      </c>
    </row>
    <row r="31" spans="2:7" s="24" customFormat="1">
      <c r="B31" s="29" t="e">
        <f>+B30</f>
        <v>#REF!</v>
      </c>
      <c r="C31" s="29"/>
      <c r="D31" s="30" t="e">
        <f>+'Capacidad Financiera'!#REF!</f>
        <v>#REF!</v>
      </c>
      <c r="E31" s="30" t="e">
        <f>+'Capacidad Financiera'!#REF!</f>
        <v>#REF!</v>
      </c>
      <c r="F31" s="30" t="e">
        <f>+'Capacidad Financiera'!#REF!</f>
        <v>#REF!</v>
      </c>
      <c r="G31" s="30" t="e">
        <f>+'Capacidad Organización'!#REF!</f>
        <v>#REF!</v>
      </c>
    </row>
    <row r="32" spans="2:7" s="24" customFormat="1">
      <c r="B32" s="29" t="e">
        <f>+B31</f>
        <v>#REF!</v>
      </c>
      <c r="C32" s="32"/>
      <c r="D32" s="30" t="e">
        <f>+'Capacidad Financiera'!#REF!</f>
        <v>#REF!</v>
      </c>
      <c r="E32" s="30" t="e">
        <f>+'Capacidad Financiera'!#REF!</f>
        <v>#REF!</v>
      </c>
      <c r="F32" s="30" t="e">
        <f>+'Capacidad Financiera'!#REF!</f>
        <v>#REF!</v>
      </c>
      <c r="G32" s="30" t="e">
        <f>+'Capacidad Organización'!#REF!</f>
        <v>#REF!</v>
      </c>
    </row>
    <row r="33" spans="2:7" s="26" customFormat="1">
      <c r="B33" s="29" t="e">
        <f>+'Capacidad Financiera'!#REF!</f>
        <v>#REF!</v>
      </c>
      <c r="C33" s="32"/>
      <c r="D33" s="30" t="e">
        <f>+'Capacidad Financiera'!#REF!</f>
        <v>#REF!</v>
      </c>
      <c r="E33" s="30" t="e">
        <f>+'Capacidad Financiera'!#REF!</f>
        <v>#REF!</v>
      </c>
      <c r="F33" s="30" t="e">
        <f>+'Capacidad Financiera'!#REF!</f>
        <v>#REF!</v>
      </c>
      <c r="G33" s="30" t="e">
        <f>+'Capacidad Organización'!#REF!</f>
        <v>#REF!</v>
      </c>
    </row>
    <row r="34" spans="2:7" s="26" customFormat="1" ht="43.5" customHeight="1">
      <c r="B34" s="29" t="e">
        <f>+B33</f>
        <v>#REF!</v>
      </c>
      <c r="C34" s="32"/>
      <c r="D34" s="30" t="e">
        <f>+'Capacidad Financiera'!#REF!</f>
        <v>#REF!</v>
      </c>
      <c r="E34" s="30" t="e">
        <f>+'Capacidad Financiera'!#REF!</f>
        <v>#REF!</v>
      </c>
      <c r="F34" s="30" t="e">
        <f>+'Capacidad Financiera'!#REF!</f>
        <v>#REF!</v>
      </c>
      <c r="G34" s="30" t="e">
        <f>+'Capacidad Organización'!#REF!</f>
        <v>#REF!</v>
      </c>
    </row>
    <row r="35" spans="2:7" s="26" customFormat="1">
      <c r="B35" s="29" t="e">
        <f>+B34</f>
        <v>#REF!</v>
      </c>
      <c r="C35" s="32"/>
      <c r="D35" s="30" t="e">
        <f>+'Capacidad Financiera'!#REF!</f>
        <v>#REF!</v>
      </c>
      <c r="E35" s="30" t="e">
        <f>+'Capacidad Financiera'!#REF!</f>
        <v>#REF!</v>
      </c>
      <c r="F35" s="30" t="e">
        <f>+'Capacidad Financiera'!#REF!</f>
        <v>#REF!</v>
      </c>
      <c r="G35" s="30" t="e">
        <f>+'Capacidad Organización'!#REF!</f>
        <v>#REF!</v>
      </c>
    </row>
    <row r="36" spans="2:7" s="26" customFormat="1" ht="56.25" customHeight="1">
      <c r="B36" s="31" t="e">
        <f>+B35</f>
        <v>#REF!</v>
      </c>
      <c r="C36" s="32"/>
      <c r="D36" s="30" t="e">
        <f>+'Capacidad Financiera'!#REF!</f>
        <v>#REF!</v>
      </c>
      <c r="E36" s="30" t="e">
        <f>+'Capacidad Financiera'!#REF!</f>
        <v>#REF!</v>
      </c>
      <c r="F36" s="30" t="e">
        <f>+'Capacidad Financiera'!#REF!</f>
        <v>#REF!</v>
      </c>
      <c r="G36" s="30" t="e">
        <f>+'Capacidad Organización'!#REF!</f>
        <v>#REF!</v>
      </c>
    </row>
    <row r="37" spans="2:7" s="26" customFormat="1">
      <c r="B37" s="29" t="e">
        <f>+'Capacidad Financiera'!#REF!</f>
        <v>#REF!</v>
      </c>
      <c r="C37" s="32"/>
      <c r="D37" s="30" t="e">
        <f>+'Capacidad Financiera'!#REF!</f>
        <v>#REF!</v>
      </c>
      <c r="E37" s="30" t="e">
        <f>+'Capacidad Financiera'!#REF!</f>
        <v>#REF!</v>
      </c>
      <c r="F37" s="30" t="e">
        <f>+'Capacidad Financiera'!#REF!</f>
        <v>#REF!</v>
      </c>
      <c r="G37" s="30" t="e">
        <f>+'Capacidad Organización'!#REF!</f>
        <v>#REF!</v>
      </c>
    </row>
    <row r="38" spans="2:7" s="26" customFormat="1">
      <c r="B38" s="29" t="e">
        <f>+B37</f>
        <v>#REF!</v>
      </c>
      <c r="C38" s="32"/>
      <c r="D38" s="30" t="e">
        <f>+'Capacidad Financiera'!#REF!</f>
        <v>#REF!</v>
      </c>
      <c r="E38" s="30" t="e">
        <f>+'Capacidad Financiera'!#REF!</f>
        <v>#REF!</v>
      </c>
      <c r="F38" s="30" t="e">
        <f>+'Capacidad Financiera'!#REF!</f>
        <v>#REF!</v>
      </c>
      <c r="G38" s="30" t="e">
        <f>+'Capacidad Organización'!#REF!</f>
        <v>#REF!</v>
      </c>
    </row>
    <row r="39" spans="2:7" s="26" customFormat="1" ht="91.5" customHeight="1">
      <c r="B39" s="29" t="e">
        <f>+B38</f>
        <v>#REF!</v>
      </c>
      <c r="C39" s="32"/>
      <c r="D39" s="30" t="e">
        <f>+'Capacidad Financiera'!#REF!</f>
        <v>#REF!</v>
      </c>
      <c r="E39" s="30" t="e">
        <f>+'Capacidad Financiera'!#REF!</f>
        <v>#REF!</v>
      </c>
      <c r="F39" s="30" t="e">
        <f>+'Capacidad Financiera'!#REF!</f>
        <v>#REF!</v>
      </c>
      <c r="G39" s="30" t="e">
        <f>+'Capacidad Organización'!#REF!</f>
        <v>#REF!</v>
      </c>
    </row>
    <row r="40" spans="2:7" s="26" customFormat="1" ht="53.25" customHeight="1">
      <c r="B40" s="29" t="e">
        <f>+B39</f>
        <v>#REF!</v>
      </c>
      <c r="C40" s="32"/>
      <c r="D40" s="30" t="e">
        <f>+'Capacidad Financiera'!#REF!</f>
        <v>#REF!</v>
      </c>
      <c r="E40" s="30" t="e">
        <f>+'Capacidad Financiera'!#REF!</f>
        <v>#REF!</v>
      </c>
      <c r="F40" s="30" t="e">
        <f>+'Capacidad Financiera'!#REF!</f>
        <v>#REF!</v>
      </c>
      <c r="G40" s="30" t="e">
        <f>+'Capacidad Organización'!#REF!</f>
        <v>#REF!</v>
      </c>
    </row>
    <row r="41" spans="2:7" s="26" customFormat="1">
      <c r="B41" s="29" t="e">
        <f>+'Capacidad Financiera'!#REF!</f>
        <v>#REF!</v>
      </c>
      <c r="C41" s="32"/>
      <c r="D41" s="30" t="e">
        <f>+'Capacidad Financiera'!#REF!</f>
        <v>#REF!</v>
      </c>
      <c r="E41" s="30" t="e">
        <f>+'Capacidad Financiera'!#REF!</f>
        <v>#REF!</v>
      </c>
      <c r="F41" s="30" t="e">
        <f>+'Capacidad Financiera'!#REF!</f>
        <v>#REF!</v>
      </c>
      <c r="G41" s="30" t="e">
        <f>+'Capacidad Organización'!#REF!</f>
        <v>#REF!</v>
      </c>
    </row>
    <row r="42" spans="2:7" s="26" customFormat="1">
      <c r="B42" s="29" t="e">
        <f>+B41</f>
        <v>#REF!</v>
      </c>
      <c r="C42" s="32"/>
      <c r="D42" s="30" t="e">
        <f>+'Capacidad Financiera'!#REF!</f>
        <v>#REF!</v>
      </c>
      <c r="E42" s="30" t="e">
        <f>+'Capacidad Financiera'!#REF!</f>
        <v>#REF!</v>
      </c>
      <c r="F42" s="30" t="e">
        <f>+'Capacidad Financiera'!#REF!</f>
        <v>#REF!</v>
      </c>
      <c r="G42" s="30" t="e">
        <f>+'Capacidad Organización'!#REF!</f>
        <v>#REF!</v>
      </c>
    </row>
    <row r="43" spans="2:7" s="26" customFormat="1">
      <c r="B43" s="29" t="e">
        <f>+B42</f>
        <v>#REF!</v>
      </c>
      <c r="C43" s="32"/>
      <c r="D43" s="30" t="e">
        <f>+'Capacidad Financiera'!#REF!</f>
        <v>#REF!</v>
      </c>
      <c r="E43" s="30" t="e">
        <f>+'Capacidad Financiera'!#REF!</f>
        <v>#REF!</v>
      </c>
      <c r="F43" s="30" t="e">
        <f>+'Capacidad Financiera'!#REF!</f>
        <v>#REF!</v>
      </c>
      <c r="G43" s="30" t="e">
        <f>+'Capacidad Organización'!#REF!</f>
        <v>#REF!</v>
      </c>
    </row>
    <row r="44" spans="2:7" s="26" customFormat="1">
      <c r="B44" s="29" t="e">
        <f>+B43</f>
        <v>#REF!</v>
      </c>
      <c r="C44" s="32"/>
      <c r="D44" s="30" t="e">
        <f>+'Capacidad Financiera'!#REF!</f>
        <v>#REF!</v>
      </c>
      <c r="E44" s="30" t="e">
        <f>+'Capacidad Financiera'!#REF!</f>
        <v>#REF!</v>
      </c>
      <c r="F44" s="30" t="e">
        <f>+'Capacidad Financiera'!#REF!</f>
        <v>#REF!</v>
      </c>
      <c r="G44" s="30" t="e">
        <f>+'Capacidad Organización'!#REF!</f>
        <v>#REF!</v>
      </c>
    </row>
    <row r="45" spans="2:7" s="26" customFormat="1" ht="55.5" customHeight="1">
      <c r="B45" s="29" t="e">
        <f>+'Capacidad Financiera'!#REF!</f>
        <v>#REF!</v>
      </c>
      <c r="C45" s="32"/>
      <c r="D45" s="30" t="e">
        <f>+'Capacidad Financiera'!#REF!</f>
        <v>#REF!</v>
      </c>
      <c r="E45" s="30" t="e">
        <f>+'Capacidad Financiera'!#REF!</f>
        <v>#REF!</v>
      </c>
      <c r="F45" s="30" t="e">
        <f>+'Capacidad Financiera'!#REF!</f>
        <v>#REF!</v>
      </c>
      <c r="G45" s="30" t="e">
        <f>+'Capacidad Organización'!#REF!</f>
        <v>#REF!</v>
      </c>
    </row>
    <row r="46" spans="2:7" s="26" customFormat="1" ht="87.75" customHeight="1">
      <c r="B46" s="29" t="e">
        <f>+'Capacidad Financiera'!#REF!</f>
        <v>#REF!</v>
      </c>
      <c r="C46" s="32"/>
      <c r="D46" s="30" t="e">
        <f>+'Capacidad Financiera'!#REF!</f>
        <v>#REF!</v>
      </c>
      <c r="E46" s="30" t="e">
        <f>+'Capacidad Financiera'!#REF!</f>
        <v>#REF!</v>
      </c>
      <c r="F46" s="30" t="e">
        <f>+'Capacidad Financiera'!#REF!</f>
        <v>#REF!</v>
      </c>
      <c r="G46" s="30" t="e">
        <f>+'Capacidad Organización'!#REF!</f>
        <v>#REF!</v>
      </c>
    </row>
    <row r="47" spans="2:7" s="26" customFormat="1">
      <c r="B47" s="29" t="e">
        <f>+B46</f>
        <v>#REF!</v>
      </c>
      <c r="C47" s="32"/>
      <c r="D47" s="30" t="e">
        <f>+'Capacidad Financiera'!#REF!</f>
        <v>#REF!</v>
      </c>
      <c r="E47" s="30" t="e">
        <f>+'Capacidad Financiera'!#REF!</f>
        <v>#REF!</v>
      </c>
      <c r="F47" s="30" t="e">
        <f>+'Capacidad Financiera'!#REF!</f>
        <v>#REF!</v>
      </c>
      <c r="G47" s="30" t="e">
        <f>+'Capacidad Organización'!#REF!</f>
        <v>#REF!</v>
      </c>
    </row>
    <row r="48" spans="2:7" s="26" customFormat="1">
      <c r="B48" s="29" t="e">
        <f>+'Capacidad Financiera'!#REF!</f>
        <v>#REF!</v>
      </c>
      <c r="C48" s="32"/>
      <c r="D48" s="30" t="e">
        <f>+'Capacidad Financiera'!#REF!</f>
        <v>#REF!</v>
      </c>
      <c r="E48" s="30" t="e">
        <f>+'Capacidad Financiera'!#REF!</f>
        <v>#REF!</v>
      </c>
      <c r="F48" s="30" t="e">
        <f>+'Capacidad Financiera'!#REF!</f>
        <v>#REF!</v>
      </c>
      <c r="G48" s="30" t="e">
        <f>+'Capacidad Organización'!#REF!</f>
        <v>#REF!</v>
      </c>
    </row>
    <row r="49" spans="2:7" s="26" customFormat="1">
      <c r="B49" s="29" t="e">
        <f>+B48</f>
        <v>#REF!</v>
      </c>
      <c r="C49" s="32"/>
      <c r="D49" s="30" t="e">
        <f>+'Capacidad Financiera'!#REF!</f>
        <v>#REF!</v>
      </c>
      <c r="E49" s="30" t="e">
        <f>+'Capacidad Financiera'!#REF!</f>
        <v>#REF!</v>
      </c>
      <c r="F49" s="30" t="e">
        <f>+'Capacidad Financiera'!#REF!</f>
        <v>#REF!</v>
      </c>
      <c r="G49" s="30" t="e">
        <f>+'Capacidad Organización'!#REF!</f>
        <v>#REF!</v>
      </c>
    </row>
    <row r="50" spans="2:7" s="26" customFormat="1">
      <c r="B50" s="29" t="e">
        <f>+B49</f>
        <v>#REF!</v>
      </c>
      <c r="C50" s="32"/>
      <c r="D50" s="30" t="e">
        <f>+'Capacidad Financiera'!#REF!</f>
        <v>#REF!</v>
      </c>
      <c r="E50" s="30" t="e">
        <f>+'Capacidad Financiera'!#REF!</f>
        <v>#REF!</v>
      </c>
      <c r="F50" s="30" t="e">
        <f>+'Capacidad Financiera'!#REF!</f>
        <v>#REF!</v>
      </c>
      <c r="G50" s="30" t="e">
        <f>+'Capacidad Organización'!#REF!</f>
        <v>#REF!</v>
      </c>
    </row>
    <row r="51" spans="2:7" s="26" customFormat="1">
      <c r="B51" s="29" t="e">
        <f>+B50</f>
        <v>#REF!</v>
      </c>
      <c r="C51" s="32"/>
      <c r="D51" s="30" t="e">
        <f>+'Capacidad Financiera'!#REF!</f>
        <v>#REF!</v>
      </c>
      <c r="E51" s="30" t="e">
        <f>+'Capacidad Financiera'!#REF!</f>
        <v>#REF!</v>
      </c>
      <c r="F51" s="30" t="e">
        <f>+'Capacidad Financiera'!#REF!</f>
        <v>#REF!</v>
      </c>
      <c r="G51" s="30" t="e">
        <f>+'Capacidad Organización'!#REF!</f>
        <v>#REF!</v>
      </c>
    </row>
    <row r="52" spans="2:7" s="26" customFormat="1">
      <c r="B52" s="29" t="e">
        <f>+B51</f>
        <v>#REF!</v>
      </c>
      <c r="C52" s="32"/>
      <c r="D52" s="30" t="e">
        <f>+'Capacidad Financiera'!#REF!</f>
        <v>#REF!</v>
      </c>
      <c r="E52" s="30" t="e">
        <f>+'Capacidad Financiera'!#REF!</f>
        <v>#REF!</v>
      </c>
      <c r="F52" s="30" t="e">
        <f>+'Capacidad Financiera'!#REF!</f>
        <v>#REF!</v>
      </c>
      <c r="G52" s="30" t="e">
        <f>+'Capacidad Organización'!#REF!</f>
        <v>#REF!</v>
      </c>
    </row>
    <row r="53" spans="2:7" s="26" customFormat="1" ht="62.25" customHeight="1">
      <c r="B53" s="29" t="e">
        <f>+'Capacidad Financiera'!#REF!</f>
        <v>#REF!</v>
      </c>
      <c r="C53" s="32"/>
      <c r="D53" s="30" t="e">
        <f>+'Capacidad Financiera'!#REF!</f>
        <v>#REF!</v>
      </c>
      <c r="E53" s="30" t="e">
        <f>+'Capacidad Financiera'!#REF!</f>
        <v>#REF!</v>
      </c>
      <c r="F53" s="30" t="e">
        <f>+'Capacidad Financiera'!#REF!</f>
        <v>#REF!</v>
      </c>
      <c r="G53" s="30" t="e">
        <f>+'Capacidad Organización'!#REF!</f>
        <v>#REF!</v>
      </c>
    </row>
    <row r="54" spans="2:7" s="26" customFormat="1">
      <c r="B54" s="29" t="e">
        <f>+B53</f>
        <v>#REF!</v>
      </c>
      <c r="C54" s="32"/>
      <c r="D54" s="30" t="e">
        <f>+'Capacidad Financiera'!#REF!</f>
        <v>#REF!</v>
      </c>
      <c r="E54" s="30" t="e">
        <f>+'Capacidad Financiera'!#REF!</f>
        <v>#REF!</v>
      </c>
      <c r="F54" s="30" t="e">
        <f>+'Capacidad Financiera'!#REF!</f>
        <v>#REF!</v>
      </c>
      <c r="G54" s="30" t="e">
        <f>+'Capacidad Organización'!#REF!</f>
        <v>#REF!</v>
      </c>
    </row>
    <row r="55" spans="2:7" s="26" customFormat="1">
      <c r="B55" s="44" t="e">
        <f>+B54</f>
        <v>#REF!</v>
      </c>
      <c r="C55" s="38"/>
      <c r="D55" s="30" t="e">
        <f>+'Capacidad Financiera'!#REF!</f>
        <v>#REF!</v>
      </c>
      <c r="E55" s="30" t="e">
        <f>+'Capacidad Financiera'!#REF!</f>
        <v>#REF!</v>
      </c>
      <c r="F55" s="30" t="e">
        <f>+'Capacidad Financiera'!#REF!</f>
        <v>#REF!</v>
      </c>
      <c r="G55" s="30" t="e">
        <f>+'Capacidad Organización'!#REF!</f>
        <v>#REF!</v>
      </c>
    </row>
    <row r="56" spans="2:7" s="26" customFormat="1">
      <c r="B56" s="44" t="e">
        <f>+'Capacidad Financiera'!#REF!</f>
        <v>#REF!</v>
      </c>
      <c r="C56" s="38"/>
      <c r="D56" s="30" t="e">
        <f>+'Capacidad Financiera'!#REF!</f>
        <v>#REF!</v>
      </c>
      <c r="E56" s="30" t="e">
        <f>+'Capacidad Financiera'!#REF!</f>
        <v>#REF!</v>
      </c>
      <c r="F56" s="30" t="e">
        <f>+'Capacidad Financiera'!#REF!</f>
        <v>#REF!</v>
      </c>
      <c r="G56" s="30" t="e">
        <f>+'Capacidad Organización'!#REF!</f>
        <v>#REF!</v>
      </c>
    </row>
    <row r="57" spans="2:7" s="26" customFormat="1">
      <c r="B57" s="44" t="e">
        <f>+B56</f>
        <v>#REF!</v>
      </c>
      <c r="C57" s="38"/>
      <c r="D57" s="30" t="e">
        <f>+'Capacidad Financiera'!#REF!</f>
        <v>#REF!</v>
      </c>
      <c r="E57" s="30" t="e">
        <f>+'Capacidad Financiera'!#REF!</f>
        <v>#REF!</v>
      </c>
      <c r="F57" s="30" t="e">
        <f>+'Capacidad Financiera'!#REF!</f>
        <v>#REF!</v>
      </c>
      <c r="G57" s="30" t="e">
        <f>+'Capacidad Organización'!#REF!</f>
        <v>#REF!</v>
      </c>
    </row>
    <row r="58" spans="2:7" s="26" customFormat="1">
      <c r="B58" s="44" t="e">
        <f>+B57</f>
        <v>#REF!</v>
      </c>
      <c r="C58" s="38"/>
      <c r="D58" s="30" t="e">
        <f>+'Capacidad Financiera'!#REF!</f>
        <v>#REF!</v>
      </c>
      <c r="E58" s="30" t="e">
        <f>+'Capacidad Financiera'!#REF!</f>
        <v>#REF!</v>
      </c>
      <c r="F58" s="30" t="e">
        <f>+'Capacidad Financiera'!#REF!</f>
        <v>#REF!</v>
      </c>
      <c r="G58" s="30" t="e">
        <f>+'Capacidad Organización'!#REF!</f>
        <v>#REF!</v>
      </c>
    </row>
    <row r="59" spans="2:7" s="26" customFormat="1">
      <c r="B59" s="44" t="e">
        <f>+'Capacidad Financiera'!#REF!</f>
        <v>#REF!</v>
      </c>
      <c r="C59" s="38"/>
      <c r="D59" s="30" t="e">
        <f>+'Capacidad Financiera'!#REF!</f>
        <v>#REF!</v>
      </c>
      <c r="E59" s="30" t="e">
        <f>+'Capacidad Financiera'!#REF!</f>
        <v>#REF!</v>
      </c>
      <c r="F59" s="30" t="e">
        <f>+'Capacidad Financiera'!#REF!</f>
        <v>#REF!</v>
      </c>
      <c r="G59" s="30" t="e">
        <f>+'Capacidad Organización'!#REF!</f>
        <v>#REF!</v>
      </c>
    </row>
    <row r="60" spans="2:7" s="26" customFormat="1">
      <c r="B60" s="44" t="e">
        <f>+B59</f>
        <v>#REF!</v>
      </c>
      <c r="C60" s="38"/>
      <c r="D60" s="30" t="e">
        <f>+'Capacidad Financiera'!#REF!</f>
        <v>#REF!</v>
      </c>
      <c r="E60" s="30" t="e">
        <f>+'Capacidad Financiera'!#REF!</f>
        <v>#REF!</v>
      </c>
      <c r="F60" s="30" t="e">
        <f>+'Capacidad Financiera'!#REF!</f>
        <v>#REF!</v>
      </c>
      <c r="G60" s="30" t="e">
        <f>+'Capacidad Organización'!#REF!</f>
        <v>#REF!</v>
      </c>
    </row>
    <row r="61" spans="2:7" s="26" customFormat="1">
      <c r="B61" s="44" t="e">
        <f>+B60</f>
        <v>#REF!</v>
      </c>
      <c r="C61" s="38"/>
      <c r="D61" s="30" t="e">
        <f>+'Capacidad Financiera'!#REF!</f>
        <v>#REF!</v>
      </c>
      <c r="E61" s="30" t="e">
        <f>+'Capacidad Financiera'!#REF!</f>
        <v>#REF!</v>
      </c>
      <c r="F61" s="30" t="e">
        <f>+'Capacidad Financiera'!#REF!</f>
        <v>#REF!</v>
      </c>
      <c r="G61" s="30" t="e">
        <f>+'Capacidad Organización'!#REF!</f>
        <v>#REF!</v>
      </c>
    </row>
    <row r="62" spans="2:7" s="26" customFormat="1">
      <c r="B62" s="44" t="e">
        <f>+B61</f>
        <v>#REF!</v>
      </c>
      <c r="C62" s="38"/>
      <c r="D62" s="30" t="e">
        <f>+'Capacidad Financiera'!#REF!</f>
        <v>#REF!</v>
      </c>
      <c r="E62" s="30" t="e">
        <f>+'Capacidad Financiera'!#REF!</f>
        <v>#REF!</v>
      </c>
      <c r="F62" s="30" t="e">
        <f>+'Capacidad Financiera'!#REF!</f>
        <v>#REF!</v>
      </c>
      <c r="G62" s="30" t="e">
        <f>+'Capacidad Organización'!#REF!</f>
        <v>#REF!</v>
      </c>
    </row>
    <row r="63" spans="2:7" s="26" customFormat="1" ht="65.25" customHeight="1">
      <c r="B63" s="44" t="e">
        <f>+'Capacidad Financiera'!#REF!</f>
        <v>#REF!</v>
      </c>
      <c r="C63" s="38"/>
      <c r="D63" s="30" t="e">
        <f>+'Capacidad Financiera'!#REF!</f>
        <v>#REF!</v>
      </c>
      <c r="E63" s="30" t="e">
        <f>+'Capacidad Financiera'!#REF!</f>
        <v>#REF!</v>
      </c>
      <c r="F63" s="30" t="e">
        <f>+'Capacidad Financiera'!#REF!</f>
        <v>#REF!</v>
      </c>
      <c r="G63" s="30" t="e">
        <f>+'Capacidad Organización'!#REF!</f>
        <v>#REF!</v>
      </c>
    </row>
    <row r="64" spans="2:7" s="26" customFormat="1">
      <c r="B64" s="44" t="e">
        <f>+'Capacidad Financiera'!#REF!</f>
        <v>#REF!</v>
      </c>
      <c r="C64" s="38"/>
      <c r="D64" s="30" t="e">
        <f>+'Capacidad Financiera'!#REF!</f>
        <v>#REF!</v>
      </c>
      <c r="E64" s="30" t="e">
        <f>+'Capacidad Financiera'!#REF!</f>
        <v>#REF!</v>
      </c>
      <c r="F64" s="30" t="e">
        <f>+'Capacidad Financiera'!#REF!</f>
        <v>#REF!</v>
      </c>
      <c r="G64" s="30" t="e">
        <f>+'Capacidad Organización'!#REF!</f>
        <v>#REF!</v>
      </c>
    </row>
    <row r="65" spans="2:7" s="26" customFormat="1">
      <c r="B65" s="44" t="e">
        <f>+'Capacidad Financiera'!#REF!</f>
        <v>#REF!</v>
      </c>
      <c r="C65" s="38"/>
      <c r="D65" s="30" t="e">
        <f>+'Capacidad Financiera'!#REF!</f>
        <v>#REF!</v>
      </c>
      <c r="E65" s="30" t="e">
        <f>+'Capacidad Financiera'!#REF!</f>
        <v>#REF!</v>
      </c>
      <c r="F65" s="30" t="e">
        <f>+'Capacidad Financiera'!#REF!</f>
        <v>#REF!</v>
      </c>
      <c r="G65" s="30" t="e">
        <f>+'Capacidad Organización'!#REF!</f>
        <v>#REF!</v>
      </c>
    </row>
    <row r="66" spans="2:7" s="26" customFormat="1" ht="67.5" customHeight="1">
      <c r="B66" s="44" t="e">
        <f>+'Capacidad Financiera'!#REF!</f>
        <v>#REF!</v>
      </c>
      <c r="C66" s="38"/>
      <c r="D66" s="30" t="e">
        <f>+'Capacidad Financiera'!#REF!</f>
        <v>#REF!</v>
      </c>
      <c r="E66" s="30" t="e">
        <f>+'Capacidad Financiera'!#REF!</f>
        <v>#REF!</v>
      </c>
      <c r="F66" s="30" t="e">
        <f>+'Capacidad Financiera'!#REF!</f>
        <v>#REF!</v>
      </c>
      <c r="G66" s="30" t="e">
        <f>+'Capacidad Organización'!#REF!</f>
        <v>#REF!</v>
      </c>
    </row>
    <row r="67" spans="2:7" s="26" customFormat="1">
      <c r="B67" s="44" t="e">
        <f>+'Capacidad Financiera'!#REF!</f>
        <v>#REF!</v>
      </c>
      <c r="C67" s="38"/>
      <c r="D67" s="30" t="e">
        <f>+'Capacidad Financiera'!#REF!</f>
        <v>#REF!</v>
      </c>
      <c r="E67" s="30" t="e">
        <f>+'Capacidad Financiera'!#REF!</f>
        <v>#REF!</v>
      </c>
      <c r="F67" s="30" t="e">
        <f>+'Capacidad Financiera'!#REF!</f>
        <v>#REF!</v>
      </c>
      <c r="G67" s="30" t="e">
        <f>+'Capacidad Organización'!#REF!</f>
        <v>#REF!</v>
      </c>
    </row>
    <row r="68" spans="2:7" s="26" customFormat="1">
      <c r="B68" s="44" t="e">
        <f>+B67</f>
        <v>#REF!</v>
      </c>
      <c r="C68" s="38"/>
      <c r="D68" s="30" t="e">
        <f>+'Capacidad Financiera'!#REF!</f>
        <v>#REF!</v>
      </c>
      <c r="E68" s="30" t="e">
        <f>+'Capacidad Financiera'!#REF!</f>
        <v>#REF!</v>
      </c>
      <c r="F68" s="30" t="e">
        <f>+'Capacidad Financiera'!#REF!</f>
        <v>#REF!</v>
      </c>
      <c r="G68" s="30" t="e">
        <f>+'Capacidad Organización'!#REF!</f>
        <v>#REF!</v>
      </c>
    </row>
    <row r="69" spans="2:7" s="26" customFormat="1">
      <c r="B69" s="44" t="e">
        <f>+B68</f>
        <v>#REF!</v>
      </c>
      <c r="C69" s="38"/>
      <c r="D69" s="30" t="e">
        <f>+'Capacidad Financiera'!#REF!</f>
        <v>#REF!</v>
      </c>
      <c r="E69" s="30" t="e">
        <f>+'Capacidad Financiera'!#REF!</f>
        <v>#REF!</v>
      </c>
      <c r="F69" s="30" t="e">
        <f>+'Capacidad Financiera'!#REF!</f>
        <v>#REF!</v>
      </c>
      <c r="G69" s="30" t="e">
        <f>+'Capacidad Organización'!#REF!</f>
        <v>#REF!</v>
      </c>
    </row>
    <row r="70" spans="2:7" s="26" customFormat="1">
      <c r="B70" s="44" t="e">
        <f>+B69</f>
        <v>#REF!</v>
      </c>
      <c r="C70" s="38"/>
      <c r="D70" s="30" t="e">
        <f>+'Capacidad Financiera'!#REF!</f>
        <v>#REF!</v>
      </c>
      <c r="E70" s="30" t="e">
        <f>+'Capacidad Financiera'!#REF!</f>
        <v>#REF!</v>
      </c>
      <c r="F70" s="30" t="e">
        <f>+'Capacidad Financiera'!#REF!</f>
        <v>#REF!</v>
      </c>
      <c r="G70" s="30" t="e">
        <f>+'Capacidad Organización'!#REF!</f>
        <v>#REF!</v>
      </c>
    </row>
    <row r="71" spans="2:7" s="26" customFormat="1">
      <c r="B71" s="44" t="e">
        <f>+'Capacidad Financiera'!#REF!</f>
        <v>#REF!</v>
      </c>
      <c r="C71" s="38"/>
      <c r="D71" s="30" t="e">
        <f>+'Capacidad Financiera'!#REF!</f>
        <v>#REF!</v>
      </c>
      <c r="E71" s="30" t="e">
        <f>+'Capacidad Financiera'!#REF!</f>
        <v>#REF!</v>
      </c>
      <c r="F71" s="30" t="e">
        <f>+'Capacidad Financiera'!#REF!</f>
        <v>#REF!</v>
      </c>
      <c r="G71" s="30" t="e">
        <f>+'Capacidad Organización'!#REF!</f>
        <v>#REF!</v>
      </c>
    </row>
    <row r="72" spans="2:7">
      <c r="B72" s="44" t="e">
        <f>+B71</f>
        <v>#REF!</v>
      </c>
      <c r="C72" s="38"/>
      <c r="D72" s="30" t="e">
        <f>+'Capacidad Financiera'!#REF!</f>
        <v>#REF!</v>
      </c>
      <c r="E72" s="30" t="e">
        <f>+'Capacidad Financiera'!#REF!</f>
        <v>#REF!</v>
      </c>
      <c r="F72" s="30" t="e">
        <f>+'Capacidad Financiera'!#REF!</f>
        <v>#REF!</v>
      </c>
      <c r="G72" s="30" t="e">
        <f>+'Capacidad Organización'!#REF!</f>
        <v>#REF!</v>
      </c>
    </row>
    <row r="73" spans="2:7">
      <c r="B73" s="44" t="e">
        <f>+B72</f>
        <v>#REF!</v>
      </c>
      <c r="C73" s="38"/>
      <c r="D73" s="30" t="e">
        <f>+'Capacidad Financiera'!#REF!</f>
        <v>#REF!</v>
      </c>
      <c r="E73" s="30" t="e">
        <f>+'Capacidad Financiera'!#REF!</f>
        <v>#REF!</v>
      </c>
      <c r="F73" s="30" t="e">
        <f>+'Capacidad Financiera'!#REF!</f>
        <v>#REF!</v>
      </c>
      <c r="G73" s="30" t="e">
        <f>+'Capacidad Organización'!#REF!</f>
        <v>#REF!</v>
      </c>
    </row>
    <row r="74" spans="2:7">
      <c r="B74" s="44" t="e">
        <f>+'Capacidad Financiera'!#REF!</f>
        <v>#REF!</v>
      </c>
      <c r="C74" s="38"/>
      <c r="D74" s="30" t="e">
        <f>+'Capacidad Financiera'!#REF!</f>
        <v>#REF!</v>
      </c>
      <c r="E74" s="30" t="e">
        <f>+'Capacidad Financiera'!#REF!</f>
        <v>#REF!</v>
      </c>
      <c r="F74" s="30" t="e">
        <f>+'Capacidad Financiera'!#REF!</f>
        <v>#REF!</v>
      </c>
      <c r="G74" s="30" t="e">
        <f>+'Capacidad Organización'!#REF!</f>
        <v>#REF!</v>
      </c>
    </row>
    <row r="75" spans="2:7">
      <c r="B75" s="44" t="e">
        <f>+B74</f>
        <v>#REF!</v>
      </c>
      <c r="C75" s="38"/>
      <c r="D75" s="30" t="e">
        <f>+'Capacidad Financiera'!#REF!</f>
        <v>#REF!</v>
      </c>
      <c r="E75" s="30" t="e">
        <f>+'Capacidad Financiera'!#REF!</f>
        <v>#REF!</v>
      </c>
      <c r="F75" s="30" t="e">
        <f>+'Capacidad Financiera'!#REF!</f>
        <v>#REF!</v>
      </c>
      <c r="G75" s="30" t="e">
        <f>+'Capacidad Organización'!#REF!</f>
        <v>#REF!</v>
      </c>
    </row>
    <row r="76" spans="2:7">
      <c r="B76" s="44" t="e">
        <f>+B75</f>
        <v>#REF!</v>
      </c>
      <c r="C76" s="38"/>
      <c r="D76" s="30" t="e">
        <f>+'Capacidad Financiera'!#REF!</f>
        <v>#REF!</v>
      </c>
      <c r="E76" s="30" t="e">
        <f>+'Capacidad Financiera'!#REF!</f>
        <v>#REF!</v>
      </c>
      <c r="F76" s="30" t="e">
        <f>+'Capacidad Financiera'!#REF!</f>
        <v>#REF!</v>
      </c>
      <c r="G76" s="30" t="e">
        <f>+'Capacidad Organización'!#REF!</f>
        <v>#REF!</v>
      </c>
    </row>
    <row r="77" spans="2:7">
      <c r="B77" s="44" t="e">
        <f>+B76</f>
        <v>#REF!</v>
      </c>
      <c r="C77" s="38"/>
      <c r="D77" s="30" t="e">
        <f>+'Capacidad Financiera'!#REF!</f>
        <v>#REF!</v>
      </c>
      <c r="E77" s="30" t="e">
        <f>+'Capacidad Financiera'!#REF!</f>
        <v>#REF!</v>
      </c>
      <c r="F77" s="30" t="e">
        <f>+'Capacidad Financiera'!#REF!</f>
        <v>#REF!</v>
      </c>
      <c r="G77" s="30" t="e">
        <f>+'Capacidad Organización'!#REF!</f>
        <v>#REF!</v>
      </c>
    </row>
    <row r="78" spans="2:7">
      <c r="B78" s="44" t="e">
        <f>+'Capacidad Financiera'!#REF!</f>
        <v>#REF!</v>
      </c>
      <c r="C78" s="38"/>
      <c r="D78" s="30" t="e">
        <f>+'Capacidad Financiera'!#REF!</f>
        <v>#REF!</v>
      </c>
      <c r="E78" s="30" t="e">
        <f>+'Capacidad Financiera'!#REF!</f>
        <v>#REF!</v>
      </c>
      <c r="F78" s="30" t="e">
        <f>+'Capacidad Financiera'!#REF!</f>
        <v>#REF!</v>
      </c>
      <c r="G78" s="30" t="e">
        <f>+'Capacidad Organización'!#REF!</f>
        <v>#REF!</v>
      </c>
    </row>
    <row r="79" spans="2:7">
      <c r="B79" s="44" t="e">
        <f>+B78</f>
        <v>#REF!</v>
      </c>
      <c r="C79" s="38"/>
      <c r="D79" s="30" t="e">
        <f>+'Capacidad Financiera'!#REF!</f>
        <v>#REF!</v>
      </c>
      <c r="E79" s="30" t="e">
        <f>+'Capacidad Financiera'!#REF!</f>
        <v>#REF!</v>
      </c>
      <c r="F79" s="30" t="e">
        <f>+'Capacidad Financiera'!#REF!</f>
        <v>#REF!</v>
      </c>
      <c r="G79" s="30" t="e">
        <f>+'Capacidad Organización'!#REF!</f>
        <v>#REF!</v>
      </c>
    </row>
    <row r="80" spans="2:7">
      <c r="B80" s="44" t="e">
        <f>+B79</f>
        <v>#REF!</v>
      </c>
      <c r="C80" s="38"/>
      <c r="D80" s="30" t="e">
        <f>+'Capacidad Financiera'!#REF!</f>
        <v>#REF!</v>
      </c>
      <c r="E80" s="30" t="e">
        <f>+'Capacidad Financiera'!#REF!</f>
        <v>#REF!</v>
      </c>
      <c r="F80" s="30" t="e">
        <f>+'Capacidad Financiera'!#REF!</f>
        <v>#REF!</v>
      </c>
      <c r="G80" s="30" t="e">
        <f>+'Capacidad Organización'!#REF!</f>
        <v>#REF!</v>
      </c>
    </row>
    <row r="81" spans="2:7">
      <c r="B81" s="44" t="e">
        <f>+B80</f>
        <v>#REF!</v>
      </c>
      <c r="C81" s="38"/>
      <c r="D81" s="30" t="e">
        <f>+'Capacidad Financiera'!#REF!</f>
        <v>#REF!</v>
      </c>
      <c r="E81" s="30" t="e">
        <f>+'Capacidad Financiera'!#REF!</f>
        <v>#REF!</v>
      </c>
      <c r="F81" s="30" t="e">
        <f>+'Capacidad Financiera'!#REF!</f>
        <v>#REF!</v>
      </c>
      <c r="G81" s="30" t="e">
        <f>+'Capacidad Organización'!#REF!</f>
        <v>#REF!</v>
      </c>
    </row>
    <row r="82" spans="2:7">
      <c r="B82" s="44" t="e">
        <f>+'Capacidad Financiera'!#REF!</f>
        <v>#REF!</v>
      </c>
      <c r="C82" s="38"/>
      <c r="D82" s="30" t="e">
        <f>+'Capacidad Financiera'!#REF!</f>
        <v>#REF!</v>
      </c>
      <c r="E82" s="30" t="e">
        <f>+'Capacidad Financiera'!#REF!</f>
        <v>#REF!</v>
      </c>
      <c r="F82" s="30" t="e">
        <f>+'Capacidad Financiera'!#REF!</f>
        <v>#REF!</v>
      </c>
      <c r="G82" s="30" t="e">
        <f>+'Capacidad Organización'!#REF!</f>
        <v>#REF!</v>
      </c>
    </row>
    <row r="83" spans="2:7">
      <c r="B83" s="44" t="e">
        <f>+B82</f>
        <v>#REF!</v>
      </c>
      <c r="C83" s="38"/>
      <c r="D83" s="30" t="e">
        <f>+'Capacidad Financiera'!#REF!</f>
        <v>#REF!</v>
      </c>
      <c r="E83" s="30" t="e">
        <f>+'Capacidad Financiera'!#REF!</f>
        <v>#REF!</v>
      </c>
      <c r="F83" s="30" t="e">
        <f>+'Capacidad Financiera'!#REF!</f>
        <v>#REF!</v>
      </c>
      <c r="G83" s="30" t="e">
        <f>+'Capacidad Organización'!#REF!</f>
        <v>#REF!</v>
      </c>
    </row>
    <row r="84" spans="2:7">
      <c r="B84" s="44" t="e">
        <f>+B83</f>
        <v>#REF!</v>
      </c>
      <c r="C84" s="38"/>
      <c r="D84" s="30" t="e">
        <f>+'Capacidad Financiera'!#REF!</f>
        <v>#REF!</v>
      </c>
      <c r="E84" s="30" t="e">
        <f>+'Capacidad Financiera'!#REF!</f>
        <v>#REF!</v>
      </c>
      <c r="F84" s="30" t="e">
        <f>+'Capacidad Financiera'!#REF!</f>
        <v>#REF!</v>
      </c>
      <c r="G84" s="30" t="e">
        <f>+'Capacidad Organización'!#REF!</f>
        <v>#REF!</v>
      </c>
    </row>
    <row r="85" spans="2:7">
      <c r="B85" s="44" t="e">
        <f>+B84</f>
        <v>#REF!</v>
      </c>
      <c r="C85" s="38"/>
      <c r="D85" s="30" t="e">
        <f>+'Capacidad Financiera'!#REF!</f>
        <v>#REF!</v>
      </c>
      <c r="E85" s="30" t="e">
        <f>+'Capacidad Financiera'!#REF!</f>
        <v>#REF!</v>
      </c>
      <c r="F85" s="30" t="e">
        <f>+'Capacidad Financiera'!#REF!</f>
        <v>#REF!</v>
      </c>
      <c r="G85" s="30" t="e">
        <f>+'Capacidad Organización'!#REF!</f>
        <v>#REF!</v>
      </c>
    </row>
    <row r="86" spans="2:7">
      <c r="B86" s="44" t="e">
        <f>+B85</f>
        <v>#REF!</v>
      </c>
      <c r="C86" s="38"/>
      <c r="D86" s="30" t="e">
        <f>+'Capacidad Financiera'!#REF!</f>
        <v>#REF!</v>
      </c>
      <c r="E86" s="30" t="e">
        <f>+'Capacidad Financiera'!#REF!</f>
        <v>#REF!</v>
      </c>
      <c r="F86" s="30" t="e">
        <f>+'Capacidad Financiera'!#REF!</f>
        <v>#REF!</v>
      </c>
      <c r="G86" s="30" t="e">
        <f>+'Capacidad Organización'!#REF!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Capacidad Financiera</vt:lpstr>
      <vt:lpstr>Capacidad Organización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ocervantes</cp:lastModifiedBy>
  <cp:lastPrinted>2011-05-09T20:45:39Z</cp:lastPrinted>
  <dcterms:created xsi:type="dcterms:W3CDTF">2008-09-30T22:44:16Z</dcterms:created>
  <dcterms:modified xsi:type="dcterms:W3CDTF">2011-08-17T22:31:35Z</dcterms:modified>
</cp:coreProperties>
</file>