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mjalzate\Documents\ANI\CONCURSOS DE MERITOS\INTERVENTORÍA PUERTOS 3 MODULOS\EVALUACION\FINAL\"/>
    </mc:Choice>
  </mc:AlternateContent>
  <bookViews>
    <workbookView xWindow="0" yWindow="0" windowWidth="24000" windowHeight="9735" firstSheet="20" activeTab="20"/>
  </bookViews>
  <sheets>
    <sheet name="PROPUESTA 1" sheetId="4" r:id="rId1"/>
    <sheet name="PROPUESTA 2" sheetId="3" r:id="rId2"/>
    <sheet name="PROPUESTA 3" sheetId="8" r:id="rId3"/>
    <sheet name="PROPUESTA 4" sheetId="6" r:id="rId4"/>
    <sheet name="PROPUESTA 5" sheetId="27" r:id="rId5"/>
    <sheet name="PROPUESTA 6" sheetId="28" r:id="rId6"/>
    <sheet name="PROPUESTA 7" sheetId="84" r:id="rId7"/>
    <sheet name="PROPUESTA 8" sheetId="85" r:id="rId8"/>
    <sheet name="PROPUESTA 9" sheetId="86" r:id="rId9"/>
    <sheet name="PROPUESTA 10" sheetId="87" r:id="rId10"/>
    <sheet name="PROPUESTA 11" sheetId="88" r:id="rId11"/>
    <sheet name="PROPUESTA 12" sheetId="89" r:id="rId12"/>
    <sheet name="PROPUESTA 13" sheetId="69" r:id="rId13"/>
    <sheet name="PROPUESTA 14 " sheetId="70" r:id="rId14"/>
    <sheet name="PROPUESTA15" sheetId="71" r:id="rId15"/>
    <sheet name="PROPUESTA 16" sheetId="72" r:id="rId16"/>
    <sheet name="PROPUESTA 17" sheetId="51" r:id="rId17"/>
    <sheet name="PROPUESTA 18" sheetId="52" r:id="rId18"/>
    <sheet name="PROPUESTA 19" sheetId="53" r:id="rId19"/>
    <sheet name="PROPUESTA 20" sheetId="54" r:id="rId20"/>
    <sheet name="PROPUESTA 21" sheetId="90" r:id="rId21"/>
    <sheet name="PROPUESTA 22" sheetId="91" r:id="rId22"/>
    <sheet name="PROPUESTA 23" sheetId="92" r:id="rId23"/>
    <sheet name="PROPUESTA 24" sheetId="93" r:id="rId24"/>
    <sheet name="PROPONENTE 25" sheetId="76" r:id="rId25"/>
    <sheet name="PROPONENTE 26 " sheetId="77" r:id="rId26"/>
    <sheet name="PROPONENTE 27 " sheetId="78" r:id="rId27"/>
    <sheet name="PROPONENTE 28" sheetId="79" r:id="rId28"/>
    <sheet name="PROPUESTA 29" sheetId="33" r:id="rId29"/>
    <sheet name="PROPUESTA 30" sheetId="39" r:id="rId30"/>
    <sheet name="PROPUESTA 31" sheetId="40" r:id="rId31"/>
    <sheet name="PROPUESTA 32" sheetId="41" r:id="rId32"/>
    <sheet name="PROPUESTA 33" sheetId="42" r:id="rId33"/>
    <sheet name="PROPUESTA 34" sheetId="43" r:id="rId34"/>
    <sheet name="PROPUESTA 35" sheetId="75" r:id="rId35"/>
    <sheet name="PROPUESTA 36" sheetId="45" r:id="rId36"/>
    <sheet name="PROPUESTA 37" sheetId="80" r:id="rId37"/>
    <sheet name="PROPUESTA 38" sheetId="81" r:id="rId38"/>
    <sheet name="PROPUESTA 39 " sheetId="82" r:id="rId39"/>
    <sheet name="PROPUESTA 40" sheetId="83" r:id="rId40"/>
    <sheet name="HÁBIL - NO HÁBIL " sheetId="74" r:id="rId41"/>
  </sheets>
  <definedNames>
    <definedName name="_Toc423942209" localSheetId="24">'PROPONENTE 25'!$B$47</definedName>
    <definedName name="_Toc423942209" localSheetId="25">'PROPONENTE 26 '!$B$47</definedName>
    <definedName name="_Toc423942209" localSheetId="26">'PROPONENTE 27 '!$B$47</definedName>
    <definedName name="_Toc423942209" localSheetId="27">'PROPONENTE 28'!$B$47</definedName>
    <definedName name="_Toc423942209" localSheetId="0">'PROPUESTA 1'!$B$47</definedName>
    <definedName name="_Toc423942209" localSheetId="12">'PROPUESTA 13'!$B$48</definedName>
    <definedName name="_Toc423942209" localSheetId="13">'PROPUESTA 14 '!$B$48</definedName>
    <definedName name="_Toc423942209" localSheetId="15">'PROPUESTA 16'!$B$48</definedName>
    <definedName name="_Toc423942209" localSheetId="1">'PROPUESTA 2'!$B$47</definedName>
    <definedName name="_Toc423942209" localSheetId="20">'PROPUESTA 21'!$B$47</definedName>
    <definedName name="_Toc423942209" localSheetId="21">'PROPUESTA 22'!$B$47</definedName>
    <definedName name="_Toc423942209" localSheetId="22">'PROPUESTA 23'!$B$47</definedName>
    <definedName name="_Toc423942209" localSheetId="23">'PROPUESTA 24'!$B$47</definedName>
    <definedName name="_Toc423942209" localSheetId="2">'PROPUESTA 3'!$B$47</definedName>
    <definedName name="_Toc423942209" localSheetId="34">'PROPUESTA 35'!$B$47</definedName>
    <definedName name="_Toc423942209" localSheetId="36">'PROPUESTA 37'!$B$47</definedName>
    <definedName name="_Toc423942209" localSheetId="37">'PROPUESTA 38'!$B$47</definedName>
    <definedName name="_Toc423942209" localSheetId="38">'PROPUESTA 39 '!$B$47</definedName>
    <definedName name="_Toc423942209" localSheetId="3">'PROPUESTA 4'!$B$47</definedName>
    <definedName name="_Toc423942209" localSheetId="39">'PROPUESTA 40'!$B$47</definedName>
    <definedName name="_Toc423942209" localSheetId="8">'PROPUESTA 9'!$B$47</definedName>
    <definedName name="_Toc423942209" localSheetId="14">PROPUESTA15!$B$48</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79" i="93" l="1"/>
  <c r="C79" i="93"/>
  <c r="E76" i="93"/>
  <c r="C76" i="93"/>
  <c r="E73" i="93"/>
  <c r="C73" i="93"/>
  <c r="E68" i="93"/>
  <c r="C68" i="93"/>
  <c r="E51" i="93"/>
  <c r="C51" i="93"/>
  <c r="E45" i="93"/>
  <c r="C45" i="93"/>
  <c r="E38" i="93"/>
  <c r="C38" i="93"/>
  <c r="E33" i="93"/>
  <c r="C33" i="93"/>
  <c r="E29" i="93"/>
  <c r="C29" i="93"/>
  <c r="G79" i="92"/>
  <c r="E79" i="92"/>
  <c r="C79" i="92"/>
  <c r="G76" i="92"/>
  <c r="E76" i="92"/>
  <c r="C76" i="92"/>
  <c r="G73" i="92"/>
  <c r="E73" i="92"/>
  <c r="C73" i="92"/>
  <c r="G68" i="92"/>
  <c r="E68" i="92"/>
  <c r="C68" i="92"/>
  <c r="G51" i="92"/>
  <c r="E51" i="92"/>
  <c r="C51" i="92"/>
  <c r="G45" i="92"/>
  <c r="E45" i="92"/>
  <c r="C45" i="92"/>
  <c r="G38" i="92"/>
  <c r="E38" i="92"/>
  <c r="C38" i="92"/>
  <c r="G33" i="92"/>
  <c r="E33" i="92"/>
  <c r="C33" i="92"/>
  <c r="G29" i="92"/>
  <c r="E29" i="92"/>
  <c r="C29" i="92"/>
  <c r="E79" i="91"/>
  <c r="C79" i="91"/>
  <c r="E76" i="91"/>
  <c r="C76" i="91"/>
  <c r="E73" i="91"/>
  <c r="C73" i="91"/>
  <c r="E68" i="91"/>
  <c r="C68" i="91"/>
  <c r="E51" i="91"/>
  <c r="C51" i="91"/>
  <c r="E45" i="91"/>
  <c r="C45" i="91"/>
  <c r="E38" i="91"/>
  <c r="C38" i="91"/>
  <c r="E33" i="91"/>
  <c r="C33" i="91"/>
  <c r="E29" i="91"/>
  <c r="C29" i="91"/>
  <c r="E79" i="90"/>
  <c r="C79" i="90"/>
  <c r="E76" i="90"/>
  <c r="C76" i="90"/>
  <c r="E73" i="90"/>
  <c r="C73" i="90"/>
  <c r="E68" i="90"/>
  <c r="C68" i="90"/>
  <c r="E51" i="90"/>
  <c r="C51" i="90"/>
  <c r="E45" i="90"/>
  <c r="C45" i="90"/>
  <c r="E38" i="90"/>
  <c r="C38" i="90"/>
  <c r="E33" i="90"/>
  <c r="C33" i="90"/>
  <c r="E29" i="90"/>
  <c r="C29" i="90"/>
  <c r="G79" i="89" l="1"/>
  <c r="E79" i="89"/>
  <c r="C79" i="89"/>
  <c r="G76" i="89"/>
  <c r="E76" i="89"/>
  <c r="C76" i="89"/>
  <c r="G73" i="89"/>
  <c r="E73" i="89"/>
  <c r="C73" i="89"/>
  <c r="G68" i="89"/>
  <c r="E68" i="89"/>
  <c r="C68" i="89"/>
  <c r="G51" i="89"/>
  <c r="E51" i="89"/>
  <c r="C51" i="89"/>
  <c r="G45" i="89"/>
  <c r="E45" i="89"/>
  <c r="C45" i="89"/>
  <c r="G38" i="89"/>
  <c r="E38" i="89"/>
  <c r="C38" i="89"/>
  <c r="G33" i="89"/>
  <c r="E33" i="89"/>
  <c r="C33" i="89"/>
  <c r="G29" i="89"/>
  <c r="E29" i="89"/>
  <c r="C29" i="89"/>
  <c r="E79" i="88"/>
  <c r="C79" i="88"/>
  <c r="E76" i="88"/>
  <c r="C76" i="88"/>
  <c r="E73" i="88"/>
  <c r="C73" i="88"/>
  <c r="E68" i="88"/>
  <c r="C68" i="88"/>
  <c r="E51" i="88"/>
  <c r="C51" i="88"/>
  <c r="E45" i="88"/>
  <c r="C45" i="88"/>
  <c r="E38" i="88"/>
  <c r="C38" i="88"/>
  <c r="E33" i="88"/>
  <c r="C33" i="88"/>
  <c r="E29" i="88"/>
  <c r="C29" i="88"/>
  <c r="E79" i="87"/>
  <c r="C79" i="87"/>
  <c r="E76" i="87"/>
  <c r="C76" i="87"/>
  <c r="E73" i="87"/>
  <c r="C73" i="87"/>
  <c r="E68" i="87"/>
  <c r="C68" i="87"/>
  <c r="E51" i="87"/>
  <c r="C51" i="87"/>
  <c r="E45" i="87"/>
  <c r="C45" i="87"/>
  <c r="E38" i="87"/>
  <c r="C38" i="87"/>
  <c r="E33" i="87"/>
  <c r="C33" i="87"/>
  <c r="E29" i="87"/>
  <c r="C29" i="87"/>
  <c r="E79" i="86"/>
  <c r="C79" i="86"/>
  <c r="E76" i="86"/>
  <c r="C76" i="86"/>
  <c r="E73" i="86"/>
  <c r="C73" i="86"/>
  <c r="E68" i="86"/>
  <c r="C68" i="86"/>
  <c r="E51" i="86"/>
  <c r="C51" i="86"/>
  <c r="E45" i="86"/>
  <c r="C45" i="86"/>
  <c r="E38" i="86"/>
  <c r="C38" i="86"/>
  <c r="E33" i="86"/>
  <c r="C33" i="86"/>
  <c r="E29" i="86"/>
  <c r="C29" i="86"/>
  <c r="E79" i="85"/>
  <c r="C79" i="85"/>
  <c r="E76" i="85"/>
  <c r="C76" i="85"/>
  <c r="E73" i="85"/>
  <c r="C73" i="85"/>
  <c r="E68" i="85"/>
  <c r="C68" i="85"/>
  <c r="E51" i="85"/>
  <c r="C51" i="85"/>
  <c r="E45" i="85"/>
  <c r="C45" i="85"/>
  <c r="E38" i="85"/>
  <c r="C38" i="85"/>
  <c r="E33" i="85"/>
  <c r="C33" i="85"/>
  <c r="E29" i="85"/>
  <c r="C29" i="85"/>
  <c r="E79" i="84"/>
  <c r="C79" i="84"/>
  <c r="E76" i="84"/>
  <c r="C76" i="84"/>
  <c r="E73" i="84"/>
  <c r="C73" i="84"/>
  <c r="E68" i="84"/>
  <c r="C68" i="84"/>
  <c r="E51" i="84"/>
  <c r="C51" i="84"/>
  <c r="E45" i="84"/>
  <c r="C45" i="84"/>
  <c r="E38" i="84"/>
  <c r="C38" i="84"/>
  <c r="E33" i="84"/>
  <c r="C33" i="84"/>
  <c r="E29" i="84"/>
  <c r="C29" i="84"/>
  <c r="E79" i="83" l="1"/>
  <c r="C79" i="83"/>
  <c r="E76" i="83"/>
  <c r="C76" i="83"/>
  <c r="E73" i="83"/>
  <c r="C73" i="83"/>
  <c r="E68" i="83"/>
  <c r="C68" i="83"/>
  <c r="E51" i="83"/>
  <c r="C51" i="83"/>
  <c r="E45" i="83"/>
  <c r="C45" i="83"/>
  <c r="E38" i="83"/>
  <c r="C38" i="83"/>
  <c r="E33" i="83"/>
  <c r="C33" i="83"/>
  <c r="E29" i="83"/>
  <c r="C29" i="83"/>
  <c r="E79" i="82"/>
  <c r="C79" i="82"/>
  <c r="E76" i="82"/>
  <c r="C76" i="82"/>
  <c r="E73" i="82"/>
  <c r="C73" i="82"/>
  <c r="E68" i="82"/>
  <c r="C68" i="82"/>
  <c r="E51" i="82"/>
  <c r="C51" i="82"/>
  <c r="E45" i="82"/>
  <c r="C45" i="82"/>
  <c r="E38" i="82"/>
  <c r="C38" i="82"/>
  <c r="E33" i="82"/>
  <c r="C33" i="82"/>
  <c r="E29" i="82"/>
  <c r="C29" i="82"/>
  <c r="G79" i="81"/>
  <c r="C79" i="81"/>
  <c r="G76" i="81"/>
  <c r="C76" i="81"/>
  <c r="G73" i="81"/>
  <c r="C73" i="81"/>
  <c r="G68" i="81"/>
  <c r="C68" i="81"/>
  <c r="F52" i="81"/>
  <c r="G51" i="81"/>
  <c r="C51" i="81"/>
  <c r="G45" i="81"/>
  <c r="C45" i="81"/>
  <c r="G38" i="81"/>
  <c r="C38" i="81"/>
  <c r="G33" i="81"/>
  <c r="C33" i="81"/>
  <c r="G29" i="81"/>
  <c r="C29" i="81"/>
  <c r="E79" i="80"/>
  <c r="C79" i="80"/>
  <c r="E76" i="80"/>
  <c r="C76" i="80"/>
  <c r="E73" i="80"/>
  <c r="C73" i="80"/>
  <c r="E68" i="80"/>
  <c r="C68" i="80"/>
  <c r="E51" i="80"/>
  <c r="C51" i="80"/>
  <c r="E45" i="80"/>
  <c r="C45" i="80"/>
  <c r="E38" i="80"/>
  <c r="C38" i="80"/>
  <c r="E33" i="80"/>
  <c r="C33" i="80"/>
  <c r="E29" i="80"/>
  <c r="C29" i="80"/>
  <c r="E79" i="79" l="1"/>
  <c r="C79" i="79"/>
  <c r="E76" i="79"/>
  <c r="C76" i="79"/>
  <c r="E73" i="79"/>
  <c r="C73" i="79"/>
  <c r="E68" i="79"/>
  <c r="C68" i="79"/>
  <c r="E51" i="79"/>
  <c r="C51" i="79"/>
  <c r="E45" i="79"/>
  <c r="C45" i="79"/>
  <c r="E38" i="79"/>
  <c r="C38" i="79"/>
  <c r="E33" i="79"/>
  <c r="C33" i="79"/>
  <c r="E29" i="79"/>
  <c r="C29" i="79"/>
  <c r="E79" i="78"/>
  <c r="C79" i="78"/>
  <c r="E76" i="78"/>
  <c r="C76" i="78"/>
  <c r="E73" i="78"/>
  <c r="C73" i="78"/>
  <c r="E68" i="78"/>
  <c r="C68" i="78"/>
  <c r="E51" i="78"/>
  <c r="C51" i="78"/>
  <c r="E45" i="78"/>
  <c r="C45" i="78"/>
  <c r="E38" i="78"/>
  <c r="C38" i="78"/>
  <c r="E33" i="78"/>
  <c r="C33" i="78"/>
  <c r="E29" i="78"/>
  <c r="C29" i="78"/>
  <c r="C79" i="77"/>
  <c r="C76" i="77"/>
  <c r="C73" i="77"/>
  <c r="C68" i="77"/>
  <c r="C51" i="77"/>
  <c r="C45" i="77"/>
  <c r="C38" i="77"/>
  <c r="C33" i="77"/>
  <c r="C29" i="77"/>
  <c r="E79" i="76"/>
  <c r="C79" i="76"/>
  <c r="E76" i="76"/>
  <c r="C76" i="76"/>
  <c r="E73" i="76"/>
  <c r="C73" i="76"/>
  <c r="E68" i="76"/>
  <c r="C68" i="76"/>
  <c r="E51" i="76"/>
  <c r="C51" i="76"/>
  <c r="E45" i="76"/>
  <c r="C45" i="76"/>
  <c r="E38" i="76"/>
  <c r="C38" i="76"/>
  <c r="E33" i="76"/>
  <c r="C33" i="76"/>
  <c r="E29" i="76"/>
  <c r="C29" i="76"/>
  <c r="E79" i="75" l="1"/>
  <c r="C79" i="75"/>
  <c r="E76" i="75"/>
  <c r="C76" i="75"/>
  <c r="E73" i="75"/>
  <c r="C73" i="75"/>
  <c r="E68" i="75"/>
  <c r="C68" i="75"/>
  <c r="E51" i="75"/>
  <c r="C51" i="75"/>
  <c r="E45" i="75"/>
  <c r="C45" i="75"/>
  <c r="E38" i="75"/>
  <c r="C38" i="75"/>
  <c r="E33" i="75"/>
  <c r="C33" i="75"/>
  <c r="E29" i="75"/>
  <c r="C29" i="75"/>
  <c r="E80" i="72" l="1"/>
  <c r="C80" i="72"/>
  <c r="E77" i="72"/>
  <c r="C77" i="72"/>
  <c r="E74" i="72"/>
  <c r="C74" i="72"/>
  <c r="E69" i="72"/>
  <c r="C69" i="72"/>
  <c r="E52" i="72"/>
  <c r="C52" i="72"/>
  <c r="E46" i="72"/>
  <c r="C46" i="72"/>
  <c r="E39" i="72"/>
  <c r="C39" i="72"/>
  <c r="E34" i="72"/>
  <c r="C34" i="72"/>
  <c r="E30" i="72"/>
  <c r="C30" i="72"/>
  <c r="C80" i="71"/>
  <c r="C77" i="71"/>
  <c r="C74" i="71"/>
  <c r="C69" i="71"/>
  <c r="C52" i="71"/>
  <c r="C46" i="71"/>
  <c r="C39" i="71"/>
  <c r="C34" i="71"/>
  <c r="C30" i="71"/>
  <c r="G80" i="70"/>
  <c r="E80" i="70"/>
  <c r="C80" i="70"/>
  <c r="G77" i="70"/>
  <c r="E77" i="70"/>
  <c r="C77" i="70"/>
  <c r="G74" i="70"/>
  <c r="E74" i="70"/>
  <c r="C74" i="70"/>
  <c r="G69" i="70"/>
  <c r="E69" i="70"/>
  <c r="C69" i="70"/>
  <c r="G52" i="70"/>
  <c r="E52" i="70"/>
  <c r="C52" i="70"/>
  <c r="G46" i="70"/>
  <c r="E46" i="70"/>
  <c r="C46" i="70"/>
  <c r="G39" i="70"/>
  <c r="E39" i="70"/>
  <c r="C39" i="70"/>
  <c r="G34" i="70"/>
  <c r="E34" i="70"/>
  <c r="C34" i="70"/>
  <c r="G30" i="70"/>
  <c r="E30" i="70"/>
  <c r="C30" i="70"/>
  <c r="G80" i="69"/>
  <c r="E80" i="69"/>
  <c r="C80" i="69"/>
  <c r="G77" i="69"/>
  <c r="E77" i="69"/>
  <c r="C77" i="69"/>
  <c r="G74" i="69"/>
  <c r="E74" i="69"/>
  <c r="C74" i="69"/>
  <c r="G69" i="69"/>
  <c r="E69" i="69"/>
  <c r="C69" i="69"/>
  <c r="G52" i="69"/>
  <c r="E52" i="69"/>
  <c r="C52" i="69"/>
  <c r="G46" i="69"/>
  <c r="E46" i="69"/>
  <c r="C46" i="69"/>
  <c r="G39" i="69"/>
  <c r="E39" i="69"/>
  <c r="C39" i="69"/>
  <c r="G34" i="69"/>
  <c r="E34" i="69"/>
  <c r="C34" i="69"/>
  <c r="G30" i="69"/>
  <c r="E30" i="69"/>
  <c r="C30" i="69"/>
  <c r="E80" i="41" l="1"/>
  <c r="C80" i="41"/>
  <c r="E77" i="41"/>
  <c r="C77" i="41"/>
  <c r="E74" i="41"/>
  <c r="C74" i="41"/>
  <c r="E69" i="41"/>
  <c r="C69" i="41"/>
  <c r="E52" i="41"/>
  <c r="C52" i="41"/>
  <c r="E46" i="41"/>
  <c r="C46" i="41"/>
  <c r="E39" i="41"/>
  <c r="C39" i="41"/>
  <c r="E34" i="41"/>
  <c r="C34" i="41"/>
  <c r="E30" i="41"/>
  <c r="C30" i="41"/>
  <c r="C80" i="40"/>
  <c r="C77" i="40"/>
  <c r="C74" i="40"/>
  <c r="C69" i="40"/>
  <c r="C52" i="40"/>
  <c r="C46" i="40"/>
  <c r="C39" i="40"/>
  <c r="C34" i="40"/>
  <c r="C30" i="40"/>
  <c r="C80" i="39"/>
  <c r="C77" i="39"/>
  <c r="C74" i="39"/>
  <c r="C69" i="39"/>
  <c r="C52" i="39"/>
  <c r="C46" i="39"/>
  <c r="C39" i="39"/>
  <c r="C34" i="39"/>
  <c r="C30" i="39"/>
  <c r="E80" i="33"/>
  <c r="C80" i="33"/>
  <c r="E77" i="33"/>
  <c r="C77" i="33"/>
  <c r="E74" i="33"/>
  <c r="C74" i="33"/>
  <c r="E69" i="33"/>
  <c r="C69" i="33"/>
  <c r="E52" i="33"/>
  <c r="C52" i="33"/>
  <c r="E46" i="33"/>
  <c r="C46" i="33"/>
  <c r="E39" i="33"/>
  <c r="C39" i="33"/>
  <c r="E34" i="33"/>
  <c r="C34" i="33"/>
  <c r="E30" i="33"/>
  <c r="C30" i="33"/>
  <c r="E79" i="45"/>
  <c r="C79" i="45"/>
  <c r="E76" i="45"/>
  <c r="C76" i="45"/>
  <c r="E73" i="45"/>
  <c r="C73" i="45"/>
  <c r="E68" i="45"/>
  <c r="C68" i="45"/>
  <c r="E51" i="45"/>
  <c r="C51" i="45"/>
  <c r="E45" i="45"/>
  <c r="C45" i="45"/>
  <c r="E38" i="45"/>
  <c r="C38" i="45"/>
  <c r="E33" i="45"/>
  <c r="C33" i="45"/>
  <c r="E29" i="45"/>
  <c r="C29" i="45"/>
  <c r="E79" i="43"/>
  <c r="C79" i="43"/>
  <c r="E76" i="43"/>
  <c r="C76" i="43"/>
  <c r="E73" i="43"/>
  <c r="C73" i="43"/>
  <c r="E68" i="43"/>
  <c r="C68" i="43"/>
  <c r="E51" i="43"/>
  <c r="C51" i="43"/>
  <c r="E45" i="43"/>
  <c r="C45" i="43"/>
  <c r="E38" i="43"/>
  <c r="C38" i="43"/>
  <c r="E33" i="43"/>
  <c r="C33" i="43"/>
  <c r="E29" i="43"/>
  <c r="C29" i="43"/>
  <c r="E79" i="42"/>
  <c r="C79" i="42"/>
  <c r="E76" i="42"/>
  <c r="C76" i="42"/>
  <c r="E73" i="42"/>
  <c r="C73" i="42"/>
  <c r="E68" i="42"/>
  <c r="C68" i="42"/>
  <c r="E51" i="42"/>
  <c r="C51" i="42"/>
  <c r="E45" i="42"/>
  <c r="C45" i="42"/>
  <c r="E38" i="42"/>
  <c r="C38" i="42"/>
  <c r="E33" i="42"/>
  <c r="C33" i="42"/>
  <c r="E29" i="42"/>
  <c r="C29" i="42"/>
  <c r="G79" i="54"/>
  <c r="E79" i="54"/>
  <c r="C79" i="54"/>
  <c r="G76" i="54"/>
  <c r="E76" i="54"/>
  <c r="C76" i="54"/>
  <c r="G73" i="54"/>
  <c r="E73" i="54"/>
  <c r="C73" i="54"/>
  <c r="G68" i="54"/>
  <c r="E68" i="54"/>
  <c r="C68" i="54"/>
  <c r="G51" i="54"/>
  <c r="E51" i="54"/>
  <c r="C51" i="54"/>
  <c r="G45" i="54"/>
  <c r="E45" i="54"/>
  <c r="C45" i="54"/>
  <c r="G38" i="54"/>
  <c r="E38" i="54"/>
  <c r="C38" i="54"/>
  <c r="G33" i="54"/>
  <c r="E33" i="54"/>
  <c r="C33" i="54"/>
  <c r="G29" i="54"/>
  <c r="E29" i="54"/>
  <c r="C29" i="54"/>
  <c r="E79" i="53"/>
  <c r="C79" i="53"/>
  <c r="E76" i="53"/>
  <c r="C76" i="53"/>
  <c r="E73" i="53"/>
  <c r="C73" i="53"/>
  <c r="E68" i="53"/>
  <c r="C68" i="53"/>
  <c r="E51" i="53"/>
  <c r="C51" i="53"/>
  <c r="E45" i="53"/>
  <c r="C45" i="53"/>
  <c r="E38" i="53"/>
  <c r="C38" i="53"/>
  <c r="E33" i="53"/>
  <c r="C33" i="53"/>
  <c r="E29" i="53"/>
  <c r="C29" i="53"/>
  <c r="E79" i="52"/>
  <c r="C79" i="52"/>
  <c r="E76" i="52"/>
  <c r="C76" i="52"/>
  <c r="E73" i="52"/>
  <c r="C73" i="52"/>
  <c r="E68" i="52"/>
  <c r="C68" i="52"/>
  <c r="E51" i="52"/>
  <c r="C51" i="52"/>
  <c r="E45" i="52"/>
  <c r="C45" i="52"/>
  <c r="E38" i="52"/>
  <c r="C38" i="52"/>
  <c r="E33" i="52"/>
  <c r="C33" i="52"/>
  <c r="E29" i="52"/>
  <c r="C29" i="52"/>
  <c r="E79" i="51"/>
  <c r="C79" i="51"/>
  <c r="E76" i="51"/>
  <c r="C76" i="51"/>
  <c r="E73" i="51"/>
  <c r="C73" i="51"/>
  <c r="E68" i="51"/>
  <c r="C68" i="51"/>
  <c r="E51" i="51"/>
  <c r="C51" i="51"/>
  <c r="E45" i="51"/>
  <c r="C45" i="51"/>
  <c r="E38" i="51"/>
  <c r="C38" i="51"/>
  <c r="E33" i="51"/>
  <c r="C33" i="51"/>
  <c r="E29" i="51"/>
  <c r="C29" i="51"/>
  <c r="G79" i="28"/>
  <c r="E79" i="28"/>
  <c r="C79" i="28"/>
  <c r="G76" i="28"/>
  <c r="E76" i="28"/>
  <c r="C76" i="28"/>
  <c r="G73" i="28"/>
  <c r="E73" i="28"/>
  <c r="C73" i="28"/>
  <c r="G68" i="28"/>
  <c r="E68" i="28"/>
  <c r="C68" i="28"/>
  <c r="G51" i="28"/>
  <c r="E51" i="28"/>
  <c r="C51" i="28"/>
  <c r="G45" i="28"/>
  <c r="E45" i="28"/>
  <c r="C45" i="28"/>
  <c r="G38" i="28"/>
  <c r="E38" i="28"/>
  <c r="C38" i="28"/>
  <c r="G33" i="28"/>
  <c r="E33" i="28"/>
  <c r="C33" i="28"/>
  <c r="G29" i="28"/>
  <c r="E29" i="28"/>
  <c r="C29" i="28"/>
  <c r="G79" i="27"/>
  <c r="C79" i="27"/>
  <c r="G76" i="27"/>
  <c r="C76" i="27"/>
  <c r="G73" i="27"/>
  <c r="C73" i="27"/>
  <c r="G68" i="27"/>
  <c r="C68" i="27"/>
  <c r="G51" i="27"/>
  <c r="C51" i="27"/>
  <c r="G45" i="27"/>
  <c r="C45" i="27"/>
  <c r="G38" i="27"/>
  <c r="C38" i="27"/>
  <c r="G33" i="27"/>
  <c r="C33" i="27"/>
  <c r="G29" i="27"/>
  <c r="C29" i="27"/>
  <c r="E79" i="8"/>
  <c r="C79" i="8"/>
  <c r="E76" i="8"/>
  <c r="C76" i="8"/>
  <c r="E73" i="8"/>
  <c r="C73" i="8"/>
  <c r="E68" i="8"/>
  <c r="C68" i="8"/>
  <c r="E51" i="8"/>
  <c r="C51" i="8"/>
  <c r="E45" i="8"/>
  <c r="C45" i="8"/>
  <c r="E38" i="8"/>
  <c r="C38" i="8"/>
  <c r="E33" i="8"/>
  <c r="C33" i="8"/>
  <c r="E29" i="8"/>
  <c r="C29" i="8"/>
  <c r="C79" i="6"/>
  <c r="C76" i="6"/>
  <c r="C73" i="6"/>
  <c r="C68" i="6"/>
  <c r="C51" i="6"/>
  <c r="C45" i="6"/>
  <c r="C38" i="6"/>
  <c r="C33" i="6"/>
  <c r="C79" i="4"/>
  <c r="C76" i="4"/>
  <c r="C73" i="4"/>
  <c r="C68" i="4"/>
  <c r="C51" i="4"/>
  <c r="C45" i="4"/>
  <c r="C38" i="4"/>
  <c r="C33" i="4"/>
  <c r="E79" i="3"/>
  <c r="C79" i="3"/>
  <c r="E76" i="3"/>
  <c r="C76" i="3"/>
  <c r="E73" i="3"/>
  <c r="C73" i="3"/>
  <c r="E68" i="3"/>
  <c r="C68" i="3"/>
  <c r="E51" i="3"/>
  <c r="C51" i="3"/>
  <c r="E45" i="3"/>
  <c r="C45" i="3"/>
  <c r="E38" i="3"/>
  <c r="C38" i="3"/>
  <c r="E33" i="3"/>
  <c r="C33" i="3"/>
  <c r="E29" i="3"/>
  <c r="C29" i="3"/>
</calcChain>
</file>

<file path=xl/sharedStrings.xml><?xml version="1.0" encoding="utf-8"?>
<sst xmlns="http://schemas.openxmlformats.org/spreadsheetml/2006/main" count="8844" uniqueCount="844">
  <si>
    <t>EVALUACIÓN JURIDICA DE LAS PROPUESTAS</t>
  </si>
  <si>
    <t>A</t>
  </si>
  <si>
    <t>NUMERO DE PROPUESTA</t>
  </si>
  <si>
    <t>B</t>
  </si>
  <si>
    <t>NOMBRE PROPONENTE</t>
  </si>
  <si>
    <t>C</t>
  </si>
  <si>
    <t>G</t>
  </si>
  <si>
    <t>INTEGRANTES ESTRUCTURA PLURAL</t>
  </si>
  <si>
    <t>D</t>
  </si>
  <si>
    <t>NATURALEZA JURÍDICA (P. Natural / P. Jurídica)</t>
  </si>
  <si>
    <t>E</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</si>
  <si>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</si>
  <si>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</si>
  <si>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</si>
  <si>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</si>
  <si>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</si>
  <si>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</si>
  <si>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</si>
  <si>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</si>
  <si>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</si>
  <si>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Declara acogerse al Pacto de Transparencia contenido en el Anexo 1?</t>
  </si>
  <si>
    <t>Declara su compromiso de vincular al personal obligatorio  en las condiciones y calidades descritas en el Pliego de Condiciones y sus anexos?</t>
  </si>
  <si>
    <t>La persona Natural Designada Como representante de la estructura plural es la misma firmante de la carta de presentación de la oferta?</t>
  </si>
  <si>
    <t>Está Firmada por los representantes legales de los integrantes de la estructura plural??</t>
  </si>
  <si>
    <t>3.1</t>
  </si>
  <si>
    <t>3.2</t>
  </si>
  <si>
    <t>Se acredita la situación de control de conformidad al Numeral 4,10,3 del Pliego de Condiciones</t>
  </si>
  <si>
    <t>REGISTRO UNICO DE PROPONENTES - RUP -</t>
  </si>
  <si>
    <t>La inscripción en el Registro de Proponentes se encuentra vigente y en firme?</t>
  </si>
  <si>
    <t>CERTIFICADO DE EXISTENCIA Y REPRESENTACIÓN LEGAL</t>
  </si>
  <si>
    <r>
      <t xml:space="preserve">La fecha de expedición del certificado no es superior a treinta (30) días calendario anteriores a la fecha de cierre del proceso de selección </t>
    </r>
    <r>
      <rPr>
        <b/>
        <sz val="11"/>
        <color rgb="FFFF0000"/>
        <rFont val="Calibri"/>
        <family val="2"/>
        <scheme val="minor"/>
      </rPr>
      <t>(11/04/2016)</t>
    </r>
  </si>
  <si>
    <r>
      <t xml:space="preserve">La sociedad fue creada por lo menos un (1) año antes de la fecha de presentación de la propuesta? </t>
    </r>
    <r>
      <rPr>
        <b/>
        <sz val="11"/>
        <color rgb="FFFF0000"/>
        <rFont val="Calibri"/>
        <family val="2"/>
        <scheme val="minor"/>
      </rPr>
      <t>(11/05/2015)</t>
    </r>
  </si>
  <si>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</si>
  <si>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</si>
  <si>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</si>
  <si>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requiere y acredita reciprocidad en el trato de conformidad al numeral 5,1,2 del pliego de condiciones?</t>
  </si>
  <si>
    <t>Se acredita un apoderado domiciliado en colombia de conformidad al numeral 4,4,2,1,3 ó 4,4,3,9 del pliego de Condiciones? (Aplica solo para Personas Extranjeras sin domicilio en Colombia)</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</si>
  <si>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</si>
  <si>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</si>
  <si>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</si>
  <si>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</si>
  <si>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</si>
  <si>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</si>
  <si>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</si>
  <si>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</si>
  <si>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</si>
  <si>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r>
      <t xml:space="preserve">La vigencia de la Garantia comoprende como minimo del </t>
    </r>
    <r>
      <rPr>
        <b/>
        <sz val="11"/>
        <color rgb="FFFF0000"/>
        <rFont val="Calibri"/>
        <family val="2"/>
        <scheme val="minor"/>
      </rPr>
      <t>11 de mayo de 2016 al 11 de septiembre de 2016</t>
    </r>
    <r>
      <rPr>
        <sz val="11"/>
        <color theme="1"/>
        <rFont val="Calibri"/>
        <family val="2"/>
        <scheme val="minor"/>
      </rPr>
      <t>?</t>
    </r>
  </si>
  <si>
    <t xml:space="preserve">La Garantía Indica el(los) grupo(s) ofertado(s) </t>
  </si>
  <si>
    <t>Está correcto el objeto asegurado?</t>
  </si>
  <si>
    <t>Incluye los amparos del art. 2.2.1.2.3.1.6 del Decreto 1082 de 2015 (Decreto 1510 de 2013, Art. 115)?</t>
  </si>
  <si>
    <t>Está firmada por el tomador?</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</si>
  <si>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</si>
  <si>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</si>
  <si>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</si>
  <si>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</si>
  <si>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</si>
  <si>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PROMESA DE CONTRATO DE ASISTENCIA TÉCNICA (Formato 3)</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</si>
  <si>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</si>
  <si>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</si>
  <si>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</si>
  <si>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</si>
  <si>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</si>
  <si>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FORMA DE ASOCIACIÓN (Consorcio / U.T. / Ninguna)</t>
  </si>
  <si>
    <t>HÁBIL / NO HÁBIL</t>
  </si>
  <si>
    <r>
      <t xml:space="preserve">ACREDITACION DE MYPIMES : </t>
    </r>
    <r>
      <rPr>
        <sz val="11"/>
        <color rgb="FFFF0000"/>
        <rFont val="Calibri"/>
        <family val="2"/>
        <scheme val="minor"/>
      </rPr>
      <t>(MICRO / PEQUEÑA / MEDIANA / GRAN EMPRESA)</t>
    </r>
  </si>
  <si>
    <t>CONCURSO DE MÉRITOS VJ-VGC-CM-005-2016</t>
  </si>
  <si>
    <t>* El Representante legal del Proponente es profesional en Ingeniería Civil o Constructor en ingeniería / La Propuesta se encuentra Abonada por un Ingeniero Civil o Constructor en ingeniería?.
* Aporta copia de la Tarjeta o Matricula Profesional y certificado de vigencia de la misma vigente (max. 6 meses de expedición)?</t>
  </si>
  <si>
    <t xml:space="preserve">DOCUMENTOS DE CONSTITUCIÓN DE CONSORCIOS O UNIONES TEMPORALES </t>
  </si>
  <si>
    <r>
      <t xml:space="preserve">La duración de la estructura plural es igual o superior al termino de ejecución del contrato y cinco (05) años mas? </t>
    </r>
    <r>
      <rPr>
        <b/>
        <sz val="11"/>
        <color rgb="FFFF0000"/>
        <rFont val="Calibri"/>
        <family val="2"/>
        <scheme val="minor"/>
      </rPr>
      <t>(hasta el 01/06/2022)</t>
    </r>
  </si>
  <si>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</si>
  <si>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 xml:space="preserve">ACUERDO DE GARANTÍA </t>
  </si>
  <si>
    <r>
      <t xml:space="preserve">La fecha de expedición del certificado no es superior a treinta (30) días calendario anteriores a la fecha limite prevista para la presentación de la propuesta. </t>
    </r>
    <r>
      <rPr>
        <b/>
        <sz val="11"/>
        <color rgb="FFFF0000"/>
        <rFont val="Calibri"/>
        <family val="2"/>
        <scheme val="minor"/>
      </rPr>
      <t>(11/04/2016)</t>
    </r>
  </si>
  <si>
    <r>
      <t>La duración de la sociedad supera el plazo de ejecución del contrato y cinco (05) años más?</t>
    </r>
    <r>
      <rPr>
        <b/>
        <sz val="11"/>
        <color rgb="FFFF0000"/>
        <rFont val="Calibri"/>
        <family val="2"/>
        <scheme val="minor"/>
      </rPr>
      <t xml:space="preserve"> 
(Junio 2022)</t>
    </r>
  </si>
  <si>
    <t>El proponente presenta el Formato  según modelo?</t>
  </si>
  <si>
    <t>El Proponente presenta el Formato "DECLARACIÓN DE PORCENTAJE DE PERSONAL CALIFICADO COLOMBIANO" según modelo? (aplica solo para proponentes extranjeros que no hayan acreditado reciprocidad)</t>
  </si>
  <si>
    <r>
      <t xml:space="preserve">La cuantía asegurada corresponde al 10% del valor del presupuesto oficial del grupo o grupos a los que se presenta?
</t>
    </r>
    <r>
      <rPr>
        <b/>
        <sz val="11"/>
        <color rgb="FFFF0000"/>
        <rFont val="Calibri"/>
        <family val="2"/>
        <scheme val="minor"/>
      </rPr>
      <t>Módulo No. 1        $89,166,000
Módulo No. 2       $90,936,000
Módulo No. 3       $90,936,000</t>
    </r>
    <r>
      <rPr>
        <b/>
        <sz val="11"/>
        <color theme="1"/>
        <rFont val="Calibri"/>
        <family val="2"/>
        <scheme val="minor"/>
      </rPr>
      <t xml:space="preserve">
</t>
    </r>
    <r>
      <rPr>
        <b/>
        <sz val="11"/>
        <color rgb="FFFF0000"/>
        <rFont val="Calibri"/>
        <family val="2"/>
        <scheme val="minor"/>
      </rPr>
      <t>Total 3  Módulos   $271,038,000</t>
    </r>
  </si>
  <si>
    <t>El Proponente aporta la Certificación del asegurador sobre condiciones de colocación de la Garantía, según modelo?</t>
  </si>
  <si>
    <t>8,10</t>
  </si>
  <si>
    <t>MÓDULOS A LOS QUE SE PRESENTA (1,2,3)</t>
  </si>
  <si>
    <t>Consorcio</t>
  </si>
  <si>
    <t>P. Juridica</t>
  </si>
  <si>
    <t>CUMPLE</t>
  </si>
  <si>
    <t>HÁBIL</t>
  </si>
  <si>
    <t>HABIL</t>
  </si>
  <si>
    <t>N/A</t>
  </si>
  <si>
    <t>PEQUEÑA EMPRESA</t>
  </si>
  <si>
    <t>POLIZA</t>
  </si>
  <si>
    <t>SEGUROS DEL ESTADO</t>
  </si>
  <si>
    <t>JUAN MANUEL ESCALLON ARANGO</t>
  </si>
  <si>
    <t>FREDDY JULIAN LOPEZ SABOGAL</t>
  </si>
  <si>
    <t>7.692.258</t>
  </si>
  <si>
    <t>NIT</t>
  </si>
  <si>
    <t>860509943-7</t>
  </si>
  <si>
    <t>900626443-1</t>
  </si>
  <si>
    <t>flopez@gpogroup.com</t>
  </si>
  <si>
    <t>info@cbingenieros.com</t>
  </si>
  <si>
    <t>3B PROYECTOS S.A.S.</t>
  </si>
  <si>
    <t>1, 2, Y 3</t>
  </si>
  <si>
    <t xml:space="preserve">Ninguna </t>
  </si>
  <si>
    <t>NA</t>
  </si>
  <si>
    <t xml:space="preserve">Colombia </t>
  </si>
  <si>
    <t>FOLIOS</t>
  </si>
  <si>
    <t>04-11, 163-166</t>
  </si>
  <si>
    <t>13-15</t>
  </si>
  <si>
    <t>31-161</t>
  </si>
  <si>
    <t>163-166, 171</t>
  </si>
  <si>
    <t>247-261</t>
  </si>
  <si>
    <t>263-283</t>
  </si>
  <si>
    <t>HABILITADO</t>
  </si>
  <si>
    <t>HERNANDO IGNACIO VEGA CAMERANO</t>
  </si>
  <si>
    <t>900504398-4</t>
  </si>
  <si>
    <t>info@3bproyectos.com</t>
  </si>
  <si>
    <t>info@aciproyectos.com</t>
  </si>
  <si>
    <t>PEDRO GUTIERREZ VISBAL</t>
  </si>
  <si>
    <t>890116722-8</t>
  </si>
  <si>
    <t>info@inproyectos.com</t>
  </si>
  <si>
    <t>INGENIERÍA DE PROYECTOS S.A.S.</t>
  </si>
  <si>
    <t>02-07, 166-170</t>
  </si>
  <si>
    <t>MEDIANA  EMPRESA</t>
  </si>
  <si>
    <t>13-163</t>
  </si>
  <si>
    <t>166-170</t>
  </si>
  <si>
    <t>316-330</t>
  </si>
  <si>
    <t>232-343</t>
  </si>
  <si>
    <t xml:space="preserve">PENDIENTE </t>
  </si>
  <si>
    <t>CONSORCIO INTERPUERTOS</t>
  </si>
  <si>
    <t xml:space="preserve">CONSORCIO   </t>
  </si>
  <si>
    <t>COPEBA LTDA</t>
  </si>
  <si>
    <t>Colombia</t>
  </si>
  <si>
    <t>ICEACSA CONSULTORES SUCURSAL COLOMBIA (LÍDER)</t>
  </si>
  <si>
    <t>3-9, 122-132</t>
  </si>
  <si>
    <t>13 - 15</t>
  </si>
  <si>
    <t>25-67</t>
  </si>
  <si>
    <t>MEDIANA EMPRESA</t>
  </si>
  <si>
    <t>PENDIENTE</t>
  </si>
  <si>
    <t>68-121</t>
  </si>
  <si>
    <t>122-128</t>
  </si>
  <si>
    <t>129-132</t>
  </si>
  <si>
    <t>168, 175, 182</t>
  </si>
  <si>
    <t>163, 170, 177</t>
  </si>
  <si>
    <t>DANIEL PRADOS OLLETA</t>
  </si>
  <si>
    <t>ANDREA DEL PILAR PEÑA SÁNCHEZ</t>
  </si>
  <si>
    <t>830011122-9</t>
  </si>
  <si>
    <t>900521768-8</t>
  </si>
  <si>
    <t>52,253,696</t>
  </si>
  <si>
    <t>colombia@iceacsa.com</t>
  </si>
  <si>
    <t>licitacionescopeba@gmail.com</t>
  </si>
  <si>
    <t>CONSORCIO CONCESION 05</t>
  </si>
  <si>
    <t>TECNICONSULTA S.A.</t>
  </si>
  <si>
    <t>MS COL S.A.S.</t>
  </si>
  <si>
    <t>COLOMBIA</t>
  </si>
  <si>
    <t>España Sucursal Colombia</t>
  </si>
  <si>
    <t>2-7, 205-225</t>
  </si>
  <si>
    <t xml:space="preserve">08-12, </t>
  </si>
  <si>
    <t>RT TERRA S.A.S (LÍDER)</t>
  </si>
  <si>
    <t xml:space="preserve">CUMPLE   </t>
  </si>
  <si>
    <t>20-112</t>
  </si>
  <si>
    <t>113-170</t>
  </si>
  <si>
    <t>171 - 203</t>
  </si>
  <si>
    <t>171-203</t>
  </si>
  <si>
    <t>205-209</t>
  </si>
  <si>
    <t>210-217</t>
  </si>
  <si>
    <t>219-225</t>
  </si>
  <si>
    <t>280-288-296</t>
  </si>
  <si>
    <t>286-294-302</t>
  </si>
  <si>
    <t>CUM´PLE</t>
  </si>
  <si>
    <t>258-260</t>
  </si>
  <si>
    <t>CONSORCIO ASOCIACIÓN PORTUARIA</t>
  </si>
  <si>
    <t>1, 2 Y 3</t>
  </si>
  <si>
    <t xml:space="preserve">Colomb ia </t>
  </si>
  <si>
    <t>ALPHA GRUPO CONSULTOR E INTERVENTOR SAS</t>
  </si>
  <si>
    <t>INVICSA SAS</t>
  </si>
  <si>
    <t>CELQO SAS (LÍDER)</t>
  </si>
  <si>
    <t xml:space="preserve">16-18 </t>
  </si>
  <si>
    <t>20-22</t>
  </si>
  <si>
    <t>29-36</t>
  </si>
  <si>
    <t>29-53</t>
  </si>
  <si>
    <t>MICROEMPRESA</t>
  </si>
  <si>
    <t>54-112</t>
  </si>
  <si>
    <t>SIN NUMERO DE FOLIOS</t>
  </si>
  <si>
    <t>114-115</t>
  </si>
  <si>
    <t>116-121</t>
  </si>
  <si>
    <t>274B</t>
  </si>
  <si>
    <t>274C</t>
  </si>
  <si>
    <t xml:space="preserve">HÁBIL   </t>
  </si>
  <si>
    <t>LIBERTY SEGUROS S.A.</t>
  </si>
  <si>
    <t>303-306-309</t>
  </si>
  <si>
    <t>CONSORCIO PORTUARIO CEMOSA</t>
  </si>
  <si>
    <t>INGENIERÍA Y DESARROLLO XIMA DE COLOMBIA S.A.S.</t>
  </si>
  <si>
    <t>3-11,  214-226</t>
  </si>
  <si>
    <t>CEMOSAINGENIERÍA S.A.S.(LÍDER)</t>
  </si>
  <si>
    <t>21-91</t>
  </si>
  <si>
    <t>93-209</t>
  </si>
  <si>
    <t>214-221</t>
  </si>
  <si>
    <t>223-226</t>
  </si>
  <si>
    <t>285-292</t>
  </si>
  <si>
    <t>236-240</t>
  </si>
  <si>
    <t>236-240, 256-264, 267-271, 274-278</t>
  </si>
  <si>
    <t>Experiencia General debidamente apostillada.
 Sobre 1A Folios 2-6, debidamente apostillados .</t>
  </si>
  <si>
    <t>Experiencia General debidamente apostillada
 Sobre 1A Folios 6-14, 17-20 y 23-27,  debidamente apostillados .</t>
  </si>
  <si>
    <t xml:space="preserve">
 Sobre 1A Folios 54-56 y 57-58, debidamente apostillados .</t>
  </si>
  <si>
    <t>1,2,3</t>
  </si>
  <si>
    <t>CONSORCIO</t>
  </si>
  <si>
    <t>JURIDICA</t>
  </si>
  <si>
    <t>NACIONAL</t>
  </si>
  <si>
    <t>NO CUMPLE</t>
  </si>
  <si>
    <t xml:space="preserve">CUMPLE </t>
  </si>
  <si>
    <t>N.A.</t>
  </si>
  <si>
    <t xml:space="preserve">PROPUESTA 28 </t>
  </si>
  <si>
    <t xml:space="preserve">CONSORCIO PEYCO - SERINCO CONCESION ´PORTUARIA 2016 </t>
  </si>
  <si>
    <t xml:space="preserve">MOCULOS 1 - 2 - 3 </t>
  </si>
  <si>
    <t xml:space="preserve">CONSORCIO </t>
  </si>
  <si>
    <t>PEYCO COLOMBIA 51 % LIDER</t>
  </si>
  <si>
    <t>SERINCO COLOMBIA 49%</t>
  </si>
  <si>
    <t xml:space="preserve">JURIDICA </t>
  </si>
  <si>
    <t xml:space="preserve">SUCURSAL DE ESPAÑA </t>
  </si>
  <si>
    <t xml:space="preserve">FOLIOS 2 - 5 </t>
  </si>
  <si>
    <t xml:space="preserve">HABIL </t>
  </si>
  <si>
    <t xml:space="preserve">FOLIO 14 - 16 </t>
  </si>
  <si>
    <t xml:space="preserve">N/A </t>
  </si>
  <si>
    <t xml:space="preserve">FOLIO 37 - 112 </t>
  </si>
  <si>
    <t xml:space="preserve">FOLIOS 114 - 149 </t>
  </si>
  <si>
    <t xml:space="preserve">MEDIANA EMPRESA </t>
  </si>
  <si>
    <t>FOLIO 151 - 155</t>
  </si>
  <si>
    <t>FOLIO 157 - 161</t>
  </si>
  <si>
    <t>FOLIO 208</t>
  </si>
  <si>
    <t>FOLIO 213</t>
  </si>
  <si>
    <t xml:space="preserve">POLIZA DE SEGURO </t>
  </si>
  <si>
    <t>M1-FOLIO 218
M2-FOLIO 219
M3-FOLIO 220</t>
  </si>
  <si>
    <t xml:space="preserve">SEGUROS DEL ESTADO </t>
  </si>
  <si>
    <t>M1-FOLIO 229 - 230
M2-FOLIO 231-232
M3-FOLIO 233-234</t>
  </si>
  <si>
    <t xml:space="preserve">FOLIO 248 </t>
  </si>
  <si>
    <t xml:space="preserve">CUMPLE - FOLIOS 187-189, 191-196, 198-200, 202 - 205. SOBRE 1A M1 FOLIOS 12-14, 16-18, M2 FOLIOS 12 - 14, 16 - 18, M3 FOLIOS 12 - 14, 16 - 18. </t>
  </si>
  <si>
    <t>PROPUESTA 26</t>
  </si>
  <si>
    <t xml:space="preserve">INTERSA S.A. </t>
  </si>
  <si>
    <t xml:space="preserve">MODULOS 1 - 2 - 3 </t>
  </si>
  <si>
    <t xml:space="preserve">NACIONAL </t>
  </si>
  <si>
    <t xml:space="preserve">FOLIO 5 - 7 </t>
  </si>
  <si>
    <t>FOLIO 17 - 110</t>
  </si>
  <si>
    <t xml:space="preserve">PEQUEÑA EMPRESA </t>
  </si>
  <si>
    <t>FOLIO 114 - 121</t>
  </si>
  <si>
    <t xml:space="preserve">PRESENTA AUTORIZACION DE JUNTA DE SOCIOS </t>
  </si>
  <si>
    <t xml:space="preserve">CU MPLE </t>
  </si>
  <si>
    <t xml:space="preserve">FOLIO 135 </t>
  </si>
  <si>
    <t xml:space="preserve">FOLIO 170 </t>
  </si>
  <si>
    <t>M1-174G-174H
M2-174D-174E
M3-174A-174B</t>
  </si>
  <si>
    <t xml:space="preserve">ACE SEGUROS S.A. </t>
  </si>
  <si>
    <t>M1-175E-175F
M2-175C-175D
M3-175A-175B</t>
  </si>
  <si>
    <t>FOLIO 188</t>
  </si>
  <si>
    <t xml:space="preserve">FOLIO 178 </t>
  </si>
  <si>
    <t xml:space="preserve">PROPUESTA 27 </t>
  </si>
  <si>
    <t xml:space="preserve">CONSORCIO PLANES HIDROCONSULTA </t>
  </si>
  <si>
    <t xml:space="preserve">PLANES S.A. 51% LIDER </t>
  </si>
  <si>
    <t xml:space="preserve">HIDROCONSULTA S.A.S. 49 % </t>
  </si>
  <si>
    <t>FOLIOS 2 - 6</t>
  </si>
  <si>
    <t xml:space="preserve">FOLIO 15 - 18 </t>
  </si>
  <si>
    <t xml:space="preserve">FOLIO 100 - 131 </t>
  </si>
  <si>
    <t xml:space="preserve">FOLIO 50 - 98 </t>
  </si>
  <si>
    <t xml:space="preserve">FOLIO 38 - 41 </t>
  </si>
  <si>
    <t>FOLIO 26 - 29</t>
  </si>
  <si>
    <t xml:space="preserve">PRESENTA ACTA DE JUNTA DE SOCIOS </t>
  </si>
  <si>
    <t xml:space="preserve">FOLIO 33 - 34 </t>
  </si>
  <si>
    <t>FOLIO 156</t>
  </si>
  <si>
    <t>FOLIO 151</t>
  </si>
  <si>
    <t>FOLIO 162 - 163</t>
  </si>
  <si>
    <t xml:space="preserve">SEGUROS MUNDIAL </t>
  </si>
  <si>
    <t xml:space="preserve">FOLIO 170 - 171 </t>
  </si>
  <si>
    <t>FOLIO 177</t>
  </si>
  <si>
    <t xml:space="preserve">FOLIO 179 - 193 </t>
  </si>
  <si>
    <t>CONSORCIO INTERPUERTOS COLOMBIA</t>
  </si>
  <si>
    <t>1, 2 y 3</t>
  </si>
  <si>
    <t>ARREDONDO MADRID INGENIEROS CIVILES (A.I.M) LIMITADA (51%)</t>
  </si>
  <si>
    <t>SERTIC S.A.S (49%)</t>
  </si>
  <si>
    <t>JURÍDICA</t>
  </si>
  <si>
    <t>5 AL 8</t>
  </si>
  <si>
    <t>13 AL 16</t>
  </si>
  <si>
    <t>Se designa integrante Líder dentro de la estructura plural</t>
  </si>
  <si>
    <t>N.A</t>
  </si>
  <si>
    <t>70 - 140</t>
  </si>
  <si>
    <t>30 - 68</t>
  </si>
  <si>
    <t>GRAN EMPRESA</t>
  </si>
  <si>
    <t>153 - 161</t>
  </si>
  <si>
    <t>143 - 151</t>
  </si>
  <si>
    <t>207 - 235</t>
  </si>
  <si>
    <t>SEGUROS DEL ESTADO (PARA LOS 3 MÓDULOS)</t>
  </si>
  <si>
    <t>237 - 242</t>
  </si>
  <si>
    <t>245 - 246</t>
  </si>
  <si>
    <t>N.</t>
  </si>
  <si>
    <t>LUIS FERNANDO MADRID VIECO C.C. 3.350.382</t>
  </si>
  <si>
    <t>CARRERA 81A NO. 49 - 75 (MEDELLIN)</t>
  </si>
  <si>
    <t>574 440 00 40</t>
  </si>
  <si>
    <t>licitaciones@aimingenieros.com</t>
  </si>
  <si>
    <t>CONSULTORES DE INGENIERIA UG21 SL SUCURSAL EN COLOMBA</t>
  </si>
  <si>
    <t>INDIVIDUAL</t>
  </si>
  <si>
    <t>EXTRANJERA (ESPAÑA)</t>
  </si>
  <si>
    <t>4 AL 6</t>
  </si>
  <si>
    <t>12-28</t>
  </si>
  <si>
    <t>30 - 34</t>
  </si>
  <si>
    <t>48 - 76</t>
  </si>
  <si>
    <t>79 - 86</t>
  </si>
  <si>
    <t>120 - 126</t>
  </si>
  <si>
    <t>98 - 99</t>
  </si>
  <si>
    <t>CONTRATO DE ORDEN 1, SE ENCUENTRA BIEN APOSTILLADO</t>
  </si>
  <si>
    <t>MANUEL GONZALEZ MOLES C.E 422.932</t>
  </si>
  <si>
    <t>CARRERA 45 NO. 100-34 OFICINA 401-402 (BOGOTA)</t>
  </si>
  <si>
    <t>(1) 6164083</t>
  </si>
  <si>
    <t>andres.lopez@ug21.com</t>
  </si>
  <si>
    <t>INGENIERIA, CONSULTORIA Y PLANEACIÓN S.A - INCOPLAN S.A</t>
  </si>
  <si>
    <t>2 al 5</t>
  </si>
  <si>
    <t>18 - 228</t>
  </si>
  <si>
    <t>10 - 15</t>
  </si>
  <si>
    <t>230 - 238</t>
  </si>
  <si>
    <t>263 - 270</t>
  </si>
  <si>
    <t>SANTIAGO PAEZ TALERO C.C. 79.338.188</t>
  </si>
  <si>
    <t>CALLE 70 A NO. 4 - 60 (BOGOTA)</t>
  </si>
  <si>
    <t>(1) 321 59 58</t>
  </si>
  <si>
    <t>licitaciones@incoplansa.com</t>
  </si>
  <si>
    <t>CONSORCIO INTERVENTOR DE PUERTOS PI</t>
  </si>
  <si>
    <t>PAULO EMILIO BRAVO CONSULTORES S.A.S (60%)</t>
  </si>
  <si>
    <t>INGENIEROS CONSULTORES S.A (40%)</t>
  </si>
  <si>
    <t>2 AL 6</t>
  </si>
  <si>
    <t>14 AL 16</t>
  </si>
  <si>
    <t>20 - 58</t>
  </si>
  <si>
    <t>60 - 91</t>
  </si>
  <si>
    <t>94 - 99</t>
  </si>
  <si>
    <t>101 - 107</t>
  </si>
  <si>
    <t>195 -  226</t>
  </si>
  <si>
    <t>CONFIANZA (PARA LOS 3 MÓDULOS)</t>
  </si>
  <si>
    <t>228 - 233</t>
  </si>
  <si>
    <t>MANUEL JOSE BRAVO FERNANDEZ C.C. 10.527.074</t>
  </si>
  <si>
    <t>calle 22 norte no. 6AN - 24 OFI 608 (CALI)</t>
  </si>
  <si>
    <t>peb@peb-sa.com y gc@peb-sa.com</t>
  </si>
  <si>
    <t>CONSORCIO PUERTOS SCA-AHC</t>
  </si>
  <si>
    <t>2 Y 3</t>
  </si>
  <si>
    <t>SILVA CARREÑO Y ASOCIADOS S.A.S (51%)</t>
  </si>
  <si>
    <t>ARENAS DE LA HOZ CONSULTORES S.A.S (49%)</t>
  </si>
  <si>
    <t>P. JURÍDICA</t>
  </si>
  <si>
    <t>003-006</t>
  </si>
  <si>
    <t xml:space="preserve">CUMPLE  </t>
  </si>
  <si>
    <t>008-010</t>
  </si>
  <si>
    <t>013-033</t>
  </si>
  <si>
    <t>036-085</t>
  </si>
  <si>
    <t>088-091</t>
  </si>
  <si>
    <t>093-095</t>
  </si>
  <si>
    <t>CUPLE</t>
  </si>
  <si>
    <t>M.2 POLIZA DE SEGURO
M.3 POLIZA DE SEGURO</t>
  </si>
  <si>
    <t>117-127</t>
  </si>
  <si>
    <t>M. 2 Y 3 : SEGUROS DEL ESTADO S.A.</t>
  </si>
  <si>
    <t>M. 2 Y 3 : CUMPLE</t>
  </si>
  <si>
    <t>129-130</t>
  </si>
  <si>
    <t xml:space="preserve"> CUMPLE</t>
  </si>
  <si>
    <t xml:space="preserve">HÁBIL </t>
  </si>
  <si>
    <t>CONSORCIO SUPERVISIÓN 2016</t>
  </si>
  <si>
    <t>1,2,3,</t>
  </si>
  <si>
    <t>TYPSA S.A. 51%</t>
  </si>
  <si>
    <t>JOYCO S.A. 49%</t>
  </si>
  <si>
    <t>P. Jurídica</t>
  </si>
  <si>
    <t>Extranjera - España</t>
  </si>
  <si>
    <t>Nacional</t>
  </si>
  <si>
    <t>003-005</t>
  </si>
  <si>
    <t>009 - 010</t>
  </si>
  <si>
    <t>076-095</t>
  </si>
  <si>
    <t>025-074</t>
  </si>
  <si>
    <t>103-105</t>
  </si>
  <si>
    <t>098-101</t>
  </si>
  <si>
    <t>165-167</t>
  </si>
  <si>
    <t>162-164</t>
  </si>
  <si>
    <t>M.1 POLIZA DE SEGURO
M.2. POLIZA DE SEGURO
M.3. POLIZA DE SEGURO</t>
  </si>
  <si>
    <t>169-242</t>
  </si>
  <si>
    <t>M. 1,2 Y 3 : SEGUROS DEL ESTADO S.A.</t>
  </si>
  <si>
    <t>M. 1, 2 Y 3 : CUMPLE</t>
  </si>
  <si>
    <t>NO ACREDITA</t>
  </si>
  <si>
    <t>126-128 (S1)
038-040 (S1A)</t>
  </si>
  <si>
    <t>UNIÓN TEMPORAL CARTAGENA</t>
  </si>
  <si>
    <t>UNIÓN TEMPORAL</t>
  </si>
  <si>
    <t>ILP INGENIERIA E.U. 51%</t>
  </si>
  <si>
    <t>INGENIEROS LTDA. 49%</t>
  </si>
  <si>
    <t>002-006</t>
  </si>
  <si>
    <r>
      <t xml:space="preserve">La duración de la estructura plural es igual o superior al termino de ejecución del contrato y cinco (05) años mas? </t>
    </r>
    <r>
      <rPr>
        <b/>
        <sz val="11"/>
        <color indexed="10"/>
        <rFont val="Calibri"/>
        <family val="2"/>
      </rPr>
      <t>(hasta el 01/06/2022)</t>
    </r>
  </si>
  <si>
    <t>Está Firmada por los representantes legales de los integrantes de la estructura plural?</t>
  </si>
  <si>
    <r>
      <t xml:space="preserve">La fecha de expedición del certificado no es superior a treinta (30) días calendario anteriores a la fecha limite prevista para la presentación de la propuesta. </t>
    </r>
    <r>
      <rPr>
        <b/>
        <sz val="11"/>
        <color indexed="10"/>
        <rFont val="Calibri"/>
        <family val="2"/>
      </rPr>
      <t>(11/04/2016)</t>
    </r>
  </si>
  <si>
    <r>
      <t xml:space="preserve">ACREDITACION DE MYPIMES : </t>
    </r>
    <r>
      <rPr>
        <sz val="11"/>
        <color indexed="10"/>
        <rFont val="Calibri"/>
        <family val="2"/>
      </rPr>
      <t>(MICRO / PEQUEÑA / MEDIANA / GRAN EMPRESA)</t>
    </r>
  </si>
  <si>
    <r>
      <t xml:space="preserve">La fecha de expedición del certificado no es superior a treinta (30) días calendario anteriores a la fecha de cierre del proceso de selección </t>
    </r>
    <r>
      <rPr>
        <b/>
        <sz val="11"/>
        <color indexed="10"/>
        <rFont val="Calibri"/>
        <family val="2"/>
      </rPr>
      <t>(11/04/2016)</t>
    </r>
  </si>
  <si>
    <r>
      <t xml:space="preserve">La sociedad fue creada por lo menos un (1) año antes de la fecha de presentación de la propuesta? </t>
    </r>
    <r>
      <rPr>
        <b/>
        <sz val="11"/>
        <color indexed="10"/>
        <rFont val="Calibri"/>
        <family val="2"/>
      </rPr>
      <t>(11/05/2015)</t>
    </r>
  </si>
  <si>
    <r>
      <t>La duración de la sociedad supera el plazo de ejecución del contrato y cinco (05) años más?</t>
    </r>
    <r>
      <rPr>
        <b/>
        <sz val="11"/>
        <color indexed="10"/>
        <rFont val="Calibri"/>
        <family val="2"/>
      </rPr>
      <t xml:space="preserve"> 
(Junio 2022)</t>
    </r>
  </si>
  <si>
    <t>078 - 083</t>
  </si>
  <si>
    <r>
      <t xml:space="preserve">La vigencia de la Garantia comoprende como minimo del </t>
    </r>
    <r>
      <rPr>
        <b/>
        <sz val="11"/>
        <color indexed="10"/>
        <rFont val="Calibri"/>
        <family val="2"/>
      </rPr>
      <t>11 de mayo de 2016 al 11 de septiembre de 2016</t>
    </r>
    <r>
      <rPr>
        <sz val="11"/>
        <color theme="1"/>
        <rFont val="Calibri"/>
        <family val="2"/>
        <scheme val="minor"/>
      </rPr>
      <t>?</t>
    </r>
  </si>
  <si>
    <r>
      <t xml:space="preserve">La cuantía asegurada corresponde al 10% del valor del presupuesto oficial del grupo o grupos a los que se presenta?
</t>
    </r>
    <r>
      <rPr>
        <b/>
        <sz val="11"/>
        <color indexed="10"/>
        <rFont val="Calibri"/>
        <family val="2"/>
      </rPr>
      <t>Módulo No. 1        $89,166,000
Módulo No. 2       $90,936,000
Módulo No. 3       $90,936,000</t>
    </r>
    <r>
      <rPr>
        <b/>
        <sz val="11"/>
        <color indexed="8"/>
        <rFont val="Calibri"/>
        <family val="2"/>
      </rPr>
      <t xml:space="preserve">
</t>
    </r>
    <r>
      <rPr>
        <b/>
        <sz val="11"/>
        <color indexed="10"/>
        <rFont val="Calibri"/>
        <family val="2"/>
      </rPr>
      <t>Total 3  Módulos   $271,038,000</t>
    </r>
  </si>
  <si>
    <r>
      <rPr>
        <b/>
        <sz val="14"/>
        <color indexed="8"/>
        <rFont val="Calibri"/>
        <family val="2"/>
      </rPr>
      <t>CONCLUSIÓN</t>
    </r>
    <r>
      <rPr>
        <sz val="11"/>
        <color theme="1"/>
        <rFont val="Calibri"/>
        <family val="2"/>
        <scheme val="minor"/>
      </rPr>
      <t xml:space="preserve"> (Habilitado/No Habilitado/Pendiente)</t>
    </r>
  </si>
  <si>
    <t>CONSORCIO SOCIEAD PORTUARIA G&amp;C</t>
  </si>
  <si>
    <t>1,2 Y 3</t>
  </si>
  <si>
    <t>CARTAGENERA DE INGENIERIA S.A.S (51%)</t>
  </si>
  <si>
    <t>GIC GERENCIA INTERVENTORÍA  Y CONSULTORIA S.A.S (49%)</t>
  </si>
  <si>
    <t>P. JURIDICA</t>
  </si>
  <si>
    <t>005-012</t>
  </si>
  <si>
    <t>014-017</t>
  </si>
  <si>
    <t>031-033</t>
  </si>
  <si>
    <t>166-174</t>
  </si>
  <si>
    <t>054-163</t>
  </si>
  <si>
    <t>040-052</t>
  </si>
  <si>
    <t>177-181</t>
  </si>
  <si>
    <t>166-175</t>
  </si>
  <si>
    <t>297-300</t>
  </si>
  <si>
    <t>304-319</t>
  </si>
  <si>
    <t>321-326</t>
  </si>
  <si>
    <t>269-291 (S1)
010-032 (S1A)</t>
  </si>
  <si>
    <t xml:space="preserve">PROPUESTA 25 </t>
  </si>
  <si>
    <t>CONSORCIO PORTUARIO 2016</t>
  </si>
  <si>
    <t xml:space="preserve">MODULO 1 - 2 - 3 </t>
  </si>
  <si>
    <t xml:space="preserve">C&amp;M CONSULTORES S.A. 51 % LIDER   </t>
  </si>
  <si>
    <t xml:space="preserve">ESTEYCO SUCURSAL COLOMBIA 49 % </t>
  </si>
  <si>
    <t xml:space="preserve">SUCURSAL DE ESPAÑOL </t>
  </si>
  <si>
    <t xml:space="preserve">FOLIO 3 - 7 </t>
  </si>
  <si>
    <t xml:space="preserve">FOLIO 10 - 14 </t>
  </si>
  <si>
    <t xml:space="preserve">FOLIO 70 A 143 </t>
  </si>
  <si>
    <t>FOLIO 25 - 68</t>
  </si>
  <si>
    <t xml:space="preserve">GRAN EMPRESA </t>
  </si>
  <si>
    <t xml:space="preserve">FOLIO 150 - 156 </t>
  </si>
  <si>
    <t>FOLIO 146-148</t>
  </si>
  <si>
    <t>FOLIO 206</t>
  </si>
  <si>
    <t>FOLIO 201</t>
  </si>
  <si>
    <t>M1 - FOLIO 211 - 212
M2-FOLIO 213 - 214
M3-FOLIO 215-216</t>
  </si>
  <si>
    <t xml:space="preserve">CONFIANZA </t>
  </si>
  <si>
    <t>M1-FOLIO 222
M2-FOLIO 220
M3-FOLIO 218</t>
  </si>
  <si>
    <t>FOLIO 250-251</t>
  </si>
  <si>
    <t xml:space="preserve">FOLIOS 189 - 192, 193       SOBRE 1A FOLIOS 261 - 263, 265 - 267 </t>
  </si>
  <si>
    <t>WSP SERVICIOS S.A.S
(100%)</t>
  </si>
  <si>
    <t>MODULO 1 - MODULO 2 - MODULO 3</t>
  </si>
  <si>
    <t>NINGUNA</t>
  </si>
  <si>
    <t>002 A 010
312 A 314</t>
  </si>
  <si>
    <t>NO PRESENTO</t>
  </si>
  <si>
    <t>FOLIO 274
EN EL CERTIFICADO DE CAMARA Y COMERCIO SE REGISTRA LA SIGUIENTE ACLARACION DE SITUACION DE CONTROL
WSP CANADA INC (SOCIEDAD EXTRAJERA) CONTROLA INDIRECTAMENTE A LA SOCIEDAD DE LA REFERENCIA TODA V EZ QUE LA PRIMERA POSEE EN WSP COLOMBIA SAS EL 100% DE LAS ACCIONES (CONTROLANTE DIRECTA).
REGISTRO SOBRE ACLARACION DE SITUACION DE CONTROL 
WSP GLOBAL INC (MATRIZ) EJERCE SITUACION DE CONTROL DE MANERA INDIRECTA SOBRE LA SOCIEDAD DE LA REFERENCIA A TRAVES DE LA SOCIEDAD EXTRANJERA WSP CANADA INC.</t>
  </si>
  <si>
    <t>012 A 269</t>
  </si>
  <si>
    <t>MICRO EMPRESA - FOLIO 14
FOLIO 343</t>
  </si>
  <si>
    <t>CUMPLE
A FOLIO 271 - LA SOCIEDAD DE LA REFERENCIA ABSORBE MEDIANTE FUSION A LA SOCIEDAD CRA. SERVICIOS SAS, LA CUAL SE DISUELVE SIN LIQUIDARSE TRANSFIRIENDO EN BLOQUE SU PATRIMONIO</t>
  </si>
  <si>
    <t>271 A 276</t>
  </si>
  <si>
    <t>308 A 310</t>
  </si>
  <si>
    <t>POLIZA DE CUMPLIMIENTO A FAVOR DE ENTIDADES ESTATALES
No 2658620  ANEXO 0 Y 1</t>
  </si>
  <si>
    <t>LIBERTY SEGUROS S.A</t>
  </si>
  <si>
    <t>316 A 326</t>
  </si>
  <si>
    <t>345 A 346</t>
  </si>
  <si>
    <t>N/A
NO PRESENTAN DOCUMENTOS DEL EXTRANJERO</t>
  </si>
  <si>
    <t>CUMPLE - 330</t>
  </si>
  <si>
    <t>CUMPLE - 332 A 333</t>
  </si>
  <si>
    <t>CUMPLE - 335</t>
  </si>
  <si>
    <t>CONSORCIO PUERTOS DE COLOMBIA</t>
  </si>
  <si>
    <t xml:space="preserve">CONSULTORIA INTEGRAL EN INGENIERIA SA DE CV
51 %
LIDER </t>
  </si>
  <si>
    <t>EGIS COLOMBIA SA
24%</t>
  </si>
  <si>
    <t>INGENIERIA Y CONSULTORIA INGECON SAS
25%</t>
  </si>
  <si>
    <t>4 A 9
11 A 13</t>
  </si>
  <si>
    <t>15 A 19</t>
  </si>
  <si>
    <t>21 A 32
94</t>
  </si>
  <si>
    <t xml:space="preserve">
A FOLIO 94 EN EL CERTIFICADO DE CAMARA Y COMERCIO SE REGISTRA SITUACION DE CONTROL EGIS INTERNACIONAL SOBRE EGIS COLOMBIA SAS</t>
  </si>
  <si>
    <t>35 A 47</t>
  </si>
  <si>
    <t>49 A 64</t>
  </si>
  <si>
    <t xml:space="preserve">MICROEMPRESA
FOLIO 36 Y 67
</t>
  </si>
  <si>
    <t>81 A 84</t>
  </si>
  <si>
    <t>92 A 95</t>
  </si>
  <si>
    <t>86 A 90</t>
  </si>
  <si>
    <t>240 A 243</t>
  </si>
  <si>
    <t>250 A 253</t>
  </si>
  <si>
    <t>245 A 248</t>
  </si>
  <si>
    <t>GARANTIA UNICA DE SEGUROS DE CUMPLIMIENTO
No GU068772 - MODULO 1
No GU068773 - MODULO 2
No GU068774 - MODULO 3</t>
  </si>
  <si>
    <t>279 A 304</t>
  </si>
  <si>
    <t>COMPAÑÍA ASEGURADORA DE FIANZAS S.A - CONFIANZA</t>
  </si>
  <si>
    <t>255 A 258</t>
  </si>
  <si>
    <t>FOLIO 21 A 32 - FRANCIA
FOLIO 99 A 135 - MEXICO
FOIO 137 A 172 - MEXICO
FOLIO 180 A 237- REPUBLICA DEL CONGO
SOBRE 1 A
FOLIOS 360 A 448 - MEXICO
FOLIOS 450 A 507 - REPUBLICA DEL CONGO</t>
  </si>
  <si>
    <t>CUMPLE - 262</t>
  </si>
  <si>
    <t>CUMPLE - 270</t>
  </si>
  <si>
    <t>CUMPLE-266</t>
  </si>
  <si>
    <t>CUMPLE - 263 
VERIFICADO PAGINA WEB</t>
  </si>
  <si>
    <t>CUMPLE - 271
VERIFICADO PAGINA WEB</t>
  </si>
  <si>
    <t>CUMPLE-267
 VERIFICADO PAGINA WEB</t>
  </si>
  <si>
    <t>CUMPLE - 261</t>
  </si>
  <si>
    <t>CUMPLE - 269</t>
  </si>
  <si>
    <t>CUMPLE-265</t>
  </si>
  <si>
    <t>GEOTECNIA Y CIMIENTOS INGEOCIM SOCIEDAD POR ACCIONES SIMPLIFICADA
INGEOCIM S.A.S (100%)</t>
  </si>
  <si>
    <t>MODULO 1 - MODULO 2 Y MODULO 3</t>
  </si>
  <si>
    <t>3 A 8
118 A 120</t>
  </si>
  <si>
    <t xml:space="preserve">N/A
EN EL CERTIFICADO DE CAMARA Y COMERCIO NO SE REGISTRAN SITUACIONES DE CONTROL 
</t>
  </si>
  <si>
    <t>18 A 111</t>
  </si>
  <si>
    <t>MEDIANA EMPRESA - FOLIO 20</t>
  </si>
  <si>
    <t>10 A 16</t>
  </si>
  <si>
    <t>113 A 116</t>
  </si>
  <si>
    <t>POLIZA DE SEGURO DE CUMPLIMIENTO ESTATAL 
No 15-44-101164694  - MODULO1
No 15-44-101164695 - MODULO 2
No 15-44-101164696 - MODULO 3</t>
  </si>
  <si>
    <t>123 A 244
123 A 163
164 A 204
205 A 244</t>
  </si>
  <si>
    <t>SEGUROS DEL ESTADO S.A</t>
  </si>
  <si>
    <t>302 A 303</t>
  </si>
  <si>
    <t>CUMPLE - 249</t>
  </si>
  <si>
    <t>CUMPLE- 246 A 247</t>
  </si>
  <si>
    <t>CUMPLE - 251</t>
  </si>
  <si>
    <t>ESTUDIOS TECNICOS Y ASESORIAS S.A - ETA S.A  (100%)</t>
  </si>
  <si>
    <t>2 A 7
ANEXO 1 
FOLIO  151 A 153</t>
  </si>
  <si>
    <t xml:space="preserve">N/A
</t>
  </si>
  <si>
    <t>N/A
A FOLIO 12 DEL CERTIFICADO DE CAMARA Y COMERCIO SE VERIFICA SITUACION DE CONTROL - MATRIZ: ESTUDIOS TECNICOS Y ASESORIAS S.A - ETA S.A DOMICIO BUCARAMANGA, EJERCE SITUACION DE CONTROL Y GRUPO EMPRESARIAL SOBRE LAS SOCIEDADES CNB INGENIERIAS SAS Y CNS INGENIERIAS SAS</t>
  </si>
  <si>
    <t>17 A 145</t>
  </si>
  <si>
    <t>MEDIANA EMPRESA - 19 - 259</t>
  </si>
  <si>
    <t>9 A 15</t>
  </si>
  <si>
    <t>147 A 149</t>
  </si>
  <si>
    <t>POLIZA DE SEGURO DE CUMPLIMIENTO ESTATAL
No 29171 - MODULO 1
No 29172 - MODULO 2
No 29173 - MODULO  3</t>
  </si>
  <si>
    <t xml:space="preserve">156 A 171
173 186
</t>
  </si>
  <si>
    <t>JMALUCELLI TRAVELERS SEGUROS S.A</t>
  </si>
  <si>
    <t>263-264</t>
  </si>
  <si>
    <t>CUMPLE 
DOCUMENTOS DE PERU</t>
  </si>
  <si>
    <t>62 A 63 - 65 A 83  - SOBRE No 1A</t>
  </si>
  <si>
    <t>59 A 61 -
62 A A 89
 SOBRE No 1A</t>
  </si>
  <si>
    <t>CUMPLE -VERIFICADO EN PAGINA WEB</t>
  </si>
  <si>
    <t>CUMPLE - VERIFICADO EN PAGINA WEB</t>
  </si>
  <si>
    <t>CONSORCIO B.G. 2016</t>
  </si>
  <si>
    <t xml:space="preserve">BAC ENGINEERING CONSULTANCY  GROUP S.A.S (55%) LIDER </t>
  </si>
  <si>
    <t>GESTORA DE PROYECTOS DE INGENIERIA E INFRAESTRUCTURA S.A.S (45%)</t>
  </si>
  <si>
    <t>003 AL 006</t>
  </si>
  <si>
    <t>26 AL 30</t>
  </si>
  <si>
    <t>Se acredita que existe situación de control por parte de BAC ENGINEERING CONSULTANCY GROUP S.L quien a su vez absorbió a las saciedades BOMA INPASA S.L y CONSULTOR DE INGENIERIA CIVIL S.A.
Se debe subsanar el acuerdo de garantía, teniendo en cuenta que en el  mismo se indica que el Acuerdo de Garantía estará limitado
a la participación del Garantizado en el Proponente, participación que no podrá ser en ningún caso inferior al 60% y la participación del integrante de la estuctura plural corresponde al 55%</t>
  </si>
  <si>
    <t>17 A 19</t>
  </si>
  <si>
    <t>37 A 55</t>
  </si>
  <si>
    <t>32 A 36</t>
  </si>
  <si>
    <t>EL INTEGRANTE DE LA ESTRUCTURA PLURAL GESTORA DE PROYECTOS DE INGNIERIA E INFRAESTRUCTURA S.A.S APORTA EL REGISTRO ÚNICO DE PROPONENTES CON FEHA DE REONOVACIÓN 21 DE ABRIL DE 2015, RAZÓN POR LA CUAL SE DEBE APORTAR EL REGISTRO UNICO DE PROPONENTES VIGENTE Y EN FIRME</t>
  </si>
  <si>
    <t>NO SE PUEDE VERIFICAR, TENIENDO EN CUENTA QUE EL RUP NO SE ENCUENTRA VIGENTE Y EN FIRME</t>
  </si>
  <si>
    <t>17 AL 19</t>
  </si>
  <si>
    <t>12 AL 16</t>
  </si>
  <si>
    <t>POLIZA DE SEGURO</t>
  </si>
  <si>
    <t>153 A 177</t>
  </si>
  <si>
    <t>POLIZA DE CUMPLIMIENTO</t>
  </si>
  <si>
    <t>177 1 186</t>
  </si>
  <si>
    <t>148 A 149</t>
  </si>
  <si>
    <t>ACREDITA</t>
  </si>
  <si>
    <t>HMV CONSULTORIA S.A.S</t>
  </si>
  <si>
    <t>002 AL 009</t>
  </si>
  <si>
    <t>23 A 25</t>
  </si>
  <si>
    <t xml:space="preserve">SE ACREDITA SITUACIÓN DE CONTROL POR PARTE DE LA MATRÍZ HMV INGENIEROS LTDA </t>
  </si>
  <si>
    <t>11 A 19</t>
  </si>
  <si>
    <t>27 A 134</t>
  </si>
  <si>
    <t>170 A 180</t>
  </si>
  <si>
    <t>219 A 220</t>
  </si>
  <si>
    <t>CONSORCIO PUERTOS 2016</t>
  </si>
  <si>
    <t>HACE INGENIEROS S.A.S (24%)</t>
  </si>
  <si>
    <t>INPROTEKTO LIMITADA (INTEGRANTE LÍDER) (51%)</t>
  </si>
  <si>
    <t>ENRIQUE HERNANDO PRIETO ACEVEDO (25%)</t>
  </si>
  <si>
    <t>PERSONA JURIDICA</t>
  </si>
  <si>
    <t>PERSONA NATURAL</t>
  </si>
  <si>
    <t>03 AL 09</t>
  </si>
  <si>
    <t>11 AL 12</t>
  </si>
  <si>
    <t xml:space="preserve">ENRIQUE HERNANDO PRIETO ACEVEDO </t>
  </si>
  <si>
    <t>23 AL 50</t>
  </si>
  <si>
    <t>69 AL 80</t>
  </si>
  <si>
    <t>51 AL 68</t>
  </si>
  <si>
    <t>17 AL 18</t>
  </si>
  <si>
    <t>CUMPLE/ NO CUMPLE/ N.A</t>
  </si>
  <si>
    <t>144 A 145</t>
  </si>
  <si>
    <t>CONSORCIO PORTUARIO INYPSA - D&amp;B</t>
  </si>
  <si>
    <t>INYPSA INFORMES Y PROYECTOS COLOMBIA S.A.S (60%) LIDER</t>
  </si>
  <si>
    <t>D&amp;B INGENIEROS CIVILES S.A.S (40%)</t>
  </si>
  <si>
    <t>04 AL 08</t>
  </si>
  <si>
    <t>15 AL 17</t>
  </si>
  <si>
    <t>SE ACREDITA SITUACIÓN DE CONTROL DE LA MATRÍZ INYPSA, INFORMES Y PROYECTOS S.A</t>
  </si>
  <si>
    <t>281 A 286</t>
  </si>
  <si>
    <t>29 AL 106</t>
  </si>
  <si>
    <t>108 AL 278</t>
  </si>
  <si>
    <t>281 AL 286</t>
  </si>
  <si>
    <t>288 AL 294</t>
  </si>
  <si>
    <t>384 AL 400</t>
  </si>
  <si>
    <t>402 AL 403</t>
  </si>
  <si>
    <t>Consorcio Portuario 05 2016</t>
  </si>
  <si>
    <t>01, 02 y 03</t>
  </si>
  <si>
    <t>CB INGENIEROS S.A.S.  (Lider)</t>
  </si>
  <si>
    <t>GPO COLOMBIA SAS</t>
  </si>
  <si>
    <t>3 - 7, 60 - 62</t>
  </si>
  <si>
    <t>14 - 29</t>
  </si>
  <si>
    <t>30 - 53</t>
  </si>
  <si>
    <t>55 - 59</t>
  </si>
  <si>
    <t>63 -67</t>
  </si>
  <si>
    <t>94 - 97 - 100</t>
  </si>
  <si>
    <t>cumple</t>
  </si>
  <si>
    <t>6 - 9 S1A</t>
  </si>
  <si>
    <t>Consorcio Supervisores Portuaria</t>
  </si>
  <si>
    <t>1, 2, y 3</t>
  </si>
  <si>
    <t>JASEN CONSULTORES SAS 51%</t>
  </si>
  <si>
    <t>INGEPROYECT LTDA 49%</t>
  </si>
  <si>
    <t>No fue designado el lider del consorcio</t>
  </si>
  <si>
    <t>2-5,   19, 24</t>
  </si>
  <si>
    <t xml:space="preserve"> HÁBIL</t>
  </si>
  <si>
    <t>17 - 18</t>
  </si>
  <si>
    <t>46 - 254</t>
  </si>
  <si>
    <t>255 - 271</t>
  </si>
  <si>
    <t>32 - 38</t>
  </si>
  <si>
    <t>40 - 43</t>
  </si>
  <si>
    <t>273 - 284</t>
  </si>
  <si>
    <t>No presentó</t>
  </si>
  <si>
    <t>Consorcio Portuarios 005</t>
  </si>
  <si>
    <t>MAB INGENIERIA DE VALOR SA 51% LIDER</t>
  </si>
  <si>
    <t>DC PORT SAS 49%</t>
  </si>
  <si>
    <t>12 - 13</t>
  </si>
  <si>
    <t>14 - 62</t>
  </si>
  <si>
    <t>64 - 79</t>
  </si>
  <si>
    <t>82  -  89</t>
  </si>
  <si>
    <t>91 - 96B</t>
  </si>
  <si>
    <t>SIN FOLIO</t>
  </si>
  <si>
    <t>239  - 250</t>
  </si>
  <si>
    <t>252  - 257</t>
  </si>
  <si>
    <t>Consorcio ECOPUERTOS</t>
  </si>
  <si>
    <t>PROES CONSULTORES S.A. SUCURSAL COLOMBIA  51%</t>
  </si>
  <si>
    <t>ESTRUCTURADOR COLOMBIA SAS 24%</t>
  </si>
  <si>
    <t>ECOVIAS SAS 25%</t>
  </si>
  <si>
    <t>ESPAÑA</t>
  </si>
  <si>
    <t>2  - 7</t>
  </si>
  <si>
    <t>125 y sig</t>
  </si>
  <si>
    <t>20 - 36</t>
  </si>
  <si>
    <t>37  - 106</t>
  </si>
  <si>
    <t>37  -  106</t>
  </si>
  <si>
    <t>16  -  18</t>
  </si>
  <si>
    <t>9 -  11</t>
  </si>
  <si>
    <t>12  -   15</t>
  </si>
  <si>
    <t>141  - 153</t>
  </si>
  <si>
    <t>confianza</t>
  </si>
  <si>
    <t>155  -160</t>
  </si>
  <si>
    <t xml:space="preserve">1. De conformidad al numeral 4.3 del pliego de condiciones "La carta de presentación de la propuesta deberá ajustarse en un todo al FORMATO 1 del presente pliego de condiciones". igualmente señala que: El representante legal del proponente (figura asociativa o proponente individual) deberá ser profesional en Ingeniería Civil o Constructor en Ingeniería, para lo cual deberá adjuntar fotocopia de la matrícula  profesional y certificado de vigencia de la misma, expedida con una antelación no mayor a seis (6) meses contados a partir de la fecha de recepción de las propuestas " (subrayado fuera de texto.
Teniendo en cuenta lo anterior, se encuentra que la carta de presentación de la oferta no corresponde a la publicada con el Pliego definitivo de condiciones en la cual se prevé la adhesión al Anexo 1 "Pacto de Transparencia" (literal p), así como la manifestación de suministrar el personal mínimo obligatorio necesario para el desarrollo del proyecto (literal q). 
Así mismo se observa que no se aporta ni copia de la tarjeta profesional ni certificado de vigencia de la misma del Ing. GERMAN SILVA FAJARDO, en su calidad de representante legal del proponente.
En consecuencia, se le solicitará al proponente allegue nueva "Carta de Presentación de la Oferta" (Formato 1) de conformidad al modelo publicado con el pliego de condiciones definitivo, y aporte la correspondiente copia de la tarjeta profesional y el correspondiente certificado de vigencia de la misma del Ing. GERMAN SILVA FAJARDO, en su calidad de representante legal del proponente.
</t>
  </si>
  <si>
    <t>M. 2 CUMPLE
M. 3 : CUMPLE</t>
  </si>
  <si>
    <t xml:space="preserve">  </t>
  </si>
  <si>
    <t>3-10</t>
  </si>
  <si>
    <t xml:space="preserve"> HABIL</t>
  </si>
  <si>
    <t>CONSORCIO PUERTOS</t>
  </si>
  <si>
    <t>1, 2, 3</t>
  </si>
  <si>
    <t>JOSE MANUEL GUARDO POLO 55% (LIDER)</t>
  </si>
  <si>
    <t>CONSTRUCTORES CIVILES ESTUDIOS Y PROYECTOS SAS - CONCEP SAS 45%</t>
  </si>
  <si>
    <t xml:space="preserve">P.Natural </t>
  </si>
  <si>
    <t xml:space="preserve">3 A 11 </t>
  </si>
  <si>
    <t>13 A 15</t>
  </si>
  <si>
    <t xml:space="preserve">HÁBIL  </t>
  </si>
  <si>
    <t xml:space="preserve">18 A 28 </t>
  </si>
  <si>
    <t>30 A 106</t>
  </si>
  <si>
    <t>PEQUEÑA EMRESA</t>
  </si>
  <si>
    <t>109 A 115</t>
  </si>
  <si>
    <t>113 A 115</t>
  </si>
  <si>
    <t>253 A 255</t>
  </si>
  <si>
    <t>CONFIANZA</t>
  </si>
  <si>
    <t>257 A 258</t>
  </si>
  <si>
    <t>Consorcio DICO-CPT 2016</t>
  </si>
  <si>
    <t>DICONSULTORIA SA 60% (LIDER)</t>
  </si>
  <si>
    <t>COMPAÑ{IA DE PROYECTOS TECNICOS CPT SA 40%</t>
  </si>
  <si>
    <t>6 A 16</t>
  </si>
  <si>
    <t>18 A 20</t>
  </si>
  <si>
    <t>54 A 69</t>
  </si>
  <si>
    <t>23 A 52</t>
  </si>
  <si>
    <t>76 A 77 - 80</t>
  </si>
  <si>
    <t>72 A 74 - 83</t>
  </si>
  <si>
    <t xml:space="preserve">115 a 120 </t>
  </si>
  <si>
    <t>121A A 121K</t>
  </si>
  <si>
    <t>ARENAS DE LA HOZ CONSULTORES SAS</t>
  </si>
  <si>
    <t xml:space="preserve">Individual </t>
  </si>
  <si>
    <t>2 A 6</t>
  </si>
  <si>
    <t>11 A 60</t>
  </si>
  <si>
    <t xml:space="preserve">11  A 60 </t>
  </si>
  <si>
    <t>62 A 64</t>
  </si>
  <si>
    <t xml:space="preserve">SIN NUMERO </t>
  </si>
  <si>
    <t>AFA CONSULTORES Y CONSTRUCTORES SA</t>
  </si>
  <si>
    <t xml:space="preserve">4 A 9 </t>
  </si>
  <si>
    <t>11 A 38</t>
  </si>
  <si>
    <t>H{ABIL</t>
  </si>
  <si>
    <t xml:space="preserve">38 A 41 </t>
  </si>
  <si>
    <t>53 A 54E</t>
  </si>
  <si>
    <t>56 A 57</t>
  </si>
  <si>
    <t>INGEANDINA CONSULTORES DE INGENIERIA SAS</t>
  </si>
  <si>
    <t xml:space="preserve">3 A 9 </t>
  </si>
  <si>
    <t>12 A 15</t>
  </si>
  <si>
    <t>Acuerdo de Garantía con INGELOG CONSULTORES DE INGENIERIA Y SISTEMAS SA Chile</t>
  </si>
  <si>
    <t>25 A 83</t>
  </si>
  <si>
    <t>306 A 317</t>
  </si>
  <si>
    <t>395 A 418</t>
  </si>
  <si>
    <t>SURAMERICANA</t>
  </si>
  <si>
    <t>399 A 400
406 A 407
413 A 414</t>
  </si>
  <si>
    <t>354 A 364 
367 A 372
375 A 379
382 A 385</t>
  </si>
  <si>
    <t>CTTO EG 1
CTTO EG 2
CTTO EG 3
CTTO EG 4</t>
  </si>
  <si>
    <t xml:space="preserve">9 A 11 </t>
  </si>
  <si>
    <t xml:space="preserve">APPLUS </t>
  </si>
  <si>
    <t xml:space="preserve">CONSORCIO PORTUARIO </t>
  </si>
  <si>
    <t xml:space="preserve">JORGE PIDOO SEGUIDO DE LA EXPRESION SUCURSAL EN COLOMBIA  24% </t>
  </si>
  <si>
    <t>SIGA INGENIERIA Y CONSULTORIA SA SUCURSAL COLOMBIA 51% (LIDER)</t>
  </si>
  <si>
    <t>SIGA INGENIERIA SAS 25%</t>
  </si>
  <si>
    <t xml:space="preserve">CHILE CON SUCURSAL EN COLOMBIA </t>
  </si>
  <si>
    <t xml:space="preserve">2 A 10 </t>
  </si>
  <si>
    <t xml:space="preserve">12 A 14 </t>
  </si>
  <si>
    <t>40 A 69</t>
  </si>
  <si>
    <t>71 A 156</t>
  </si>
  <si>
    <t>158 A 184</t>
  </si>
  <si>
    <t>17 A 23</t>
  </si>
  <si>
    <t>25 A 30</t>
  </si>
  <si>
    <t>32 A 37</t>
  </si>
  <si>
    <t>279 - 285 - 291</t>
  </si>
  <si>
    <t>282 - 288 - 294</t>
  </si>
  <si>
    <t>CONSORCIO INAPO SAS-BNR SAS-LEP SAS</t>
  </si>
  <si>
    <t>INAPO SAS (51%)</t>
  </si>
  <si>
    <t>BNR SAS (25%)</t>
  </si>
  <si>
    <t>LEP INGENIEROS S.A.S. (24%)</t>
  </si>
  <si>
    <t>2 A 18</t>
  </si>
  <si>
    <t>20 A 21</t>
  </si>
  <si>
    <t>Se designa el integrante líder?</t>
  </si>
  <si>
    <t>48 a 65</t>
  </si>
  <si>
    <t>67 a 31</t>
  </si>
  <si>
    <t>34 A 46</t>
  </si>
  <si>
    <t>PEQUEÑA</t>
  </si>
  <si>
    <t>24 A 26</t>
  </si>
  <si>
    <t>28 A 32</t>
  </si>
  <si>
    <t>34-45</t>
  </si>
  <si>
    <t>CUMPL</t>
  </si>
  <si>
    <t>136 A 147</t>
  </si>
  <si>
    <t>CONSORCIO PORTUARIA 2016</t>
  </si>
  <si>
    <t>CAYCO S.A.S. (51%)</t>
  </si>
  <si>
    <t>YOLANDA CABRERA (24%)</t>
  </si>
  <si>
    <t>INGENIEROS CONSTRUCTORES Y ASESORES LTDA (25%)</t>
  </si>
  <si>
    <t>1 A 14</t>
  </si>
  <si>
    <t>15 a 18</t>
  </si>
  <si>
    <t>19 a 22</t>
  </si>
  <si>
    <t>103a 124</t>
  </si>
  <si>
    <t>63 a 102</t>
  </si>
  <si>
    <t>125 A 129</t>
  </si>
  <si>
    <t>130 A 135</t>
  </si>
  <si>
    <t>180 A 211</t>
  </si>
  <si>
    <t>215 A 217</t>
  </si>
  <si>
    <t>INTERDISEÑOS INTERNACIONAL S.A.S.</t>
  </si>
  <si>
    <t>4 A 7</t>
  </si>
  <si>
    <t>18 A 190</t>
  </si>
  <si>
    <t>192 A 198</t>
  </si>
  <si>
    <t>483 A 601</t>
  </si>
  <si>
    <t>615 A 616</t>
  </si>
  <si>
    <t>CONSORCIO INTERPUERTOS 2016</t>
  </si>
  <si>
    <t>CONSULTORES TECNICOS Y ECONOMICOS S.A. (51%)</t>
  </si>
  <si>
    <t>CIC CONSULTORES DE INGENIERIA Y CIMENTACIONES S.A.S. (49%)</t>
  </si>
  <si>
    <t>2 A 5</t>
  </si>
  <si>
    <t>12 A 14</t>
  </si>
  <si>
    <t>20 A 50</t>
  </si>
  <si>
    <t>52 A 83</t>
  </si>
  <si>
    <t>MEDIANA</t>
  </si>
  <si>
    <t>84 A 91</t>
  </si>
  <si>
    <t>92 A 97</t>
  </si>
  <si>
    <t>139 A 144</t>
  </si>
  <si>
    <t>135 A 137</t>
  </si>
  <si>
    <t>N°</t>
  </si>
  <si>
    <t xml:space="preserve"> CAPACIDAD JURÍDICA </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</si>
  <si>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</si>
  <si>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</si>
  <si>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</si>
  <si>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</si>
  <si>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</si>
  <si>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</si>
  <si>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</si>
  <si>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</si>
  <si>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</si>
  <si>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</si>
  <si>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</si>
  <si>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</si>
  <si>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</si>
  <si>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</si>
  <si>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</si>
  <si>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</si>
  <si>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</si>
  <si>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</si>
  <si>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</si>
  <si>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</si>
  <si>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</si>
  <si>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</si>
  <si>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</si>
  <si>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</si>
  <si>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P25</t>
  </si>
  <si>
    <t>P27</t>
  </si>
  <si>
    <t>P28</t>
  </si>
  <si>
    <t>P29</t>
  </si>
  <si>
    <t>P30</t>
  </si>
  <si>
    <t>P31</t>
  </si>
  <si>
    <t>P32</t>
  </si>
  <si>
    <t>P33</t>
  </si>
  <si>
    <t>P34</t>
  </si>
  <si>
    <t>P35</t>
  </si>
  <si>
    <t>P36</t>
  </si>
  <si>
    <t>P37</t>
  </si>
  <si>
    <t>P38</t>
  </si>
  <si>
    <t>P39</t>
  </si>
  <si>
    <t>P40</t>
  </si>
  <si>
    <t>CONCURSO DE MÉRITOS ABIERTO No.VJ-VGC-CM-005-2016</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</si>
  <si>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</si>
  <si>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</si>
  <si>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</si>
  <si>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</si>
  <si>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</si>
  <si>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</si>
  <si>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</si>
  <si>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</si>
  <si>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</si>
  <si>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</si>
  <si>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</si>
  <si>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</si>
  <si>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</si>
  <si>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</si>
  <si>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</si>
  <si>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</si>
  <si>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</si>
  <si>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</si>
  <si>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</si>
  <si>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</si>
  <si>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</si>
  <si>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</si>
  <si>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</si>
  <si>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</si>
  <si>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</si>
  <si>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</si>
  <si>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</si>
  <si>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</si>
  <si>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</si>
  <si>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</si>
  <si>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P26</t>
  </si>
  <si>
    <t>RECHAZADO</t>
  </si>
  <si>
    <r>
      <t xml:space="preserve">De conformidad al literal (c) del numeral 4.4.5.1 del Pliego de Condiciones quienes presenten propuesta a través de consorcios y uniones temporales, deberán acreditar un término mínimo de duración del consorcio o de la unión temporal, por lo menos igual al 40 plazo total estimado del Contrato de Interventoría y cinco (5) años más. 
Teniendo en cuenta lo anterior al verificar "El Convenio de Conformación de Unión Temporal , se observa que en éste no se incluyó la estipulación de vigencia requerida por el pliego de condiciones y en consecuencia se le solicita al proponente subsane esta inconsistencia.
</t>
    </r>
    <r>
      <rPr>
        <b/>
        <sz val="11"/>
        <color rgb="FF002060"/>
        <rFont val="Calibri"/>
        <family val="2"/>
        <scheme val="minor"/>
      </rPr>
      <t>SUBSANE: Mediante correo electronico del 20 de mayo de 2016, el proponente aporto documento aclaratorio a "El Convenio de Conformación de Unión Temporal" presentado con la oferta con el cual CUMPLE con los criterios establecidos en el pligo de condiciones para la presentación de propuestas por medio de estructuras plurales.</t>
    </r>
    <r>
      <rPr>
        <sz val="11"/>
        <color theme="1"/>
        <rFont val="Calibri"/>
        <family val="2"/>
        <scheme val="minor"/>
      </rPr>
      <t xml:space="preserve">
</t>
    </r>
  </si>
  <si>
    <r>
      <t xml:space="preserve">3. De conformidad al numeral 4.1.7 del pliego de condiciones: "Los proponentes colombianos o extranjeros obligados a inscribirse en el RUP deberán adjuntar como parte de su propuesta, su certificado de inscripción en RUP vigente y en firme. En el caso de figuras asociativas, cada uno de los miembros de la figura asociativa deberá adjuntar como parte de su propuesta su certificado RUP vigente y en firme(...)".
Teniendo en cuenta lo anterior, al verificar el RUP de los integrantes del consorcio proponente, se observa que la renovación del mismo, para el año en 2016 aún no se encuentra con constancia de firmeza.
En consecuencia, se le solicitará al proponente aporte los correspondientes certificados de Inscripción y Clasificación del RUP de cada uno de sus sociedades integrantes con la constancia de firmeza de los mismos.
</t>
    </r>
    <r>
      <rPr>
        <b/>
        <sz val="11"/>
        <color rgb="FF002060"/>
        <rFont val="Calibri"/>
        <family val="2"/>
        <scheme val="minor"/>
      </rPr>
      <t>SUBSANE: Mediante correo electronico del 20 de mayo de 2016, el proponente aporto los RUP de cada uno de sus integrantes los cuales cumplen con los criterios establecidos por el pliego de condiciones y el subsane requerido.</t>
    </r>
    <r>
      <rPr>
        <sz val="11"/>
        <color theme="1"/>
        <rFont val="Calibri"/>
        <family val="2"/>
        <scheme val="minor"/>
      </rPr>
      <t xml:space="preserve">
</t>
    </r>
  </si>
  <si>
    <r>
      <t xml:space="preserve">De conformidad al numeral 4.4.1 del Pliego de Condiciones señala que "Todas las personas jurídicas nacionales o extranjeras domiciliadas o con sucursal en Colombia, deberán adjuntar el certificado de existencia y representación legal expedidos por la Cámara de Comercio(...)".
teniendo en cuenta que al revisar el Sobre 1 de la Propuesta, se observa que el proponente no aportó el certificado de existencia y representación legal de ninguno de sus integrantes. En consecuencia se le solicita al proponente, aporte tales documentos
</t>
    </r>
    <r>
      <rPr>
        <b/>
        <sz val="11"/>
        <color rgb="FF002060"/>
        <rFont val="Calibri"/>
        <family val="2"/>
        <scheme val="minor"/>
      </rPr>
      <t>SUBSANE: Mediante correo electronico del 20 de mayo de 2016, el proponente aporto los Certificados de Ecistencia y Representación Legal de cada uno de sus integrantes los cuales cumplen con los criterios establecidos por el pliego de condiciones y el subsane requerido.</t>
    </r>
  </si>
  <si>
    <r>
      <t xml:space="preserve">5. Una vez verificada la garantía de seriedad de la oferta presentada por el proponente para cada uno de los módulos al tenor de lo señalado en el numeral 4.7 del pliego de condiciones, se observa que no cumplen con los siguientes parámetros:
a. Póliza de Garantía de seriedad de la Oferta para el Módulo 1:  el valor asegurado no corresponde al 10% del presupuesto oficial estimado para el modulo 1 (ver punto 1.15 del pliego de condiciones), el valor correcto mínimo a asegurar es de $89.166.000. Así mismo se requiere se cite en el objeto de la garantia, el numero del proceso al cual se garantiza la oferta.
b. Póliza de Garantía de seriedad de la Oferta para el Módulo 2: el valor asegurado no corresponde al 10% del presupuesto oficial estimado para el modulo 1 (ver punto 1.15 del pliego de condiciones), el valor correcto mínimo a asegurar es de $90.936.000.
c. Póliza de Garantía de seriedad de la Oferta para el Módulo 3: el valor asegurado no corresponde al 10% del presupuesto oficial estimado para el modulo 1 (ver punto 1.15 del pliego de condiciones), el valor correcto mínimo a asegurar es de $90.936.000.
</t>
    </r>
    <r>
      <rPr>
        <b/>
        <sz val="11"/>
        <color rgb="FF002060"/>
        <rFont val="Calibri"/>
        <family val="2"/>
      </rPr>
      <t xml:space="preserve">
SUBSANE: Mediante correo electronico del 20 de mayo de 2016, el proponente aporto las Polizas de Seguro de cada uno de los módulos en los que se presentó propuesta, las cuales cumplen con los criterios establecidos por el pliego de condiciones y el subsane requerido.</t>
    </r>
  </si>
  <si>
    <t>M. 1  cumple
M. 2  cumple
M. 2  cumple</t>
  </si>
  <si>
    <t>Mediante radicado No. 2016-409-040953-2 del 18 de mayo de 2016, el proponente presenta el RUP de ICEACSA CONSULTORES SUCURSAL COLOMBIA, vigente y en firme.</t>
  </si>
  <si>
    <t>HABILIITADO</t>
  </si>
  <si>
    <t xml:space="preserve">HABILITADO </t>
  </si>
  <si>
    <t>Mediante documento radicado No. 2016-409-041703-2 del 20 de mayo de 2016, el propnente presenta subsane de las garantías aportadas, corrigiendo la vigencia de las mismas</t>
  </si>
  <si>
    <t xml:space="preserve">El proponente mediante radicado 2016-409-041476-2 del 20 de mayo de 2016, allego RUP de la empresa  C&amp;M CONSULTORES S.A. vigente y en firmE, en folio 2 a 35 del documento aportado. </t>
  </si>
  <si>
    <t xml:space="preserve">El proponente mediante radicado 2016-409-041476-2 del 20 de mayo de 2016, aporta apostille respectivo del contrato que presenta el asistente tecnico. </t>
  </si>
  <si>
    <t xml:space="preserve">El proponente mediante radicado  N° 2016-409-041279-2 del  19 de mayo de 2016, allega nuevamente carta de presentacion de la oferta en el que se evidencia la suscripcion por parte del  Ingeniero HECTOR ANDRES USECHE GUZMAN, quien abona la propuesta y se encuenntra debidamente suscrita. </t>
  </si>
  <si>
    <t xml:space="preserve">el proponente mediante correo electronico del 20 de mayo de 2016, aporta documento en el que allega a la Agencia RUP vigente y en firme del integrante PEYCO COLOMBIA.  </t>
  </si>
  <si>
    <t xml:space="preserve">SUBSANÓ </t>
  </si>
  <si>
    <t>SE SUBSANÓ EL REQUISITO MEDIANTE OFICIO CON NÚMERO DE RADICADO 2016-409-041230-2 DEL 19 DE MAYO DE 2016</t>
  </si>
  <si>
    <t>Mediante radicado No. 2016-409-040969-2 del 19 de mayo de 2016, subsana los reuquerdo por la Agencia</t>
  </si>
  <si>
    <t>Mediante radicado No. 2016-409-041602-2 del 20 de mayo de 2016, subsanó lo requerido por la Agencia.</t>
  </si>
  <si>
    <t>APORTA</t>
  </si>
  <si>
    <t>Presenta Acuerdo de Garantía sin embargo no se evidencia la relación entre Ivicsa SAS y IV Ingenieros Consultores</t>
  </si>
  <si>
    <t xml:space="preserve">Mediante radicado No. 2016-409-041602-2 del 20 de mayo de 2016, subsanó lo relacionado con el RUP de ALPHA GRUPO CONSULTOR E INTERVENTOR SAS, sin embrago con relación al RUP de CELQO SAS , no se encuentra en firme. 
En tal sentido, se solicita allegar el RUP de CELQO SAS vigente y en firme
</t>
  </si>
  <si>
    <t xml:space="preserve">Mediante radicado No. 2016-409-041602-2 del 20 de mayo de 2016, subsanó lo requerido por la Agencia.
</t>
  </si>
  <si>
    <t xml:space="preserve">Mediante radicado 20164090410212 aportó certificación de pagos de seguridad social y aportes parafiscales del integrante José Manuel Guardo Polo . Subsana el requisito </t>
  </si>
  <si>
    <t xml:space="preserve">M 1 EL OBJETO ES EL MISMO DEL PROCESO COMPLETO </t>
  </si>
  <si>
    <t>Mediante radicado 20164090417862 de 20 de mayo de 2016 el proponente aportó RUP del integrante SIGA INGENIERIA SAS que se encuentra vigente y en firme. Se entiende subsanado el requisito</t>
  </si>
  <si>
    <t xml:space="preserve">Mediante radicado 20164090422952 de 23 de mayo de 2016 el proponente aportá el documento de legalización de la ceritifcación aportada en los términos de la resolución 7114 de 2014 del Ministerio de Relaciones Exteriores. Por lo anterior se entiende subsanado el requisito </t>
  </si>
  <si>
    <r>
      <t xml:space="preserve">EN EL SOBRE 1A - FOLIO 59 APARECE PROMESA DEL CONTRATO DE ASISTENCIA TÉCNICA - SUSCIRTO ENTRE INTECSA - INARSA COLOMBIA SAS Y JAIME CARRIZOSA LORA - EN REPRESENTACION DE ETA SA.
A FOLIO 62 ADJUNTAN CERTIFICADO DE SERVICIOS - CERTIFICANDO EL CONSORCIO INTECSA - INARSA - OIST .
A FOLIO 65 Y SIGUIENTES ADJUNTAN CONTRATO DE CONSORCIO - CLAUSULA TERCERA: LA PARTICIPACION QUE EN GENERAL CORRESPONDE A CADA FIRMA EN "EL CONSORCIO" ES EL SIGUIENTE: OIST ...50% Y INTECSA - INARSA S.A ...50%.
A FOLIO 84 Y SIGUIENTES ADJUNTAN CERTIFICADO DE CAMARA Y  COMERCIO DE INTECSA - INARSA COLOMBI A SAS, (CONSTITUCION DEL 28 DE NOVIEMBRE DE 2014) EN EL CUAL SE REGISTRA - FOLIO 88 - SITUACION DE CONTROL DE  INTECSA-INARSA SA (MATRIZ) SOBRE INTECSA-INARSA COLOMBIA SAS.
POR LO ANTERIOR, SE ENCUENTRA QUE EL CONTRATO DE ASISTENCIA TECNICA NO FUE SUSCRITO POR QUIEN ACREDITA LA EXPERIENCIA.
</t>
    </r>
    <r>
      <rPr>
        <b/>
        <sz val="11"/>
        <color theme="1"/>
        <rFont val="Calibri"/>
        <family val="2"/>
        <scheme val="minor"/>
      </rPr>
      <t xml:space="preserve">
</t>
    </r>
    <r>
      <rPr>
        <b/>
        <sz val="11"/>
        <color rgb="FFFF0000"/>
        <rFont val="Calibri"/>
        <family val="2"/>
        <scheme val="minor"/>
      </rPr>
      <t>RESPUESTA A LA OBSERVACION SOBRE EL CONTRATO DEL ASISTENTE TÉCNICO:
Mediante oficio Radicado No 2016-409-041584-2 del 20/05/2016, el proponente 21 - ESTUDIOS TECNICOS Y ASESORIAS S.A – ETA S.A, presenta observaciones al informe de evaluación preliminar, y solicita corregir el informe de RECHAZADO a HABILITADO y otorgar los puntos por experiencia especifica.
Al respecto, el Comité Evaluador se permite indicar lo siguiente:
Mediante el documento denominado ALCANCE AL INFORME DE EVALUACIÓN INICIAL, publicado en el SECOP el 20/05/2016, el COMITÉ EVALUADOR, dio alcance al informe inicial de evaluación, con relación a la experiencia técnica del proponente 21 e informó que por un error de transcripción, lo publicado en el informe inicial, no procede. 
En tal sentido, el proponente 21 respecto a la experiencia técnica en el Informe de Evaluación Inicial, quedó así: EXPERIENCIA GENERAL: HABIL y EXPERIENCIA ESPECIFICA: RECHAZADO. 
En relación a la solicitud del proponente de corregir la oferta de RECHAZADA a HABILITADA, argumentando que la promesa de asistencia técnica y el contrato aportados cumplen con los requerimientos para acreditar la experiencia específica a través de un Asistente Técnico, de acuerdo con lo establecido en el numeral 5.1.1 del Pliego de Condiciones y argumentando la aplicación transversal de las condiciones previstas para los proponentes en el Pliego de Condiciones también para los Asistentes Técnicos, en especial lo señalado en el numeral 4.10.3 respecto a la Matriz del Proponente.
Al respecto, el Comité Evaluador se permite indicar lo siguiente:
El proponente 21 – ETA S.A, en la oferta presentada - Sobre 1A, presenta PROMESA DEL CONTRATO DE ASISTENCIA TÉCNICA, suscrito entre INTECSA - INARSA COLOMBIA S.A.S Y JAIME CARRIZOSA LORA, en representación legal de ETA SA.
Siguiente a este documento presentan un CERTIFICADO DE SERVICIOS, mediante el cual certifican la ejecución de un contrato por el CONSORCIO INTECSA - INARSA S.A (50%) de participación – OIST (50%) de participación; y adjuntan el Certificado de Cámara de Comercio de INTECSA - INARSA COLOMBIA S.A.S,  en el cual se puede verificar entre otra información, que la sociedad INTECSA - INARSA COLOMBIA S.A.S fue constituida el 28 de noviembre de 2014 y se registra SITUACION DE CONTROL DE INTECSA-INARSA S.A (MATRIZ) SOBRE INTECSA-INARSA COLOMBIA S.A.S.
De acuerdo con el pliego de condiciones, la posibilidad de acreditar tanto la experiencia general como la experiencia específica a través de la matriz, es para el proponente como tal.  
La Figura del Asistente Técnico no contempla la posibilidad de acreditar la experiencia del asistente técnico a través de su Matriz.
El contrato que el proponente pretenda hacer valer para la experiencia específica, acreditada través del asistente técnico debe ser un contrato ejecutado por el que presentan como Asistente Técnico y no ejecutado por la Matriz del Asistente Técnico.
El pliego de condiciones, señala en el numeral 5.1.1.1 ACREDITACIÓN DE LA EXPERIENCIA ESPECÍFICA A TRAVÉS DE UN ASISTENTE TÉCNICO, que el proponente ya sea persona natural o jurídica, consorcio o unión temporal podrá acreditar un contrato de los requeridos en el numeral 5.1.1 “experiencia específica” con excepción del contrato indicado en el literal c) de dicho numeral, a través de un asistente técnico, caso en el cual el proponente deberá presentar el Formato indicado en el pliego de condiciones con los soportes, del asistente técnico y será objeto de calificación, siempre y cuando el asistente cumpla los requisitos exigidos al proponente en relación con la experiencia específica.
Para efectos de la evaluación y validez de la experiencia específica, acreditada a través de un asistente técnico, se considera como tal, a la persona natural o jurídica que sin perjuicio de la evaluación correspondiente, aporte la documentación para efectos de la acreditación de la experiencia especifica requerida en el presente documento, acompañada de la promesa de contrato de asistencia técnica en relación con el proponente. 
Como se evidencia en el numeral citado, es claro que el Asistente Técnico debe cumplir los requisitos exigidos en relación con la experiencia específica, esto es lo señalado en el pliego de condiciones en el numeral:
“ 5.1.1  EXPERIENCIA ESPECÍFICA
La experiencia específica será acreditada por parte de los proponentes a través de máximo cuatro (4) contratos principales, con el valor mínimo y las exigencias descritas a continuación:
El proponente debe demostrar que ha tenido experiencia como contratista en máximo cuatro (4) contratos de supervisión o interventoría en proyectos de infraestructura de transporte, que cumplan las siguientes condiciones
a) Estos contratos pueden ser acreditados directamente por el proponente o sus integrantes en caso de estructura plural, en los términos que se indican al respecto en el pliego de condiciones. 
b) Como mínimo uno (1) debe ser de supervisión o interventoría de  proyectos de infraestructura portuaria.          
c) En el caso que el mismo contrato sea acreditado en este proceso por dos o más miembros de una estructura plural anterior, este será relacionado de manera independiente para cada miembro en el porcentaje de participación que este haya tenido en la relación de contratos que se pretende acreditar (formato 6), lo anterior para efectos de la acreditación de máximo cuatro (4) contratos.
Cuando el oferente no diligencie el formato conforme a lo indicado en el presente literal, pretendiendo que un mismo contrato que fue ejecutado por miembros de una estructura plural anterior, sea válido como un solo contrato, sólo se tendrá en cuenta la parte del contrato correspondiente al porcentaje del integrante con mayor participación en la estructura plural.
Si el porcentaje de participación es igual, se tomará uno de ellos por una sola vez.
d) Como mínimo uno (1) de los contratos principales, mediante los cuales se va a acreditar la experiencia específica, deberá ser de supervisión o interventoría de una concesión de un proyecto de infraestructura de transporte celebrado y ejecutado y/o en ejecución en Colombia  y que incluya dentro de su objeto y/o alcance la supervisión o interventoría que puede ser técnica y financiera y/o técnica y social y/o técnica y ambiental del proyecto.
e) Los contratos deben haber iniciado a partir del 1 de enero de 1990.
f) Como máximo uno de los contratos se podrá acreditar mediante asistente técnico de acuerdo con lo establecido en el presente numeral. con excepción del contrato indicado en el literal c) del numeral 6.7.1.
g) Valor: El valor mínimo de cada contrato será  el veinte (20%) del valor del presupuesto oficial expresado en SMLMV. 
h) A los Contratos Principales se le otorgarán puntos tal como se señala a continuación.
ASIGNACION DE PUNTAJE
Nº Contratos  (2) Contratos que cumplan con las condiciones descritas  (3) Contratos que cumplan con las condiciones descritas (4) Contratos que cumplan con las condiciones descritas 
Total Puntaje  700 800 900
De conformidad con lo establecido en la tabla anterior, se resalta que será necesario que los Proponentes obtengan como mínimo un total de SETECIENTOS (700) puntos, de lo contrario se le otorgarán CERO (0) puntos y la Agencia rechazará la Propuesta correspondiente
i) En consecuencia, por este concepto la Agencia otorgará como máximo NOVECIENTOS (900) puntos únicamente a los primeros CUATRO (4) contratos principales permitidos y no otorgará puntaje a ningún otro contrato adicional.
j) Así mismo los contratos válidos para acreditar la experiencia especifica serán los ejecutados o terminados, es decir, aquellos en los que su objeto y obligaciones se encuentran ejecutadas, recibidas a satisfacción y pagadas por parte del Contratante y se soportan en los documentos de recibo a satisfacción y/o liquidación.
k) Serán válidos también los contratos en ejecución, es decir, aquellos cuyo objeto y obligaciones se encuentran parcialmente ejecutadas a satisfacción y cumplidas y que el valor pagado a la fecha de cierre del presente proceso de selección sea suficiente para acreditar el porcentaje del valor requerido. Adicional a lo anterior, se deberá acreditar que el plazo de ejecución trascurrido es de mínimo un (1) año comprendido entre la fecha de inicio y la fecha del último pago, lo cual se podrá verificar mediante acta o certificación de la entidad contratante.
l) Salvo lo reglado especialmente en este capítulo aplican las mismas reglas para la acreditación de experiencia general. 
    (…)” 
Diferente a ello, es la posibilidad de acreditación de la experiencia a través de las Matrices del proponente, aspecto que bajo ninguna circunstancia puede ser trasladada al Asistente Técnico, ya que él no tiene la condición de Proponente. 
El Asistente Técnico es un apoyo al Proponente, que lo apalanca en el cumplimiento de la experiencia solicitada.
De acuerdo con lo anterior, no es posible dar aplicación transversal, como lo cita el proponente, respecto de las condiciones previstas para los proponentes en el Pliego de Condiciones, tanto para el proponente como también para los Asistentes Técnicos.
Unas son las condiciones previstas en el pliego de condiciones para que el proponente individual o los miembros de una figura asociativa, acredite su experiencia, bien su propia experiencia, o la experiencia general como la experiencia específica a través de su matriz. 
Y otras son las condiciones previstas, para acreditar la experiencia especifica de un contrato a través del Asistente Técnico.
El Comité Evaluador cita textualmente los numerales 5.1.1 y 4.10.3, así:
“5.1.1.1 ACREDITACIÓN DE LA EXPERIENCIA ESPECÍFICA A TRAVÉS DE UN ASISTENTE TÉCNICO
El proponente ya sea persona natural o jurídica, consorcio o unión temporal podrá acreditar un contrato de los requeridos en el numeral 5.1.1 “experiencia específica” con excepción del contrato indicado en el literal c) de dicho numeral, a través de un asistente técnico, caso en el cual el proponente deberá presentar el Formato 3 con los soportes, del asistente técnico y será objeto de calificación, siempre y cuando el asistente cumpla los requisitos exigidos al proponente en relación con la experiencia específica.
Para efectos de la evaluación y validez de la experiencia específica, acreditada a través de un asistente técnico, se considera como tal, a la persona natural o jurídica que sin perjuicio de la evaluación correspondiente, aporte la documentación para efectos de la acreditación de la experiencia especifica requerida en el presente documento, acompañada de la promesa de contrato de asistencia técnica en relación con el proponente.
En virtud de lo anterior, el proponente deberá adjuntar a su propuesta una promesa de contrato de asistencia técnica entre el proponente y el asistente técnico, cuyo perfeccionamiento se sujetará únicamente a la condición de adjudicación del contrato de interventoría. En dicha promesa se debe especificar un compromiso incondicional e irrevocable por el período del contrato de asistencia técnica, el cual no podrá ser menor al plazo del contrato de interventoría, asumiendo expresamente el compromiso de no disminuir la participación que sustenta la vinculación o subordinación.
El objeto de los contratos de asistencia técnica será la prestación de la asesoría técnica necesaria al interventor para garantizar que cuente con el apoyo técnico en la materia correspondiente y así asegurar la ejecución exitosa de las actividades a cargo del interventor, dependiendo de la tarea específica que el asistente técnico se obliga a desarrollar.
La promesa del contrato de asistencia técnica deberá contener como mínimo las previsiones necesarias y suficientes para: 
(…)
Para efectos de la calificación en el área o áreas correspondientes, el Asistente Técnico deberá demostrar que cumple los requisitos exigidos al proponente.
El asistente técnico deberá declarar en la promesa de contrato de asistencia técnica, que no se encuentra incurso en causal de inhabilidad, incompatibilidad ni conflicto de interés para hacer parte del equipo de trabajo del proponente y del contratista en caso de que le sea adjudicado el contrato.
Sólo será aceptado un asistente técnico por proponente, en el mismo sentido un mismo asistente técnico solo podrá hacer parte de un proponente.
La acreditación de la experiencia específica de un proponente a través de un Asistente Técnico, no genera costo u obligación alguna que deba ser asumida por parte de la Entidad, en tal sentido, cualquier costo, obligación o riesgo sobre este aspecto, será asumida directamente por el proponente o adjudicatario. En el evento que la información solicitada en los numerales anteriores no incluya el día pero si el mes y el año, para efectos de la conversión de moneda la Agencia aplicarán lo establecido en el presente pliego de condiciones.
Sin embargo y sólo para efectos de acreditar la información requerida sobre el porcentaje de participación en estructuras plurales anteriores, los proponentes podrán también adjuntar al Formato 6, una certificación adicional, en la cual la entidad contratante certifique (i) el porcentaje de la participación de los miembros de la estructura plural anterior, tanto al inicio como al final del mismo; o (ii) la resolución de adjudicación del contrato que se acredita, siempre que indique dicho porcentaje de participación, acompañada de una declaración suscrita por el representante legal y por el revisor fiscal o contador público de quien pretenda acreditar la experiencia, en la cual se indique el porcentaje de participación de los miembros de la estructura plural anterior a la terminación del respectivo contrato.
En el evento que la experiencia específica que se pretenda acreditar se hubiese obtenido mediante contratos principales celebrados con la Agencia Nacional de Infraestructura NO será necesaria la presentación de los documentos relacionados anteriormente, habida cuenta que la verificación de la información incorporada por el proponente en el Formato correspondiente será efectuada directamente por la Agencia.
4.10.3 ACREDITACIÓN DE EXPERIENCIA A TRAVÉS DE LA MATRIZ DEL PROPONENTE
Además de su propia experiencia, el proponente individual o los miembros de una figura asociativa, podrán presentar tanto la experiencia general como la experiencia específica a través de su matriz. Para estos efectos se considerará matriz exclusivamente cuando se acredite tener una situación de control y tenga el cincuenta y uno por ciento (51%) o más del capital en el proponente individual o los miembros de una figura asociativa.
El Proponente individual o los miembros de una figura asociativa deberán acreditar la situación de control de la matriz de la siguiente manera:
Si el Proponente o los miembros de las Figuras Asociativas acreditan la Experiencia General o Experiencia Específica de su matriz, la situación de control se verificará (i) en el certificado de existencia y  representación legal del Proponente (o los miembros de una Figura Asociativa) si fuere colombiano o (ii) si el Proponente (o los miembros de una Figura Asociativa) es extranjero, (1) mediante el certificado de existencia y representación legal del Proponente (o los miembros de una Figura Asociativa) en el cual conste la inscripción de la situación de control de la matriz, si la jurisdicción de incorporación de la sociedad controlada tuviere tal certificado y en el mismo fuese obligatorio registrar la situación de control, o (2) mediante la presentación de un documento equivalente al certificado de existencia y representación legal según la jurisdicción, siempre que en el mismo fuese obligatorio registrar la situación de control de la matriz, o (3) mediante certificación expedida por autoridad competente, según la jurisdicción de incorporación de la sociedad controlada, en el que se evidencie el presupuesto de control descrito en el presente numeral, o (4) mediante certificación expedida conjuntamente por los representantes legales del Proponente (o los miembros de una Figura Asociativa) y de la sociedad matriz, en la cual conste que en el país de su incorporación no existe autoridad que expida certificados en los que conste la situación de control de una sociedad matriz , y en el cual se describa la situación de control. Esta certificación deberá estar legalizada a través de declaración hecha ante autoridad competente para recibir declaraciones juramentadas en la respectiva jurisdicción; para fines de claridad únicamente, la certificación podrá constar en documentos separados suscritos por los representantes legales de cada una de las sociedades involucradas. En el caso previsto en el presente numeral, la matriz deberá suscribir el Acuerdo de Garantía (Formato 9) y adjuntarla a la Propuesta.
En caso de que el proponente adjudicatario o sus miembros hubieren acreditado experiencia a través de su matriz, el mismo, no podrá cambiar su situación jurídica frente a la matriz, durante la totalidad del periodo de ejecución y liquidación del contrato de interventoría.”
De acuerdo con lo anterior, y teniendo en cuenta que el CONTRATO DE ASISTENCIA TECNICA presentando por el Proponente No 21, fue suscrito por INTECSA - INARSA COLOMBIA S.A.S – y no por quien acredita la experiencia especifica del contrato INTECSA-INARSA S.A, no es procedente la solicitud de proponente.</t>
    </r>
    <r>
      <rPr>
        <sz val="11"/>
        <color theme="1"/>
        <rFont val="Calibri"/>
        <family val="2"/>
        <scheme val="minor"/>
      </rPr>
      <t xml:space="preserve">
</t>
    </r>
  </si>
  <si>
    <t>MEXICO</t>
  </si>
  <si>
    <r>
      <t xml:space="preserve">EN LA CARTA DE PRESENTACION - LITERAL N)  FALTA COMPLETAR LA DECLARACION .
LA DECLARACION APARECE HASTA LA PALABRA DENTRO , FALTA COMPLETAR LA DECLARACION DE ACUERDO CON EL FORMATO 1.
</t>
    </r>
    <r>
      <rPr>
        <b/>
        <sz val="11"/>
        <color rgb="FFFF0000"/>
        <rFont val="Calibri"/>
        <family val="2"/>
        <scheme val="minor"/>
      </rPr>
      <t>RESPUESTA
Mediante radicado No 2016-409-041508-2 del 20/05/2016, el Proponente 23 – CONSORCIO PUERTOS DE COLOMBIA, presenta documento, subsanado lo solicitado.</t>
    </r>
    <r>
      <rPr>
        <sz val="11"/>
        <color theme="1"/>
        <rFont val="Calibri"/>
        <family val="2"/>
        <scheme val="minor"/>
      </rPr>
      <t xml:space="preserve">
</t>
    </r>
  </si>
  <si>
    <t>HABIL/NO HABIL</t>
  </si>
  <si>
    <r>
      <t xml:space="preserve">EN EL SOBRE 1 - FOLIO 21 A 26 SE ENCUENTRA EL FORMATO 9 - MODELO DE ACUERDO DE GARANTIA , EN EL CUAL APARECE EN EL FOLIO 23 UN SELLO CON MANIFESTACIONES EN IDIOMA EXTRANJERO DE NOTARIO FRANCES, EL CUAL NO TIENE TRADUCCION OFICIAL DEL SELLO, NI LA LEGALIZACION CORRESPONDIENTE,
EN EL SOBRE 1 - FOLIOS 27 A 32 ADJUNTAN DOCUMENTO DE EGIS COLOMBIA SAS - ACTA DE REUNION MEDIANTE LA CUAL AUTORIZACION AL REPRESENTANTE LEGAL CON RELACIÓN AL PRESENTE PROCESO - EL DOCUMENTO TIENE UNA COLOMNA EN FRANCES Y OTRA EN ESPAÑOL -   EN EL FOLIO 29 APARECEN DOS SELLOS CON MANIFESTACIONES EN IDIOMA EXTRANJERO DE NOTARIO FRANCES SIN TRADUCION OFICIAL DEL SELLO, NI LA LEGALIZACION CORRESPONDIENTE.
EN EL SOBRE 1A - FOLIOS 458 A 463 - EN EL DOCUMENTO DENOMINADO EVOLUCION CRONOLOGICA DE EGIS INTERNATIONAL, A FOLIO 460 APARECE SELLO CON MANIFESTACIONES EN IDIOMA EXTRANJERO DE NOTARIO FRANCES, NO SE ENCUENTRA TRADUCCION OFICIAL DEL SELLO, NI LA LEGALIZACION CORRESPONDIENTE
 ( COPIA DE ESTE MISMO DOCUMENTO SE ENCUENTRA EN EL SOBRE 1 - FOLIO 188 A 193, EL SELLO MENCIONADO SE ENCUENTRA EN EL FOLIO 190).
LOS DEMAS DOCUMENTOS CUENTAN CON APOSTILLE - TRADUCCION DE LA APOSTILLE POR TRADUCTOR OFICIAL Y LEGALIZACION ANTE EL MINISTERIO DE RELACIONES EXTERIORES
</t>
    </r>
    <r>
      <rPr>
        <b/>
        <sz val="11"/>
        <color rgb="FFFF0000"/>
        <rFont val="Calibri"/>
        <family val="2"/>
        <scheme val="minor"/>
      </rPr>
      <t>RESPUESTA
Mediante radicado No 2016-409-041508-2 del 20/05/2016, el Proponente 23 – CONSORCIO PUERTOS DE COLOMBIA, presenta las traducciones oficiales de las manifestaciones en francés con los sellos de los documentos señalados, y acompañadas de las correspondientes legalizaciones.
Por lo anterior, el proponente SUBSANO lo solicitado.</t>
    </r>
    <r>
      <rPr>
        <sz val="11"/>
        <color theme="1"/>
        <rFont val="Calibri"/>
        <family val="2"/>
        <scheme val="minor"/>
      </rPr>
      <t xml:space="preserve">
</t>
    </r>
  </si>
  <si>
    <t>Radicado
 No  2016-409-042574-2 del 24/05/2016</t>
  </si>
  <si>
    <r>
      <t xml:space="preserve">EL INTEGRANTE DE LA ESTRUCTURA PLURAL </t>
    </r>
    <r>
      <rPr>
        <u/>
        <sz val="11"/>
        <color theme="1"/>
        <rFont val="Calibri"/>
        <family val="2"/>
        <scheme val="minor"/>
      </rPr>
      <t>INGECON S.A.S</t>
    </r>
    <r>
      <rPr>
        <sz val="11"/>
        <color theme="1"/>
        <rFont val="Calibri"/>
        <family val="2"/>
        <scheme val="minor"/>
      </rPr>
      <t xml:space="preserve"> DEBE ALLEGAR EL REGISTRO UNICO DE PROPONENTES RENOVADO, VIGENTE Y EN FIRME, TODA VEZ QUE EN EL CERTIFICADO APORTADO SE ACREDITA QUE SE REALIZÓ LA RENOVACION EL DIA 3 DE MAYO DE 2016, POR LO TANTO LA INFORMACIÓN APORTADA NO SE ENCUENTRA EN FIRME.
APORTAR RUP VIGENTE Y EN FIRME DE CONFORMIDAD A LO INDICADO EN EL PLIEGO DE CONDICIONES.
</t>
    </r>
    <r>
      <rPr>
        <b/>
        <sz val="11"/>
        <color rgb="FFFF0000"/>
        <rFont val="Calibri"/>
        <family val="2"/>
        <scheme val="minor"/>
      </rPr>
      <t>RESPUESTA
Mediante radicado No 2016-409-041508-2 del 20/05/2016, el Proponente 23 – CONSORCIO PUERTOS DE COLOMBIA, adjunta RUP - Registro Único de Proponentes del integrante INGENIERIA Y CONSULTORIA INGECON S.A.S, expedido el 19 de mayo de 2016, el cual se encuentra vigente y en firme.
Por lo anterior el proponente SUBSANO lo solicitado.</t>
    </r>
    <r>
      <rPr>
        <sz val="11"/>
        <color theme="1"/>
        <rFont val="Calibri"/>
        <family val="2"/>
        <scheme val="minor"/>
      </rPr>
      <t xml:space="preserve">
EN LA PROPUESTA A FOLIO 34 ANUNCIAN RUP DEL INTEGRANTE </t>
    </r>
    <r>
      <rPr>
        <u/>
        <sz val="11"/>
        <color theme="1"/>
        <rFont val="Calibri"/>
        <family val="2"/>
        <scheme val="minor"/>
      </rPr>
      <t>CONSULTORIA INTEGRAL EN INGENIERIA SA DE CV</t>
    </r>
    <r>
      <rPr>
        <sz val="11"/>
        <color theme="1"/>
        <rFont val="Calibri"/>
        <family val="2"/>
        <scheme val="minor"/>
      </rPr>
      <t xml:space="preserve">, Y EN LA HOJA SIGUIENTE DE LA PROPUESTA - FOLIO 35 APARECE EL RUP DE EGIS COLOMBIA SA - EL CUAL A FOLIO 65 A 78 NUEVAMENTE APARECE RUP DEL INTEGRANTE EGIS COLOMBIA S.A.  
NO SE ENCUENTRA EN LA PROPUESTA EL REGISTRO UNICO DE PROPONENTES DEL INTEGRANTE CONSULTORIA INTEGRAL EN INGENIERIA SA DE CV
APORTAR RUP DEL INTEGRANTE CONSULTORIA INTEGRAL EN INGENIERIA SA DE CV, VIGENTE Y EN FIRME DE CONFORMIDAD CON LO INDICADO EN EL PLIEGO DE CONDICIONES.
</t>
    </r>
    <r>
      <rPr>
        <b/>
        <sz val="11"/>
        <color rgb="FFFF0000"/>
        <rFont val="Calibri"/>
        <family val="2"/>
        <scheme val="minor"/>
      </rPr>
      <t xml:space="preserve">
RESPUESTA
Mediante radicado No 2016-409-041508-2 del 20/05/2016, el Proponente 23 – CONSORCIO PUERTOS DE COLOMBIA -, adjunta RUP - Registro Único de Proponentes del integrante CONSULTORIA INTEGRAL EN INGENIERIA S.A DE C.V expedido el 6 de Mayo de 2016 por la Cámara de Comercio de Bogotá, en el cual se registra entre otra información, que el 5 de mayo de 2016, el integrante CONSULTORIA INTEGRAL EN INGENIERIA S.A DE C.V se inscribió en el RUP,  y que dicha inscripción se publicó en RUES el mismo día - 5 de mayo de 2016.  EL RUP presentando por el integrante CONSULTORIA INTEGRAL EN INGENIERIA SA DE CV, no se encuentra en FIRME; y posteriormente mediante radicado No  2016-409-042574-2 del 24/05/2016, el Proponente 23 – CONSORCIO PUERTOS DE COLOMBIA -, adjunta RUP - Registro Único de Proponentes del integrante CONSULTORIA INTEGRAL EN INGENIERIA S.A DE C.V expedido el 24 de Mayo de 2016 por la Cámara de Comercio de Bogotá; el RUP aquí presentando se encuentra vigente y en firme. 
Por lo anterior el proponente SUBSANO lo solicitado.</t>
    </r>
    <r>
      <rPr>
        <sz val="11"/>
        <color theme="1"/>
        <rFont val="Calibri"/>
        <family val="2"/>
        <scheme val="minor"/>
      </rPr>
      <t xml:space="preserve">
</t>
    </r>
  </si>
  <si>
    <t xml:space="preserve">MEDIANA
FOLIO 50
</t>
  </si>
  <si>
    <t xml:space="preserve">
Mediante radicado No 2016-409-041508-2 del 20/05/2016, el Proponente 23 – CONSORCIO PUERTOS DE COLOMBIA, presenta las traducciones oficiales de las manifestaciones en francés con los sellos de los documentos señalados, y acompañadas de las correspondientes legalizaciones.
Por lo anterior, el proponente SUBSANO lo solicitado.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</si>
</sst>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4" formatCode="_-&quot;$&quot;* #,##0.00_-;\-&quot;$&quot;* #,##0.00_-;_-&quot;$&quot;* &quot;-&quot;??_-;_-@_-"/>
    <numFmt numFmtId="43" formatCode="_-* #,##0.00_-;\-* #,##0.00_-;_-* &quot;-&quot;??_-;_-@_-"/>
  </numFmts>
  <fonts count="34"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color theme="4" tint="-0.499984740745262"/>
      <name val="Calibri"/>
      <family val="2"/>
      <scheme val="minor"/>
    </font>
    <font>
      <b/>
      <sz val="11"/>
      <name val="Calibri"/>
      <family val="2"/>
      <scheme val="minor"/>
    </font>
    <font>
      <sz val="11"/>
      <color theme="1"/>
      <name val="Arial Narrow"/>
      <family val="2"/>
    </font>
    <font>
      <sz val="11"/>
      <color rgb="FFFF0000"/>
      <name val="Calibri"/>
      <family val="2"/>
      <scheme val="minor"/>
    </font>
    <font>
      <u/>
      <sz val="7.7"/>
      <color theme="10"/>
      <name val="Calibri"/>
      <family val="2"/>
    </font>
    <font>
      <u/>
      <sz val="12"/>
      <color theme="10"/>
      <name val="Calibri"/>
      <family val="2"/>
    </font>
    <font>
      <u/>
      <sz val="10"/>
      <color theme="10"/>
      <name val="Calibri"/>
      <family val="2"/>
    </font>
    <font>
      <sz val="11"/>
      <color theme="4" tint="-0.499984740745262"/>
      <name val="Calibri"/>
      <family val="2"/>
      <scheme val="minor"/>
    </font>
    <font>
      <sz val="11"/>
      <name val="Calibri"/>
      <family val="2"/>
      <scheme val="minor"/>
    </font>
    <font>
      <b/>
      <sz val="12"/>
      <color theme="1"/>
      <name val="Calibri"/>
      <family val="2"/>
      <scheme val="minor"/>
    </font>
    <font>
      <b/>
      <sz val="12"/>
      <name val="Calibri"/>
      <family val="2"/>
      <scheme val="minor"/>
    </font>
    <font>
      <b/>
      <sz val="11"/>
      <color indexed="10"/>
      <name val="Calibri"/>
      <family val="2"/>
    </font>
    <font>
      <sz val="11"/>
      <color indexed="10"/>
      <name val="Calibri"/>
      <family val="2"/>
    </font>
    <font>
      <sz val="11"/>
      <color indexed="8"/>
      <name val="Calibri"/>
      <family val="2"/>
    </font>
    <font>
      <b/>
      <sz val="11"/>
      <color indexed="8"/>
      <name val="Calibri"/>
      <family val="2"/>
    </font>
    <font>
      <b/>
      <sz val="14"/>
      <color indexed="8"/>
      <name val="Calibri"/>
      <family val="2"/>
    </font>
    <font>
      <u/>
      <sz val="11"/>
      <color theme="11"/>
      <name val="Calibri"/>
      <family val="2"/>
      <scheme val="minor"/>
    </font>
    <font>
      <sz val="12"/>
      <name val="Calibri"/>
      <family val="2"/>
      <scheme val="minor"/>
    </font>
    <font>
      <b/>
      <sz val="11"/>
      <color theme="0"/>
      <name val="Calibri"/>
      <family val="2"/>
      <scheme val="minor"/>
    </font>
    <font>
      <sz val="11"/>
      <color theme="0"/>
      <name val="Calibri"/>
      <family val="2"/>
      <scheme val="minor"/>
    </font>
    <font>
      <sz val="8"/>
      <color theme="0"/>
      <name val="Calibri"/>
      <family val="2"/>
      <scheme val="minor"/>
    </font>
    <font>
      <sz val="8"/>
      <color theme="1"/>
      <name val="Calibri"/>
      <family val="2"/>
      <scheme val="minor"/>
    </font>
    <font>
      <sz val="11"/>
      <color theme="1"/>
      <name val="Arial"/>
      <family val="2"/>
    </font>
    <font>
      <b/>
      <sz val="11"/>
      <color rgb="FF002060"/>
      <name val="Calibri"/>
      <family val="2"/>
      <scheme val="minor"/>
    </font>
    <font>
      <b/>
      <sz val="11"/>
      <color rgb="FF002060"/>
      <name val="Calibri"/>
      <family val="2"/>
    </font>
    <font>
      <b/>
      <sz val="18"/>
      <color theme="1"/>
      <name val="Calibri"/>
      <family val="2"/>
      <scheme val="minor"/>
    </font>
    <font>
      <u/>
      <sz val="11"/>
      <color theme="1"/>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6" tint="0.39997558519241921"/>
        <bgColor indexed="65"/>
      </patternFill>
    </fill>
    <fill>
      <patternFill patternType="solid">
        <fgColor theme="4" tint="-0.249977111117893"/>
        <bgColor indexed="64"/>
      </patternFill>
    </fill>
    <fill>
      <patternFill patternType="solid">
        <fgColor theme="9" tint="-0.249977111117893"/>
        <bgColor indexed="64"/>
      </patternFill>
    </fill>
  </fills>
  <borders count="8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style="medium">
        <color auto="1"/>
      </top>
      <bottom style="medium">
        <color auto="1"/>
      </bottom>
      <diagonal/>
    </border>
    <border>
      <left/>
      <right/>
      <top/>
      <bottom style="medium">
        <color auto="1"/>
      </bottom>
      <diagonal/>
    </border>
    <border>
      <left/>
      <right style="medium">
        <color auto="1"/>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right style="thin">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style="medium">
        <color auto="1"/>
      </right>
      <top style="medium">
        <color auto="1"/>
      </top>
      <bottom/>
      <diagonal/>
    </border>
    <border>
      <left/>
      <right/>
      <top style="medium">
        <color auto="1"/>
      </top>
      <bottom/>
      <diagonal/>
    </border>
    <border>
      <left/>
      <right style="medium">
        <color auto="1"/>
      </right>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
      <left style="medium">
        <color auto="1"/>
      </left>
      <right/>
      <top/>
      <bottom/>
      <diagonal/>
    </border>
    <border>
      <left/>
      <right style="thin">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s>
  <cellStyleXfs count="7">
    <xf numFmtId="0" fontId="0" fillId="0" borderId="0"/>
    <xf numFmtId="44" fontId="2" fillId="0" borderId="0" applyFont="0" applyFill="0" applyBorder="0" applyAlignment="0" applyProtection="0"/>
    <xf numFmtId="0" fontId="11" fillId="0" borderId="0" applyNumberFormat="0" applyFill="0" applyBorder="0" applyAlignment="0" applyProtection="0">
      <alignment vertical="top"/>
      <protection locked="0"/>
    </xf>
    <xf numFmtId="43" fontId="2" fillId="0" borderId="0" applyFont="0" applyFill="0" applyBorder="0" applyAlignment="0" applyProtection="0"/>
    <xf numFmtId="41" fontId="2" fillId="0" borderId="0" applyFont="0" applyFill="0" applyBorder="0" applyAlignment="0" applyProtection="0"/>
    <xf numFmtId="0" fontId="23" fillId="0" borderId="0" applyNumberFormat="0" applyFill="0" applyBorder="0" applyAlignment="0" applyProtection="0"/>
    <xf numFmtId="0" fontId="26" fillId="7" borderId="0" applyNumberFormat="0" applyBorder="0" applyAlignment="0" applyProtection="0"/>
  </cellStyleXfs>
  <cellXfs count="1012">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top" wrapText="1"/>
    </xf>
    <xf numFmtId="0" fontId="0" fillId="0" borderId="0" xfId="0"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left" vertical="center"/>
    </xf>
    <xf numFmtId="0" fontId="0" fillId="0" borderId="11" xfId="0" applyBorder="1" applyAlignment="1">
      <alignment wrapText="1"/>
    </xf>
    <xf numFmtId="0" fontId="0" fillId="0" borderId="15" xfId="0" applyBorder="1" applyAlignment="1">
      <alignment wrapText="1"/>
    </xf>
    <xf numFmtId="0" fontId="0" fillId="0" borderId="11" xfId="0" applyBorder="1" applyAlignment="1">
      <alignment horizontal="left" wrapText="1"/>
    </xf>
    <xf numFmtId="44" fontId="0" fillId="0" borderId="0" xfId="1" applyFont="1"/>
    <xf numFmtId="0" fontId="0" fillId="0" borderId="11" xfId="0" applyBorder="1" applyAlignment="1">
      <alignment horizontal="left" vertical="top" wrapText="1"/>
    </xf>
    <xf numFmtId="44" fontId="9" fillId="0" borderId="0" xfId="1" applyFont="1"/>
    <xf numFmtId="49" fontId="0" fillId="0" borderId="10" xfId="0" applyNumberFormat="1" applyBorder="1" applyAlignment="1">
      <alignment horizontal="center" vertical="center"/>
    </xf>
    <xf numFmtId="44" fontId="0" fillId="0" borderId="0" xfId="0" applyNumberFormat="1"/>
    <xf numFmtId="0" fontId="0" fillId="0" borderId="15" xfId="0" applyBorder="1" applyAlignment="1">
      <alignment horizontal="left" vertical="center" wrapText="1"/>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left" vertical="center" wrapText="1"/>
    </xf>
    <xf numFmtId="0" fontId="8" fillId="2" borderId="7" xfId="0" applyFont="1" applyFill="1" applyBorder="1" applyAlignment="1">
      <alignment vertical="center"/>
    </xf>
    <xf numFmtId="0" fontId="0" fillId="0" borderId="13" xfId="0" applyBorder="1" applyAlignment="1">
      <alignment vertical="center"/>
    </xf>
    <xf numFmtId="0" fontId="0" fillId="0" borderId="17" xfId="0" applyBorder="1" applyAlignment="1">
      <alignment vertical="center"/>
    </xf>
    <xf numFmtId="0" fontId="8" fillId="2" borderId="9" xfId="0" applyFont="1" applyFill="1" applyBorder="1" applyAlignment="1">
      <alignment vertical="center"/>
    </xf>
    <xf numFmtId="0" fontId="0" fillId="0" borderId="13" xfId="0" applyBorder="1" applyAlignment="1"/>
    <xf numFmtId="0" fontId="0" fillId="0" borderId="17" xfId="0" applyBorder="1" applyAlignment="1"/>
    <xf numFmtId="0" fontId="3" fillId="2" borderId="21" xfId="0" applyFont="1" applyFill="1" applyBorder="1" applyAlignment="1">
      <alignment horizontal="center"/>
    </xf>
    <xf numFmtId="0" fontId="3" fillId="2" borderId="21"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34"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2" borderId="53" xfId="0" applyFont="1" applyFill="1" applyBorder="1" applyAlignment="1">
      <alignment horizontal="center" vertical="center"/>
    </xf>
    <xf numFmtId="0" fontId="0" fillId="0" borderId="33" xfId="0" applyBorder="1" applyAlignment="1"/>
    <xf numFmtId="0" fontId="8" fillId="2" borderId="7" xfId="0" applyFont="1" applyFill="1" applyBorder="1" applyAlignment="1">
      <alignment vertical="center" wrapText="1"/>
    </xf>
    <xf numFmtId="0" fontId="0" fillId="2" borderId="27" xfId="0" applyFill="1" applyBorder="1" applyAlignment="1">
      <alignment horizontal="center" vertical="center"/>
    </xf>
    <xf numFmtId="0" fontId="0" fillId="2" borderId="27" xfId="0" applyFill="1" applyBorder="1"/>
    <xf numFmtId="0" fontId="0" fillId="0" borderId="38" xfId="0" applyBorder="1" applyAlignment="1">
      <alignment vertical="center"/>
    </xf>
    <xf numFmtId="0" fontId="0" fillId="0" borderId="60" xfId="0" applyBorder="1" applyAlignment="1">
      <alignment vertical="center"/>
    </xf>
    <xf numFmtId="0" fontId="0" fillId="0" borderId="12" xfId="0" applyBorder="1" applyAlignment="1">
      <alignment wrapText="1"/>
    </xf>
    <xf numFmtId="0" fontId="0" fillId="0" borderId="44" xfId="0" applyBorder="1" applyAlignment="1">
      <alignment wrapText="1"/>
    </xf>
    <xf numFmtId="0" fontId="0" fillId="0" borderId="16" xfId="0" applyBorder="1" applyAlignment="1">
      <alignment horizontal="left" vertical="center" wrapTex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left" vertical="center" wrapText="1"/>
    </xf>
    <xf numFmtId="0" fontId="0" fillId="0" borderId="19"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8" fillId="2" borderId="2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0" fillId="0" borderId="40" xfId="0" applyBorder="1" applyAlignment="1">
      <alignment horizontal="center" vertical="center"/>
    </xf>
    <xf numFmtId="0" fontId="12" fillId="0" borderId="0" xfId="2" applyFont="1" applyAlignment="1" applyProtection="1"/>
    <xf numFmtId="0" fontId="0" fillId="0" borderId="1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51" xfId="0" applyBorder="1" applyAlignment="1">
      <alignment horizontal="center" vertical="center"/>
    </xf>
    <xf numFmtId="0" fontId="8" fillId="2" borderId="4" xfId="0" applyFont="1" applyFill="1" applyBorder="1" applyAlignment="1">
      <alignment horizontal="center" vertical="center" wrapText="1"/>
    </xf>
    <xf numFmtId="0" fontId="0" fillId="0" borderId="40" xfId="0" applyBorder="1" applyAlignment="1">
      <alignment horizontal="center" vertical="center"/>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4" xfId="0" applyFont="1" applyFill="1" applyBorder="1" applyAlignment="1">
      <alignment vertical="center"/>
    </xf>
    <xf numFmtId="0" fontId="8" fillId="2" borderId="11" xfId="0" applyFont="1" applyFill="1" applyBorder="1" applyAlignment="1">
      <alignment vertical="center"/>
    </xf>
    <xf numFmtId="0" fontId="0" fillId="0" borderId="64" xfId="0" applyBorder="1" applyAlignment="1"/>
    <xf numFmtId="0" fontId="0" fillId="0" borderId="26" xfId="0" applyBorder="1" applyAlignment="1"/>
    <xf numFmtId="0" fontId="8" fillId="2" borderId="42" xfId="0" applyFont="1" applyFill="1" applyBorder="1" applyAlignment="1">
      <alignment vertical="center"/>
    </xf>
    <xf numFmtId="0" fontId="8" fillId="2" borderId="52" xfId="0" applyFont="1" applyFill="1" applyBorder="1" applyAlignment="1">
      <alignment horizontal="center" vertical="center"/>
    </xf>
    <xf numFmtId="0" fontId="0" fillId="3" borderId="17" xfId="0" applyFill="1" applyBorder="1" applyAlignment="1">
      <alignment vertical="center"/>
    </xf>
    <xf numFmtId="0" fontId="13" fillId="0" borderId="0" xfId="2" applyFont="1" applyAlignment="1" applyProtection="1"/>
    <xf numFmtId="0" fontId="0" fillId="0" borderId="17" xfId="0" applyBorder="1" applyAlignment="1">
      <alignment vertical="center" wrapText="1"/>
    </xf>
    <xf numFmtId="0" fontId="0" fillId="0" borderId="11"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15" fillId="0" borderId="11" xfId="0" applyFont="1" applyFill="1" applyBorder="1" applyAlignment="1">
      <alignment vertical="center" wrapText="1"/>
    </xf>
    <xf numFmtId="0" fontId="0" fillId="2" borderId="35" xfId="0" applyFill="1" applyBorder="1" applyAlignment="1">
      <alignment horizontal="center" vertical="center"/>
    </xf>
    <xf numFmtId="0" fontId="0" fillId="3" borderId="0" xfId="0" applyFill="1" applyAlignment="1">
      <alignment horizontal="center" vertical="center"/>
    </xf>
    <xf numFmtId="0" fontId="12" fillId="3" borderId="0" xfId="2" applyFont="1" applyFill="1" applyAlignment="1" applyProtection="1"/>
    <xf numFmtId="0" fontId="10" fillId="4" borderId="11" xfId="0" applyFont="1" applyFill="1" applyBorder="1" applyAlignment="1">
      <alignment horizontal="center" vertical="center"/>
    </xf>
    <xf numFmtId="0" fontId="10" fillId="4" borderId="19" xfId="0" applyFont="1" applyFill="1" applyBorder="1" applyAlignment="1">
      <alignment horizontal="center" vertical="center"/>
    </xf>
    <xf numFmtId="0" fontId="0" fillId="0" borderId="15" xfId="0" applyFill="1" applyBorder="1" applyAlignment="1">
      <alignment horizontal="center" vertical="center"/>
    </xf>
    <xf numFmtId="0" fontId="0" fillId="0" borderId="20" xfId="0" applyFill="1" applyBorder="1" applyAlignment="1">
      <alignment horizontal="center" vertical="center"/>
    </xf>
    <xf numFmtId="0" fontId="0" fillId="0" borderId="20" xfId="0" applyBorder="1" applyAlignment="1">
      <alignment horizontal="center" vertical="center" wrapText="1"/>
    </xf>
    <xf numFmtId="0" fontId="3" fillId="2" borderId="27" xfId="0" applyFont="1" applyFill="1" applyBorder="1" applyAlignment="1">
      <alignment horizontal="center" vertical="center"/>
    </xf>
    <xf numFmtId="0" fontId="0" fillId="0" borderId="17" xfId="0" applyBorder="1" applyAlignment="1">
      <alignment wrapText="1"/>
    </xf>
    <xf numFmtId="0" fontId="0" fillId="0" borderId="17" xfId="0" applyFill="1" applyBorder="1" applyAlignment="1">
      <alignment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8" fillId="2" borderId="4" xfId="0" applyFont="1" applyFill="1" applyBorder="1" applyAlignment="1">
      <alignment horizontal="center" vertical="center" wrapText="1"/>
    </xf>
    <xf numFmtId="0" fontId="0" fillId="0" borderId="40" xfId="0" applyBorder="1" applyAlignment="1">
      <alignment horizontal="center" vertical="center"/>
    </xf>
    <xf numFmtId="0" fontId="0" fillId="0" borderId="57" xfId="0" applyBorder="1" applyAlignment="1">
      <alignment horizontal="center" vertical="center"/>
    </xf>
    <xf numFmtId="0" fontId="0" fillId="0" borderId="15" xfId="0" applyBorder="1" applyAlignment="1">
      <alignment horizontal="center" vertical="center"/>
    </xf>
    <xf numFmtId="0" fontId="8" fillId="2" borderId="28"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8" xfId="0" applyFont="1" applyFill="1"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wrapText="1"/>
    </xf>
    <xf numFmtId="0" fontId="0" fillId="0" borderId="65" xfId="0" applyBorder="1" applyAlignment="1">
      <alignment horizontal="center" vertical="center"/>
    </xf>
    <xf numFmtId="0" fontId="0" fillId="0" borderId="51" xfId="0" applyBorder="1" applyAlignment="1">
      <alignment horizontal="center" vertical="center"/>
    </xf>
    <xf numFmtId="0" fontId="8" fillId="2" borderId="11" xfId="0" applyFont="1" applyFill="1" applyBorder="1" applyAlignment="1">
      <alignment horizontal="center" vertical="center"/>
    </xf>
    <xf numFmtId="0" fontId="0" fillId="0" borderId="0" xfId="0" applyAlignment="1">
      <alignment horizontal="justify" vertical="justify"/>
    </xf>
    <xf numFmtId="0" fontId="3" fillId="0" borderId="0" xfId="0" applyFont="1" applyAlignment="1">
      <alignment horizontal="justify" vertical="justify"/>
    </xf>
    <xf numFmtId="0" fontId="0" fillId="0" borderId="0" xfId="0" applyAlignment="1">
      <alignment horizontal="justify" vertical="justify" wrapText="1"/>
    </xf>
    <xf numFmtId="0" fontId="8" fillId="2" borderId="4" xfId="0" applyFont="1" applyFill="1" applyBorder="1" applyAlignment="1">
      <alignment horizontal="justify" vertical="justify"/>
    </xf>
    <xf numFmtId="0" fontId="8" fillId="2" borderId="9" xfId="0" applyFont="1" applyFill="1" applyBorder="1" applyAlignment="1">
      <alignment horizontal="justify" vertical="justify"/>
    </xf>
    <xf numFmtId="0" fontId="8" fillId="2" borderId="4" xfId="0" applyFont="1" applyFill="1" applyBorder="1" applyAlignment="1">
      <alignment horizontal="justify" vertical="justify" wrapText="1"/>
    </xf>
    <xf numFmtId="0" fontId="8" fillId="2" borderId="30" xfId="0" applyFont="1" applyFill="1" applyBorder="1" applyAlignment="1">
      <alignment horizontal="justify" vertical="justify"/>
    </xf>
    <xf numFmtId="0" fontId="8" fillId="2" borderId="53" xfId="0" applyFont="1" applyFill="1" applyBorder="1" applyAlignment="1">
      <alignment horizontal="justify" vertical="justify"/>
    </xf>
    <xf numFmtId="0" fontId="8" fillId="2" borderId="34" xfId="0" applyFont="1" applyFill="1" applyBorder="1" applyAlignment="1">
      <alignment horizontal="justify" vertical="justify" wrapText="1"/>
    </xf>
    <xf numFmtId="0" fontId="0" fillId="0" borderId="13" xfId="0" applyBorder="1" applyAlignment="1">
      <alignment horizontal="justify" vertical="justify"/>
    </xf>
    <xf numFmtId="0" fontId="0" fillId="0" borderId="0" xfId="0" applyAlignment="1">
      <alignment horizontal="center" vertical="center"/>
    </xf>
    <xf numFmtId="0" fontId="0" fillId="0" borderId="17" xfId="0" applyBorder="1" applyAlignment="1">
      <alignment horizontal="justify" vertical="justify"/>
    </xf>
    <xf numFmtId="0" fontId="0" fillId="0" borderId="16" xfId="0" applyBorder="1" applyAlignment="1">
      <alignment horizontal="center" vertical="center" wrapText="1"/>
    </xf>
    <xf numFmtId="0" fontId="0" fillId="0" borderId="28" xfId="0" applyBorder="1" applyAlignment="1">
      <alignment horizontal="justify" vertical="center"/>
    </xf>
    <xf numFmtId="0" fontId="0" fillId="0" borderId="30" xfId="0" applyBorder="1" applyAlignment="1">
      <alignment horizontal="justify" vertical="center"/>
    </xf>
    <xf numFmtId="0" fontId="0" fillId="0" borderId="51" xfId="0" applyBorder="1" applyAlignment="1">
      <alignment horizontal="justify" vertical="center"/>
    </xf>
    <xf numFmtId="0" fontId="0" fillId="0" borderId="20" xfId="0" applyBorder="1" applyAlignment="1">
      <alignment horizontal="justify" vertical="center"/>
    </xf>
    <xf numFmtId="0" fontId="0" fillId="0" borderId="38" xfId="0" applyBorder="1" applyAlignment="1">
      <alignment horizontal="center" vertical="justify"/>
    </xf>
    <xf numFmtId="0" fontId="0" fillId="2" borderId="27" xfId="0" applyFill="1" applyBorder="1" applyAlignment="1">
      <alignment horizontal="justify" vertical="justify"/>
    </xf>
    <xf numFmtId="0" fontId="3" fillId="0" borderId="0" xfId="0" applyFont="1" applyAlignment="1">
      <alignment horizontal="justify" vertical="justify" wrapText="1"/>
    </xf>
    <xf numFmtId="0" fontId="3" fillId="2" borderId="21" xfId="0" applyFont="1" applyFill="1" applyBorder="1" applyAlignment="1">
      <alignment horizontal="justify" vertical="justify"/>
    </xf>
    <xf numFmtId="0" fontId="0" fillId="0" borderId="11" xfId="0" applyBorder="1" applyAlignment="1">
      <alignment vertical="center"/>
    </xf>
    <xf numFmtId="0" fontId="8" fillId="2" borderId="3" xfId="0" applyFont="1" applyFill="1" applyBorder="1" applyAlignment="1">
      <alignment horizontal="justify" vertical="justify" wrapText="1"/>
    </xf>
    <xf numFmtId="0" fontId="8" fillId="2" borderId="5" xfId="0" applyFont="1" applyFill="1" applyBorder="1" applyAlignment="1">
      <alignment horizontal="justify" vertical="justify"/>
    </xf>
    <xf numFmtId="0" fontId="0" fillId="0" borderId="11" xfId="0" applyBorder="1" applyAlignment="1">
      <alignment vertical="justify" wrapText="1"/>
    </xf>
    <xf numFmtId="0" fontId="0" fillId="0" borderId="15" xfId="0" applyBorder="1" applyAlignment="1">
      <alignment vertical="justify" wrapText="1"/>
    </xf>
    <xf numFmtId="0" fontId="0" fillId="0" borderId="15" xfId="0" applyBorder="1" applyAlignment="1">
      <alignment horizontal="justify" vertical="justify"/>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xf>
    <xf numFmtId="0" fontId="0" fillId="0" borderId="11" xfId="0" applyFill="1" applyBorder="1" applyAlignment="1">
      <alignment vertical="center"/>
    </xf>
    <xf numFmtId="0" fontId="0" fillId="0" borderId="16" xfId="0" applyBorder="1" applyAlignment="1">
      <alignment horizontal="center" vertical="center"/>
    </xf>
    <xf numFmtId="0" fontId="8" fillId="2" borderId="57" xfId="0" applyFont="1" applyFill="1" applyBorder="1" applyAlignment="1">
      <alignment horizontal="center" vertical="center"/>
    </xf>
    <xf numFmtId="0" fontId="0" fillId="0" borderId="0" xfId="0" applyFill="1" applyBorder="1" applyAlignment="1">
      <alignment wrapText="1"/>
    </xf>
    <xf numFmtId="0" fontId="11" fillId="0" borderId="0" xfId="2" applyFill="1" applyBorder="1" applyAlignment="1" applyProtection="1">
      <alignment wrapText="1"/>
    </xf>
    <xf numFmtId="0" fontId="8" fillId="2" borderId="75" xfId="0" applyFont="1" applyFill="1" applyBorder="1" applyAlignment="1">
      <alignment vertical="center"/>
    </xf>
    <xf numFmtId="0" fontId="8" fillId="2" borderId="55" xfId="0" applyFont="1" applyFill="1" applyBorder="1" applyAlignment="1">
      <alignment vertical="center"/>
    </xf>
    <xf numFmtId="0" fontId="0" fillId="0" borderId="17" xfId="0" applyBorder="1" applyAlignment="1">
      <alignment horizontal="center" vertical="center"/>
    </xf>
    <xf numFmtId="0" fontId="0" fillId="0" borderId="0" xfId="0" applyFill="1" applyBorder="1" applyAlignment="1">
      <alignment horizontal="left" wrapText="1"/>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center" vertical="top" wrapText="1"/>
    </xf>
    <xf numFmtId="0" fontId="17" fillId="2" borderId="4" xfId="0" applyFont="1" applyFill="1" applyBorder="1" applyAlignment="1">
      <alignment horizontal="center" vertical="center"/>
    </xf>
    <xf numFmtId="0" fontId="17" fillId="2" borderId="9" xfId="0" applyFont="1" applyFill="1" applyBorder="1" applyAlignment="1">
      <alignment vertical="center"/>
    </xf>
    <xf numFmtId="0" fontId="16" fillId="2" borderId="21" xfId="0" applyFont="1" applyFill="1" applyBorder="1" applyAlignment="1">
      <alignment horizontal="center"/>
    </xf>
    <xf numFmtId="0" fontId="0" fillId="3" borderId="0" xfId="0" applyFill="1"/>
    <xf numFmtId="0" fontId="16" fillId="2" borderId="21" xfId="0" applyFont="1" applyFill="1" applyBorder="1" applyAlignment="1">
      <alignment horizontal="center" vertical="center"/>
    </xf>
    <xf numFmtId="0" fontId="17" fillId="2" borderId="4" xfId="0" applyFont="1" applyFill="1" applyBorder="1" applyAlignment="1">
      <alignment horizontal="center" vertical="center" wrapText="1"/>
    </xf>
    <xf numFmtId="0" fontId="17" fillId="2" borderId="30" xfId="0" applyFont="1" applyFill="1" applyBorder="1" applyAlignment="1">
      <alignment horizontal="center" vertical="center"/>
    </xf>
    <xf numFmtId="0" fontId="17" fillId="2" borderId="28"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53" xfId="0" applyFont="1" applyFill="1" applyBorder="1" applyAlignment="1">
      <alignment horizontal="center" vertical="center"/>
    </xf>
    <xf numFmtId="0" fontId="17" fillId="2" borderId="34" xfId="0" applyFont="1" applyFill="1" applyBorder="1" applyAlignment="1">
      <alignment horizontal="center" vertical="center" wrapText="1"/>
    </xf>
    <xf numFmtId="0" fontId="0" fillId="0" borderId="11" xfId="0" applyBorder="1" applyAlignment="1">
      <alignment vertical="center" wrapText="1"/>
    </xf>
    <xf numFmtId="44" fontId="2" fillId="0" borderId="0" xfId="1" applyFont="1"/>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8" xfId="0" applyFont="1" applyFill="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1" xfId="0" applyFill="1" applyBorder="1" applyAlignment="1">
      <alignment horizontal="center" vertical="center"/>
    </xf>
    <xf numFmtId="0" fontId="0" fillId="0" borderId="0" xfId="0" applyAlignment="1">
      <alignment horizontal="center" vertical="center"/>
    </xf>
    <xf numFmtId="0" fontId="0" fillId="0" borderId="32" xfId="0" applyBorder="1" applyAlignment="1">
      <alignment vertical="center"/>
    </xf>
    <xf numFmtId="0" fontId="0" fillId="0" borderId="52" xfId="0" applyBorder="1" applyAlignment="1">
      <alignment vertical="center"/>
    </xf>
    <xf numFmtId="0" fontId="0" fillId="0" borderId="41" xfId="0"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70" xfId="0"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wrapText="1"/>
    </xf>
    <xf numFmtId="0" fontId="0" fillId="0" borderId="17" xfId="0" applyFill="1" applyBorder="1" applyAlignment="1">
      <alignment horizontal="center" vertical="center"/>
    </xf>
    <xf numFmtId="0" fontId="0" fillId="0" borderId="17" xfId="0" applyFill="1" applyBorder="1" applyAlignment="1"/>
    <xf numFmtId="0" fontId="0" fillId="0" borderId="0" xfId="0" applyFill="1"/>
    <xf numFmtId="0" fontId="0" fillId="0" borderId="10" xfId="0" applyFill="1" applyBorder="1" applyAlignment="1">
      <alignment horizontal="center" vertical="center"/>
    </xf>
    <xf numFmtId="0" fontId="0" fillId="0" borderId="12" xfId="0" applyFill="1" applyBorder="1" applyAlignment="1">
      <alignment wrapText="1"/>
    </xf>
    <xf numFmtId="0" fontId="0" fillId="0" borderId="13" xfId="0" applyFill="1" applyBorder="1" applyAlignment="1"/>
    <xf numFmtId="0" fontId="0" fillId="0" borderId="16" xfId="0" applyFill="1" applyBorder="1" applyAlignment="1">
      <alignment horizontal="left" vertical="center" wrapText="1"/>
    </xf>
    <xf numFmtId="0" fontId="15" fillId="0" borderId="28" xfId="0" applyFont="1" applyFill="1" applyBorder="1" applyAlignment="1">
      <alignment horizontal="center" vertical="center"/>
    </xf>
    <xf numFmtId="0" fontId="0" fillId="0" borderId="30" xfId="0" applyFill="1" applyBorder="1" applyAlignment="1">
      <alignment horizontal="center" vertical="center" wrapText="1"/>
    </xf>
    <xf numFmtId="0" fontId="0" fillId="0" borderId="17" xfId="0" applyFill="1" applyBorder="1" applyAlignment="1">
      <alignment wrapText="1"/>
    </xf>
    <xf numFmtId="0" fontId="10" fillId="0" borderId="11" xfId="0" applyFont="1" applyBorder="1" applyAlignment="1">
      <alignment horizontal="center" vertical="center"/>
    </xf>
    <xf numFmtId="0" fontId="0" fillId="5" borderId="11" xfId="0" applyFill="1" applyBorder="1" applyAlignment="1">
      <alignment horizontal="center" vertical="center"/>
    </xf>
    <xf numFmtId="0" fontId="10" fillId="0" borderId="15" xfId="0" applyFont="1" applyBorder="1" applyAlignment="1">
      <alignment horizontal="center" vertical="center" wrapText="1"/>
    </xf>
    <xf numFmtId="0" fontId="15" fillId="5" borderId="11"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8" fillId="2" borderId="34" xfId="0" applyFont="1" applyFill="1" applyBorder="1" applyAlignment="1">
      <alignment horizontal="center" vertical="center" wrapText="1"/>
    </xf>
    <xf numFmtId="0" fontId="15" fillId="0" borderId="11" xfId="0" applyFont="1" applyBorder="1" applyAlignment="1">
      <alignment horizontal="center" vertical="center"/>
    </xf>
    <xf numFmtId="0" fontId="8" fillId="2" borderId="35" xfId="0" applyFont="1" applyFill="1" applyBorder="1" applyAlignment="1">
      <alignment horizontal="center" vertical="center"/>
    </xf>
    <xf numFmtId="0" fontId="8" fillId="2" borderId="49" xfId="0" applyFont="1" applyFill="1" applyBorder="1" applyAlignment="1">
      <alignment horizontal="center" vertical="center"/>
    </xf>
    <xf numFmtId="0" fontId="3" fillId="2" borderId="57" xfId="0" applyFont="1" applyFill="1" applyBorder="1" applyAlignment="1">
      <alignment horizontal="center" vertical="center" wrapText="1"/>
    </xf>
    <xf numFmtId="0" fontId="3" fillId="2" borderId="57" xfId="0" applyFont="1" applyFill="1" applyBorder="1" applyAlignment="1">
      <alignment horizontal="center" vertical="center"/>
    </xf>
    <xf numFmtId="0" fontId="0" fillId="5" borderId="13" xfId="0" applyFill="1" applyBorder="1" applyAlignment="1">
      <alignment vertical="center" wrapText="1"/>
    </xf>
    <xf numFmtId="0" fontId="0" fillId="5" borderId="17" xfId="0" applyFill="1" applyBorder="1" applyAlignment="1">
      <alignment vertical="center"/>
    </xf>
    <xf numFmtId="49" fontId="8" fillId="2" borderId="4" xfId="0" applyNumberFormat="1" applyFont="1" applyFill="1" applyBorder="1" applyAlignment="1">
      <alignment horizontal="center" vertical="center"/>
    </xf>
    <xf numFmtId="0" fontId="0" fillId="5" borderId="19" xfId="0" applyFill="1" applyBorder="1" applyAlignment="1">
      <alignment horizontal="center" vertical="center"/>
    </xf>
    <xf numFmtId="0" fontId="0" fillId="5" borderId="15" xfId="0" applyFill="1" applyBorder="1" applyAlignment="1">
      <alignment horizontal="center" vertical="center"/>
    </xf>
    <xf numFmtId="0" fontId="0" fillId="5" borderId="20" xfId="0" applyFill="1" applyBorder="1" applyAlignment="1">
      <alignment horizontal="center" vertical="center"/>
    </xf>
    <xf numFmtId="0" fontId="0" fillId="5" borderId="12" xfId="0" applyFill="1" applyBorder="1" applyAlignment="1">
      <alignment horizontal="center" vertical="center"/>
    </xf>
    <xf numFmtId="0" fontId="11" fillId="0" borderId="0" xfId="2" applyAlignment="1" applyProtection="1"/>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40" xfId="0" applyFont="1" applyBorder="1" applyAlignment="1">
      <alignment horizontal="center" vertical="center"/>
    </xf>
    <xf numFmtId="0" fontId="1" fillId="0" borderId="13" xfId="0" applyFont="1" applyBorder="1" applyAlignment="1"/>
    <xf numFmtId="0" fontId="1" fillId="0" borderId="17" xfId="0" applyFont="1" applyBorder="1" applyAlignment="1"/>
    <xf numFmtId="0" fontId="1" fillId="0" borderId="13" xfId="0" applyFont="1" applyBorder="1" applyAlignment="1">
      <alignment vertical="center"/>
    </xf>
    <xf numFmtId="0" fontId="1" fillId="0" borderId="17" xfId="0" applyFont="1" applyBorder="1" applyAlignment="1">
      <alignment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Border="1" applyAlignment="1">
      <alignment horizontal="center" vertical="center"/>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4" fillId="2" borderId="27" xfId="0" applyFont="1" applyFill="1" applyBorder="1" applyAlignment="1">
      <alignment horizontal="center" vertical="center"/>
    </xf>
    <xf numFmtId="0" fontId="1" fillId="2" borderId="27" xfId="0" applyFont="1" applyFill="1" applyBorder="1"/>
    <xf numFmtId="0" fontId="1" fillId="0" borderId="53" xfId="0" applyFont="1" applyBorder="1" applyAlignment="1">
      <alignment horizontal="center" vertical="center"/>
    </xf>
    <xf numFmtId="0" fontId="1"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51" xfId="0" applyFont="1" applyBorder="1" applyAlignment="1">
      <alignment horizontal="center" vertical="center"/>
    </xf>
    <xf numFmtId="0" fontId="1" fillId="2" borderId="27" xfId="0" applyFont="1"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10" fillId="2" borderId="27" xfId="0" applyFont="1" applyFill="1" applyBorder="1" applyAlignment="1">
      <alignment horizontal="center" vertical="center"/>
    </xf>
    <xf numFmtId="0" fontId="0" fillId="0" borderId="11" xfId="0" applyFill="1" applyBorder="1" applyAlignment="1">
      <alignment horizontal="left" vertical="center" wrapText="1"/>
    </xf>
    <xf numFmtId="0" fontId="0" fillId="0" borderId="11" xfId="0" applyFill="1" applyBorder="1" applyAlignment="1">
      <alignment horizontal="left" vertical="center"/>
    </xf>
    <xf numFmtId="0" fontId="0" fillId="0" borderId="11" xfId="0" applyFill="1" applyBorder="1" applyAlignment="1">
      <alignment wrapText="1"/>
    </xf>
    <xf numFmtId="0" fontId="0" fillId="0" borderId="11" xfId="0" applyFill="1" applyBorder="1" applyAlignment="1">
      <alignment horizontal="left" wrapText="1"/>
    </xf>
    <xf numFmtId="0" fontId="0" fillId="0" borderId="13" xfId="0" applyFill="1" applyBorder="1" applyAlignment="1">
      <alignment vertical="center"/>
    </xf>
    <xf numFmtId="0" fontId="0" fillId="0" borderId="11" xfId="0" applyFill="1" applyBorder="1" applyAlignment="1">
      <alignment horizontal="left" vertical="top" wrapText="1"/>
    </xf>
    <xf numFmtId="0" fontId="0" fillId="0" borderId="15" xfId="0" applyFill="1" applyBorder="1" applyAlignment="1">
      <alignment horizontal="left" vertical="center" wrapText="1"/>
    </xf>
    <xf numFmtId="49" fontId="0" fillId="0" borderId="10" xfId="0" applyNumberFormat="1" applyFill="1" applyBorder="1" applyAlignment="1">
      <alignment horizontal="center" vertical="center"/>
    </xf>
    <xf numFmtId="0" fontId="0" fillId="0" borderId="65" xfId="0" applyFill="1" applyBorder="1" applyAlignment="1">
      <alignment horizontal="center" vertical="center"/>
    </xf>
    <xf numFmtId="0" fontId="8" fillId="2" borderId="74" xfId="0" applyFont="1" applyFill="1" applyBorder="1" applyAlignment="1">
      <alignment horizontal="center" vertical="center"/>
    </xf>
    <xf numFmtId="0" fontId="0" fillId="0" borderId="57" xfId="0" applyBorder="1" applyAlignment="1">
      <alignment wrapText="1"/>
    </xf>
    <xf numFmtId="0" fontId="8" fillId="2" borderId="8" xfId="0" applyFont="1" applyFill="1" applyBorder="1" applyAlignment="1">
      <alignment vertical="center"/>
    </xf>
    <xf numFmtId="0" fontId="27" fillId="8" borderId="40" xfId="6" applyFont="1" applyFill="1" applyBorder="1" applyAlignment="1">
      <alignment horizontal="center" vertical="center" wrapText="1"/>
    </xf>
    <xf numFmtId="0" fontId="28" fillId="5" borderId="6" xfId="0" applyFont="1" applyFill="1" applyBorder="1" applyAlignment="1">
      <alignment horizontal="center" vertical="center" wrapText="1"/>
    </xf>
    <xf numFmtId="0" fontId="28" fillId="5" borderId="7"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56" xfId="0" applyFont="1" applyFill="1" applyBorder="1" applyAlignment="1">
      <alignment horizontal="center" vertical="center" wrapText="1"/>
    </xf>
    <xf numFmtId="0" fontId="29" fillId="5" borderId="0" xfId="0" applyFont="1" applyFill="1"/>
    <xf numFmtId="0" fontId="0" fillId="5" borderId="0" xfId="0" applyFill="1"/>
    <xf numFmtId="0" fontId="28" fillId="5" borderId="28" xfId="0" applyFont="1" applyFill="1" applyBorder="1" applyAlignment="1">
      <alignment horizontal="center" vertical="center" wrapText="1"/>
    </xf>
    <xf numFmtId="0" fontId="28" fillId="5" borderId="0" xfId="0" applyFont="1" applyFill="1"/>
    <xf numFmtId="0" fontId="0" fillId="0" borderId="11"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8" fillId="2" borderId="4" xfId="0" applyFont="1" applyFill="1" applyBorder="1" applyAlignment="1">
      <alignment horizontal="center" vertical="center" wrapText="1"/>
    </xf>
    <xf numFmtId="0" fontId="0" fillId="0" borderId="40" xfId="0" applyBorder="1" applyAlignment="1">
      <alignment horizontal="center" vertical="center"/>
    </xf>
    <xf numFmtId="0" fontId="0" fillId="0" borderId="15" xfId="0" applyBorder="1" applyAlignment="1">
      <alignment horizontal="center" vertical="center"/>
    </xf>
    <xf numFmtId="0" fontId="8" fillId="2" borderId="28" xfId="0" applyFont="1" applyFill="1" applyBorder="1" applyAlignment="1">
      <alignment horizontal="center" vertical="center" wrapText="1"/>
    </xf>
    <xf numFmtId="0" fontId="8" fillId="2" borderId="4" xfId="0" applyFont="1" applyFill="1" applyBorder="1" applyAlignment="1">
      <alignment horizontal="center" vertical="center"/>
    </xf>
    <xf numFmtId="0" fontId="0" fillId="0" borderId="0" xfId="0" applyBorder="1" applyAlignment="1">
      <alignment horizontal="center" vertical="center"/>
    </xf>
    <xf numFmtId="0" fontId="0" fillId="0" borderId="57" xfId="0"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wrapText="1"/>
    </xf>
    <xf numFmtId="0" fontId="0" fillId="0" borderId="12" xfId="0" applyFill="1" applyBorder="1" applyAlignment="1">
      <alignment horizontal="center" vertical="center" wrapText="1"/>
    </xf>
    <xf numFmtId="0" fontId="0" fillId="0" borderId="40"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2" xfId="0" applyFill="1" applyBorder="1" applyAlignment="1">
      <alignment horizontal="center" vertical="center"/>
    </xf>
    <xf numFmtId="0" fontId="8" fillId="2" borderId="1" xfId="0" applyFont="1" applyFill="1" applyBorder="1" applyAlignment="1">
      <alignment horizontal="center" vertical="center"/>
    </xf>
    <xf numFmtId="0" fontId="0" fillId="0" borderId="51" xfId="0" applyFill="1" applyBorder="1" applyAlignment="1">
      <alignment horizontal="center" vertical="center"/>
    </xf>
    <xf numFmtId="0" fontId="0" fillId="0" borderId="69" xfId="0" applyFill="1" applyBorder="1" applyAlignment="1">
      <alignment horizontal="center" vertical="center"/>
    </xf>
    <xf numFmtId="0" fontId="0" fillId="0" borderId="12" xfId="0" applyBorder="1" applyAlignment="1">
      <alignment horizontal="center" vertical="center"/>
    </xf>
    <xf numFmtId="0" fontId="8" fillId="2" borderId="11" xfId="0" applyFont="1" applyFill="1" applyBorder="1" applyAlignment="1">
      <alignment horizontal="center" vertical="center" wrapText="1"/>
    </xf>
    <xf numFmtId="0" fontId="8" fillId="2" borderId="11" xfId="0" applyFont="1" applyFill="1" applyBorder="1" applyAlignment="1">
      <alignment horizontal="center" vertical="center"/>
    </xf>
    <xf numFmtId="0" fontId="0" fillId="0" borderId="51" xfId="0" applyBorder="1" applyAlignment="1">
      <alignment horizontal="center" vertical="center"/>
    </xf>
    <xf numFmtId="0" fontId="0" fillId="0" borderId="33" xfId="0" applyBorder="1" applyAlignment="1">
      <alignment horizontal="justify" vertical="justify"/>
    </xf>
    <xf numFmtId="0" fontId="0" fillId="0" borderId="16" xfId="0" applyBorder="1" applyAlignment="1">
      <alignment horizontal="center" vertical="center"/>
    </xf>
    <xf numFmtId="0" fontId="8" fillId="2" borderId="56" xfId="0" applyFont="1" applyFill="1" applyBorder="1" applyAlignment="1">
      <alignment horizontal="justify" vertical="justify" wrapText="1"/>
    </xf>
    <xf numFmtId="0" fontId="0" fillId="0" borderId="0" xfId="0" applyAlignment="1">
      <alignment horizontal="center" vertical="center"/>
    </xf>
    <xf numFmtId="0" fontId="8" fillId="2" borderId="28" xfId="0" applyFont="1" applyFill="1" applyBorder="1" applyAlignment="1">
      <alignment horizontal="justify" vertical="justify" wrapText="1"/>
    </xf>
    <xf numFmtId="0" fontId="8" fillId="2" borderId="3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8" xfId="0" applyFont="1" applyFill="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40" xfId="0" applyBorder="1" applyAlignment="1">
      <alignment horizontal="center" vertical="center"/>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wrapText="1"/>
    </xf>
    <xf numFmtId="0" fontId="0" fillId="0" borderId="38" xfId="0" applyBorder="1" applyAlignment="1">
      <alignment horizontal="center" vertical="center"/>
    </xf>
    <xf numFmtId="0" fontId="0" fillId="0" borderId="15" xfId="0" applyFill="1" applyBorder="1" applyAlignment="1">
      <alignment horizontal="center" vertical="center" wrapText="1"/>
    </xf>
    <xf numFmtId="0" fontId="0" fillId="0" borderId="15" xfId="0" applyFill="1" applyBorder="1" applyAlignment="1">
      <alignment horizontal="center" vertical="center"/>
    </xf>
    <xf numFmtId="0" fontId="0" fillId="0" borderId="20" xfId="0" applyFill="1" applyBorder="1" applyAlignment="1">
      <alignment horizontal="center" vertical="center"/>
    </xf>
    <xf numFmtId="0" fontId="0" fillId="0" borderId="51" xfId="0" applyFill="1" applyBorder="1" applyAlignment="1">
      <alignment horizontal="center" vertical="center"/>
    </xf>
    <xf numFmtId="0" fontId="0" fillId="0" borderId="51" xfId="0" applyBorder="1" applyAlignment="1">
      <alignment horizontal="center" vertical="center"/>
    </xf>
    <xf numFmtId="0" fontId="0" fillId="0" borderId="60"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8" fillId="2" borderId="34" xfId="0" applyFont="1" applyFill="1" applyBorder="1" applyAlignment="1">
      <alignment horizontal="center" vertical="center" wrapText="1"/>
    </xf>
    <xf numFmtId="0" fontId="0" fillId="0" borderId="11" xfId="0" applyFont="1" applyFill="1" applyBorder="1" applyAlignment="1">
      <alignment horizontal="center" vertical="center"/>
    </xf>
    <xf numFmtId="0" fontId="15" fillId="0" borderId="15" xfId="0" applyFont="1" applyBorder="1" applyAlignment="1">
      <alignment horizontal="center" vertical="center"/>
    </xf>
    <xf numFmtId="0" fontId="15" fillId="0" borderId="11"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20"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27" xfId="0" applyFont="1" applyFill="1" applyBorder="1" applyAlignment="1">
      <alignment horizontal="center" vertical="center"/>
    </xf>
    <xf numFmtId="0" fontId="0" fillId="0" borderId="17" xfId="0" applyFill="1" applyBorder="1" applyAlignment="1">
      <alignment horizontal="justify" vertical="justify" wrapText="1"/>
    </xf>
    <xf numFmtId="0" fontId="15" fillId="0" borderId="12" xfId="0" applyFont="1"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3" fillId="2" borderId="56" xfId="0" applyFont="1" applyFill="1" applyBorder="1" applyAlignment="1">
      <alignment horizontal="center" vertical="center"/>
    </xf>
    <xf numFmtId="0" fontId="3" fillId="2" borderId="53" xfId="0" applyFont="1" applyFill="1" applyBorder="1" applyAlignment="1">
      <alignment horizontal="center" vertical="center"/>
    </xf>
    <xf numFmtId="0" fontId="0" fillId="0" borderId="11" xfId="0" applyBorder="1" applyAlignment="1">
      <alignment horizontal="center" vertical="center"/>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55"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8" fillId="2" borderId="3"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62"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61"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0" borderId="4" xfId="0" applyBorder="1" applyAlignment="1">
      <alignment horizontal="center" vertical="center"/>
    </xf>
    <xf numFmtId="0" fontId="0" fillId="0" borderId="4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15" fillId="0" borderId="64"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0" fillId="0" borderId="33" xfId="0" applyBorder="1" applyAlignment="1">
      <alignment horizont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8" fillId="2" borderId="28"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0" fillId="0" borderId="33"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3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37" xfId="0" applyFont="1"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7" xfId="0" applyFill="1" applyBorder="1" applyAlignment="1">
      <alignment horizontal="center" vertical="center"/>
    </xf>
    <xf numFmtId="0" fontId="0" fillId="0" borderId="0" xfId="0" applyFill="1" applyBorder="1" applyAlignment="1">
      <alignment horizontal="center" vertical="center"/>
    </xf>
    <xf numFmtId="0" fontId="0" fillId="0" borderId="49" xfId="0" applyFill="1" applyBorder="1" applyAlignment="1">
      <alignment horizontal="center" vertical="center"/>
    </xf>
    <xf numFmtId="0" fontId="0" fillId="0" borderId="35" xfId="0" applyFill="1" applyBorder="1" applyAlignment="1">
      <alignment horizontal="center" vertical="center"/>
    </xf>
    <xf numFmtId="0" fontId="0" fillId="0" borderId="22" xfId="0" applyFill="1" applyBorder="1" applyAlignment="1">
      <alignment horizontal="center" vertical="top" wrapText="1"/>
    </xf>
    <xf numFmtId="0" fontId="0" fillId="0" borderId="23" xfId="0" applyFill="1" applyBorder="1" applyAlignment="1">
      <alignment horizontal="center"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30" xfId="0" applyFont="1" applyBorder="1" applyAlignment="1">
      <alignment horizontal="center" vertical="top" wrapText="1"/>
    </xf>
    <xf numFmtId="14" fontId="3" fillId="0" borderId="28"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3" xfId="0"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5" xfId="0" applyBorder="1" applyAlignment="1">
      <alignment horizontal="center" vertical="center"/>
    </xf>
    <xf numFmtId="0" fontId="0" fillId="0" borderId="50" xfId="0" applyBorder="1" applyAlignment="1">
      <alignment horizontal="center" vertical="center"/>
    </xf>
    <xf numFmtId="16" fontId="0" fillId="0" borderId="32" xfId="0" applyNumberForma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46" xfId="0"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16" fontId="0" fillId="0" borderId="32" xfId="0" applyNumberFormat="1"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15" fillId="0" borderId="3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2" xfId="0" applyFont="1" applyFill="1" applyBorder="1" applyAlignment="1">
      <alignment horizontal="center" wrapText="1"/>
    </xf>
    <xf numFmtId="0" fontId="15" fillId="0" borderId="23" xfId="0" applyFont="1" applyFill="1" applyBorder="1" applyAlignment="1">
      <alignment horizontal="center" wrapText="1"/>
    </xf>
    <xf numFmtId="0" fontId="8" fillId="2" borderId="43"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0" xfId="0" applyBorder="1" applyAlignment="1">
      <alignment horizontal="center" vertical="center" wrapText="1"/>
    </xf>
    <xf numFmtId="0" fontId="0" fillId="0" borderId="48" xfId="0" applyBorder="1" applyAlignment="1">
      <alignment horizontal="center" vertical="center" wrapText="1"/>
    </xf>
    <xf numFmtId="0" fontId="0" fillId="0" borderId="37" xfId="0" applyBorder="1" applyAlignment="1">
      <alignment horizontal="center" vertical="center" wrapText="1"/>
    </xf>
    <xf numFmtId="0" fontId="0" fillId="0" borderId="59" xfId="0" applyBorder="1" applyAlignment="1">
      <alignment horizontal="center" vertical="center" wrapText="1"/>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15" xfId="0" applyBorder="1" applyAlignment="1">
      <alignment horizontal="center" vertical="center" wrapText="1"/>
    </xf>
    <xf numFmtId="0" fontId="0" fillId="0" borderId="5" xfId="0" applyBorder="1" applyAlignment="1">
      <alignment horizontal="center" vertical="center"/>
    </xf>
    <xf numFmtId="0" fontId="8" fillId="2" borderId="63"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56" xfId="0" applyFont="1" applyFill="1" applyBorder="1" applyAlignment="1">
      <alignment horizontal="center" vertical="center"/>
    </xf>
    <xf numFmtId="0" fontId="8" fillId="2" borderId="53" xfId="0" applyFont="1" applyFill="1" applyBorder="1" applyAlignment="1">
      <alignment horizontal="center" vertical="center"/>
    </xf>
    <xf numFmtId="0" fontId="15" fillId="0" borderId="1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33" xfId="0" applyFont="1" applyFill="1" applyBorder="1" applyAlignment="1">
      <alignment horizontal="center" wrapText="1"/>
    </xf>
    <xf numFmtId="0" fontId="15"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0" borderId="46"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59" xfId="0" applyFont="1" applyFill="1" applyBorder="1" applyAlignment="1">
      <alignment horizontal="center" vertical="center" wrapText="1"/>
    </xf>
    <xf numFmtId="0" fontId="15" fillId="0" borderId="32"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15" xfId="0" applyFont="1" applyFill="1" applyBorder="1" applyAlignment="1">
      <alignment horizontal="center" vertical="center" wrapText="1"/>
    </xf>
    <xf numFmtId="0" fontId="15" fillId="0" borderId="22" xfId="0" applyFont="1" applyFill="1" applyBorder="1" applyAlignment="1">
      <alignment horizontal="center"/>
    </xf>
    <xf numFmtId="0" fontId="15" fillId="0" borderId="23" xfId="0" applyFont="1" applyFill="1" applyBorder="1" applyAlignment="1">
      <alignment horizontal="center"/>
    </xf>
    <xf numFmtId="16" fontId="0" fillId="0" borderId="32" xfId="0" applyNumberFormat="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5" fillId="0" borderId="65" xfId="0" applyFont="1" applyFill="1" applyBorder="1" applyAlignment="1">
      <alignment horizontal="center" wrapText="1"/>
    </xf>
    <xf numFmtId="0" fontId="15" fillId="0" borderId="57" xfId="0" applyFont="1" applyFill="1" applyBorder="1" applyAlignment="1">
      <alignment horizontal="center" wrapText="1"/>
    </xf>
    <xf numFmtId="0" fontId="15" fillId="0" borderId="40" xfId="0" applyFont="1" applyFill="1" applyBorder="1" applyAlignment="1">
      <alignment horizontal="center" wrapText="1"/>
    </xf>
    <xf numFmtId="0" fontId="15" fillId="0" borderId="12" xfId="0" applyFont="1" applyFill="1" applyBorder="1" applyAlignment="1">
      <alignment horizontal="center" vertical="center" wrapText="1"/>
    </xf>
    <xf numFmtId="0" fontId="0" fillId="0" borderId="44"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55" xfId="0" applyFill="1" applyBorder="1" applyAlignment="1">
      <alignment horizontal="center" vertical="center" wrapText="1"/>
    </xf>
    <xf numFmtId="0" fontId="8" fillId="2" borderId="22" xfId="0" applyFont="1" applyFill="1" applyBorder="1" applyAlignment="1">
      <alignment horizontal="center" vertical="center"/>
    </xf>
    <xf numFmtId="0" fontId="0" fillId="2" borderId="56" xfId="0" applyFill="1" applyBorder="1" applyAlignment="1">
      <alignment horizontal="center" vertical="center"/>
    </xf>
    <xf numFmtId="0" fontId="0" fillId="2" borderId="53" xfId="0" applyFill="1" applyBorder="1" applyAlignment="1">
      <alignment horizontal="center" vertical="center"/>
    </xf>
    <xf numFmtId="0" fontId="0" fillId="2" borderId="67" xfId="0" applyFill="1" applyBorder="1" applyAlignment="1">
      <alignment horizontal="center" vertical="center"/>
    </xf>
    <xf numFmtId="0" fontId="0" fillId="2" borderId="68" xfId="0" applyFill="1" applyBorder="1" applyAlignment="1">
      <alignment horizontal="center" vertical="center"/>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16" fontId="0" fillId="0" borderId="32" xfId="3" applyNumberFormat="1" applyFont="1" applyFill="1" applyBorder="1" applyAlignment="1">
      <alignment horizontal="center" vertical="center"/>
    </xf>
    <xf numFmtId="43" fontId="0" fillId="0" borderId="52" xfId="3" applyFont="1" applyFill="1" applyBorder="1" applyAlignment="1">
      <alignment horizontal="center" vertical="center"/>
    </xf>
    <xf numFmtId="43" fontId="0" fillId="0" borderId="53" xfId="3" applyFont="1" applyFill="1" applyBorder="1" applyAlignment="1">
      <alignment horizontal="center" vertical="center"/>
    </xf>
    <xf numFmtId="0" fontId="10" fillId="2" borderId="56" xfId="0" applyFont="1" applyFill="1" applyBorder="1" applyAlignment="1">
      <alignment horizontal="center" vertical="center"/>
    </xf>
    <xf numFmtId="0" fontId="10" fillId="2" borderId="53"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3" xfId="0" applyFont="1" applyFill="1" applyBorder="1" applyAlignment="1">
      <alignment horizontal="center" vertical="center"/>
    </xf>
    <xf numFmtId="0" fontId="15" fillId="0" borderId="33" xfId="0" applyFont="1" applyBorder="1" applyAlignment="1">
      <alignment horizontal="center"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0" fillId="0" borderId="66" xfId="0" applyBorder="1" applyAlignment="1">
      <alignment horizontal="center" vertical="center"/>
    </xf>
    <xf numFmtId="0" fontId="0" fillId="0" borderId="38"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4"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33" xfId="0" applyFont="1" applyBorder="1" applyAlignment="1">
      <alignment horizontal="center" vertical="center"/>
    </xf>
    <xf numFmtId="0" fontId="15" fillId="0" borderId="3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15" fillId="0" borderId="4"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53"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33" xfId="0" applyFont="1" applyFill="1" applyBorder="1" applyAlignment="1">
      <alignment horizontal="center" wrapText="1"/>
    </xf>
    <xf numFmtId="0" fontId="10" fillId="4" borderId="22" xfId="0" applyFont="1" applyFill="1" applyBorder="1" applyAlignment="1">
      <alignment horizontal="center" wrapText="1"/>
    </xf>
    <xf numFmtId="0" fontId="10" fillId="4" borderId="23" xfId="0" applyFont="1" applyFill="1" applyBorder="1" applyAlignment="1">
      <alignment horizontal="center" wrapText="1"/>
    </xf>
    <xf numFmtId="0" fontId="10" fillId="0" borderId="33" xfId="0" applyFont="1" applyFill="1" applyBorder="1" applyAlignment="1">
      <alignment horizontal="center" vertical="center"/>
    </xf>
    <xf numFmtId="0" fontId="10" fillId="0" borderId="2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4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50" xfId="0" applyFont="1" applyFill="1" applyBorder="1" applyAlignment="1">
      <alignment horizontal="center" vertical="center"/>
    </xf>
    <xf numFmtId="16" fontId="15" fillId="0" borderId="32" xfId="0" applyNumberFormat="1" applyFont="1" applyFill="1" applyBorder="1" applyAlignment="1">
      <alignment horizontal="center" vertical="center"/>
    </xf>
    <xf numFmtId="0" fontId="15" fillId="0" borderId="32" xfId="0" applyFont="1" applyFill="1" applyBorder="1" applyAlignment="1">
      <alignment horizontal="center" vertical="center" wrapText="1"/>
    </xf>
    <xf numFmtId="0" fontId="15" fillId="0" borderId="52"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0" fillId="0" borderId="22" xfId="0" applyFill="1" applyBorder="1" applyAlignment="1">
      <alignment horizontal="center"/>
    </xf>
    <xf numFmtId="0" fontId="0" fillId="0" borderId="23" xfId="0" applyFill="1" applyBorder="1" applyAlignment="1">
      <alignment horizontal="center"/>
    </xf>
    <xf numFmtId="0" fontId="0" fillId="0" borderId="11" xfId="0" applyFill="1" applyBorder="1" applyAlignment="1">
      <alignment horizontal="center" vertical="center" wrapText="1"/>
    </xf>
    <xf numFmtId="0" fontId="0" fillId="0" borderId="33" xfId="0" applyFill="1" applyBorder="1" applyAlignment="1">
      <alignment horizontal="center"/>
    </xf>
    <xf numFmtId="0" fontId="0" fillId="0" borderId="45"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48"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32" xfId="0" applyFill="1" applyBorder="1" applyAlignment="1">
      <alignment horizontal="center" vertical="center"/>
    </xf>
    <xf numFmtId="0" fontId="0" fillId="0" borderId="15" xfId="0" applyFill="1" applyBorder="1" applyAlignment="1">
      <alignment horizontal="center" vertical="center" wrapText="1"/>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2" xfId="0" applyFill="1" applyBorder="1" applyAlignment="1">
      <alignment horizontal="center" wrapText="1"/>
    </xf>
    <xf numFmtId="0" fontId="0" fillId="0" borderId="23" xfId="0" applyFill="1" applyBorder="1" applyAlignment="1">
      <alignment horizontal="center" wrapText="1"/>
    </xf>
    <xf numFmtId="0" fontId="0" fillId="0" borderId="76" xfId="0" applyBorder="1" applyAlignment="1">
      <alignment horizontal="center" vertical="center"/>
    </xf>
    <xf numFmtId="0" fontId="0" fillId="2" borderId="77" xfId="0" applyFill="1" applyBorder="1" applyAlignment="1">
      <alignment horizontal="center" vertical="center"/>
    </xf>
    <xf numFmtId="0" fontId="8" fillId="2" borderId="7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8" fillId="2" borderId="68"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0" fillId="0" borderId="69" xfId="0" applyFill="1" applyBorder="1" applyAlignment="1">
      <alignment horizontal="center" vertical="center"/>
    </xf>
    <xf numFmtId="0" fontId="0" fillId="0" borderId="34" xfId="0" applyFill="1" applyBorder="1" applyAlignment="1">
      <alignment horizontal="center" vertical="center"/>
    </xf>
    <xf numFmtId="0" fontId="0" fillId="0" borderId="2" xfId="0" applyFill="1" applyBorder="1" applyAlignment="1">
      <alignment horizontal="center" vertical="center"/>
    </xf>
    <xf numFmtId="0" fontId="0" fillId="0" borderId="54" xfId="0" applyFill="1" applyBorder="1" applyAlignment="1">
      <alignment horizontal="center" vertical="center"/>
    </xf>
    <xf numFmtId="0" fontId="0" fillId="0" borderId="71" xfId="0" applyFill="1" applyBorder="1" applyAlignment="1">
      <alignment horizontal="center" vertical="center"/>
    </xf>
    <xf numFmtId="0" fontId="0" fillId="0" borderId="62" xfId="0" applyFill="1" applyBorder="1" applyAlignment="1">
      <alignment horizontal="center" vertical="center"/>
    </xf>
    <xf numFmtId="0" fontId="0" fillId="0" borderId="55" xfId="0" applyFill="1" applyBorder="1" applyAlignment="1">
      <alignment horizontal="center" vertical="center"/>
    </xf>
    <xf numFmtId="0" fontId="0" fillId="0" borderId="36" xfId="0" applyFill="1" applyBorder="1" applyAlignment="1">
      <alignment horizontal="center" vertical="center"/>
    </xf>
    <xf numFmtId="0" fontId="0" fillId="0" borderId="16" xfId="0" applyFill="1" applyBorder="1" applyAlignment="1">
      <alignment horizontal="center" vertical="center"/>
    </xf>
    <xf numFmtId="0" fontId="0" fillId="0" borderId="51" xfId="0" applyFill="1" applyBorder="1" applyAlignment="1">
      <alignment horizontal="center" vertical="center"/>
    </xf>
    <xf numFmtId="0" fontId="0" fillId="0" borderId="68" xfId="0" applyFill="1" applyBorder="1" applyAlignment="1">
      <alignment horizontal="center" vertical="center"/>
    </xf>
    <xf numFmtId="0" fontId="8" fillId="2" borderId="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0" fillId="0" borderId="64" xfId="0" applyFill="1" applyBorder="1" applyAlignment="1">
      <alignment horizontal="center" vertical="center"/>
    </xf>
    <xf numFmtId="0" fontId="0" fillId="0" borderId="26" xfId="0" applyFill="1" applyBorder="1" applyAlignment="1">
      <alignment horizontal="center" vertical="center"/>
    </xf>
    <xf numFmtId="0" fontId="0" fillId="0" borderId="12" xfId="0" applyFill="1" applyBorder="1" applyAlignment="1">
      <alignment horizontal="center" vertical="center"/>
    </xf>
    <xf numFmtId="0" fontId="0" fillId="0" borderId="73" xfId="0" applyFill="1" applyBorder="1" applyAlignment="1">
      <alignment horizontal="center" vertical="center"/>
    </xf>
    <xf numFmtId="17" fontId="0" fillId="0" borderId="12" xfId="0" applyNumberFormat="1" applyFill="1" applyBorder="1" applyAlignment="1">
      <alignment horizontal="center" vertical="center"/>
    </xf>
    <xf numFmtId="0" fontId="0" fillId="0" borderId="38" xfId="0" applyFill="1" applyBorder="1" applyAlignment="1">
      <alignment horizontal="center" vertical="center"/>
    </xf>
    <xf numFmtId="0" fontId="3" fillId="0" borderId="74" xfId="0" applyFont="1" applyBorder="1" applyAlignment="1">
      <alignment horizontal="center" vertical="center"/>
    </xf>
    <xf numFmtId="0" fontId="3" fillId="0" borderId="28" xfId="0" applyNumberFormat="1" applyFont="1" applyBorder="1" applyAlignment="1">
      <alignment horizontal="center" vertical="center"/>
    </xf>
    <xf numFmtId="0" fontId="3" fillId="0" borderId="29"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0" fillId="2" borderId="1" xfId="0" applyFill="1" applyBorder="1" applyAlignment="1">
      <alignment horizontal="center" vertical="center"/>
    </xf>
    <xf numFmtId="0" fontId="0" fillId="2" borderId="74" xfId="0" applyFill="1" applyBorder="1" applyAlignment="1">
      <alignment horizontal="center" vertical="center"/>
    </xf>
    <xf numFmtId="0" fontId="0" fillId="2" borderId="2" xfId="0" applyFill="1" applyBorder="1" applyAlignment="1">
      <alignment horizontal="center" vertical="center"/>
    </xf>
    <xf numFmtId="0" fontId="0" fillId="0" borderId="69" xfId="0" applyFill="1" applyBorder="1" applyAlignment="1">
      <alignment horizontal="center" vertical="center" wrapText="1"/>
    </xf>
    <xf numFmtId="0" fontId="0" fillId="0" borderId="33" xfId="0" applyFill="1" applyBorder="1" applyAlignment="1">
      <alignment horizontal="center" wrapText="1"/>
    </xf>
    <xf numFmtId="0" fontId="0" fillId="0" borderId="12" xfId="0" applyBorder="1" applyAlignment="1">
      <alignment horizontal="center" vertical="center"/>
    </xf>
    <xf numFmtId="0" fontId="0" fillId="0" borderId="56" xfId="0" applyFill="1" applyBorder="1" applyAlignment="1">
      <alignment horizontal="center" vertical="center"/>
    </xf>
    <xf numFmtId="0" fontId="8" fillId="2" borderId="7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0" borderId="69" xfId="0" applyFont="1" applyBorder="1" applyAlignment="1">
      <alignment horizontal="center" vertical="center"/>
    </xf>
    <xf numFmtId="0" fontId="3" fillId="0" borderId="69" xfId="0" applyFont="1" applyBorder="1" applyAlignment="1">
      <alignment horizontal="center" vertical="top" wrapText="1"/>
    </xf>
    <xf numFmtId="0" fontId="3" fillId="0" borderId="69" xfId="0" applyFont="1" applyBorder="1" applyAlignment="1">
      <alignment horizontal="center" vertical="center" wrapText="1"/>
    </xf>
    <xf numFmtId="0" fontId="0" fillId="0" borderId="60" xfId="0" applyBorder="1" applyAlignment="1">
      <alignment horizontal="center" vertical="center"/>
    </xf>
    <xf numFmtId="0" fontId="0" fillId="0" borderId="64" xfId="0" applyBorder="1" applyAlignment="1">
      <alignment horizontal="center" vertical="center"/>
    </xf>
    <xf numFmtId="0" fontId="0" fillId="0" borderId="26" xfId="0" applyBorder="1" applyAlignment="1">
      <alignment horizontal="center" vertical="center"/>
    </xf>
    <xf numFmtId="0" fontId="0" fillId="0" borderId="65" xfId="0" applyBorder="1" applyAlignment="1">
      <alignment horizontal="center" vertical="center"/>
    </xf>
    <xf numFmtId="0" fontId="8" fillId="2" borderId="11" xfId="0" applyFont="1" applyFill="1" applyBorder="1" applyAlignment="1">
      <alignment horizontal="center" vertical="center"/>
    </xf>
    <xf numFmtId="0" fontId="0" fillId="0" borderId="54"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0" fillId="0" borderId="80" xfId="0" applyFill="1" applyBorder="1" applyAlignment="1">
      <alignment horizontal="center" vertical="center"/>
    </xf>
    <xf numFmtId="0" fontId="0" fillId="0" borderId="72" xfId="0" applyFill="1" applyBorder="1" applyAlignment="1">
      <alignment horizontal="center" vertical="center"/>
    </xf>
    <xf numFmtId="0" fontId="0" fillId="0" borderId="25" xfId="0" applyFill="1" applyBorder="1" applyAlignment="1">
      <alignment horizontal="center" vertical="center"/>
    </xf>
    <xf numFmtId="0" fontId="0" fillId="0" borderId="69" xfId="0"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60" xfId="0" applyFill="1" applyBorder="1" applyAlignment="1">
      <alignment horizontal="center" vertical="center"/>
    </xf>
    <xf numFmtId="0" fontId="0" fillId="0" borderId="65" xfId="0" applyFill="1" applyBorder="1" applyAlignment="1">
      <alignment horizontal="center" vertical="center"/>
    </xf>
    <xf numFmtId="0" fontId="0" fillId="0" borderId="33" xfId="0" applyFill="1" applyBorder="1" applyAlignment="1">
      <alignment horizontal="center" vertical="top" wrapText="1"/>
    </xf>
    <xf numFmtId="0" fontId="0" fillId="0" borderId="80" xfId="0" applyBorder="1" applyAlignment="1">
      <alignment horizontal="center" vertical="center"/>
    </xf>
    <xf numFmtId="0" fontId="0" fillId="0" borderId="72"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top"/>
    </xf>
    <xf numFmtId="0" fontId="0" fillId="0" borderId="23" xfId="0" applyBorder="1" applyAlignment="1">
      <alignment horizontal="center" vertical="top"/>
    </xf>
    <xf numFmtId="0" fontId="0" fillId="0" borderId="22" xfId="0" applyBorder="1" applyAlignment="1">
      <alignment horizontal="center" vertical="top" wrapText="1"/>
    </xf>
    <xf numFmtId="0" fontId="0" fillId="0" borderId="60" xfId="0" applyBorder="1" applyAlignment="1">
      <alignment horizontal="center" vertical="center" wrapText="1"/>
    </xf>
    <xf numFmtId="0" fontId="0" fillId="0" borderId="64" xfId="0" applyBorder="1" applyAlignment="1">
      <alignment horizontal="center" vertical="center" wrapText="1"/>
    </xf>
    <xf numFmtId="0" fontId="0" fillId="0" borderId="36" xfId="0" applyBorder="1" applyAlignment="1">
      <alignment horizontal="center" vertical="center" wrapText="1"/>
    </xf>
    <xf numFmtId="0" fontId="0" fillId="0" borderId="22" xfId="0" applyFill="1" applyBorder="1" applyAlignment="1">
      <alignment horizontal="center" vertical="top"/>
    </xf>
    <xf numFmtId="0" fontId="0" fillId="0" borderId="23" xfId="0" applyFill="1" applyBorder="1" applyAlignment="1">
      <alignment horizontal="center" vertical="top"/>
    </xf>
    <xf numFmtId="0" fontId="0" fillId="0" borderId="33"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3" fillId="6" borderId="72" xfId="0" applyFont="1" applyFill="1" applyBorder="1" applyAlignment="1">
      <alignment horizontal="center" vertical="center" wrapText="1"/>
    </xf>
    <xf numFmtId="0" fontId="3" fillId="6" borderId="0" xfId="0" applyFont="1" applyFill="1" applyAlignment="1">
      <alignment horizontal="center" vertical="center" wrapText="1"/>
    </xf>
    <xf numFmtId="0" fontId="0" fillId="0" borderId="32" xfId="0" applyNumberFormat="1" applyFill="1" applyBorder="1" applyAlignment="1">
      <alignment horizontal="center" vertical="center"/>
    </xf>
    <xf numFmtId="0" fontId="0" fillId="0" borderId="52" xfId="0" applyNumberFormat="1" applyFill="1" applyBorder="1" applyAlignment="1">
      <alignment horizontal="center" vertical="center"/>
    </xf>
    <xf numFmtId="0" fontId="0" fillId="0" borderId="53" xfId="0" applyNumberFormat="1" applyFill="1" applyBorder="1" applyAlignment="1">
      <alignment horizontal="center" vertical="center"/>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46" xfId="0" applyFill="1" applyBorder="1" applyAlignment="1">
      <alignment horizontal="center" vertical="center"/>
    </xf>
    <xf numFmtId="0" fontId="0" fillId="5" borderId="47" xfId="0" applyFill="1" applyBorder="1" applyAlignment="1">
      <alignment horizontal="center" vertical="center"/>
    </xf>
    <xf numFmtId="0" fontId="0" fillId="5" borderId="0" xfId="0" applyFill="1" applyBorder="1" applyAlignment="1">
      <alignment horizontal="center" vertical="center"/>
    </xf>
    <xf numFmtId="0" fontId="0" fillId="5" borderId="48" xfId="0" applyFill="1" applyBorder="1" applyAlignment="1">
      <alignment horizontal="center" vertical="center"/>
    </xf>
    <xf numFmtId="0" fontId="0" fillId="5" borderId="49" xfId="0" applyFill="1" applyBorder="1" applyAlignment="1">
      <alignment horizontal="center" vertical="center"/>
    </xf>
    <xf numFmtId="0" fontId="0" fillId="5" borderId="35" xfId="0" applyFill="1" applyBorder="1" applyAlignment="1">
      <alignment horizontal="center" vertical="center"/>
    </xf>
    <xf numFmtId="0" fontId="0" fillId="5" borderId="50" xfId="0" applyFill="1" applyBorder="1" applyAlignment="1">
      <alignment horizontal="center" vertical="center"/>
    </xf>
    <xf numFmtId="0" fontId="0" fillId="5" borderId="32" xfId="0" applyNumberFormat="1" applyFill="1" applyBorder="1" applyAlignment="1">
      <alignment horizontal="center" vertical="center"/>
    </xf>
    <xf numFmtId="0" fontId="0" fillId="5" borderId="52" xfId="0" applyNumberFormat="1" applyFill="1" applyBorder="1" applyAlignment="1">
      <alignment horizontal="center" vertical="center"/>
    </xf>
    <xf numFmtId="0" fontId="0" fillId="5" borderId="53" xfId="0" applyNumberFormat="1" applyFill="1" applyBorder="1" applyAlignment="1">
      <alignment horizontal="center" vertical="center"/>
    </xf>
    <xf numFmtId="0" fontId="0" fillId="5" borderId="33" xfId="0" applyFill="1" applyBorder="1" applyAlignment="1">
      <alignment horizontal="center" vertical="center"/>
    </xf>
    <xf numFmtId="0" fontId="0" fillId="5" borderId="22" xfId="0" applyFill="1" applyBorder="1" applyAlignment="1">
      <alignment horizontal="center" vertical="center"/>
    </xf>
    <xf numFmtId="0" fontId="0" fillId="5" borderId="23" xfId="0" applyFill="1" applyBorder="1" applyAlignment="1">
      <alignment horizontal="center" vertical="center"/>
    </xf>
    <xf numFmtId="0" fontId="0" fillId="5" borderId="22" xfId="0"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xf>
    <xf numFmtId="0" fontId="0" fillId="5" borderId="11" xfId="0"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0" fillId="5" borderId="33" xfId="0" applyFill="1" applyBorder="1" applyAlignment="1">
      <alignment horizont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0" xfId="0" applyFill="1" applyBorder="1" applyAlignment="1">
      <alignment horizontal="center" vertical="center" wrapText="1"/>
    </xf>
    <xf numFmtId="0" fontId="0" fillId="5" borderId="48" xfId="0" applyFill="1" applyBorder="1" applyAlignment="1">
      <alignment horizontal="center" vertical="center" wrapText="1"/>
    </xf>
    <xf numFmtId="0" fontId="0" fillId="5" borderId="55"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59" xfId="0" applyFill="1" applyBorder="1" applyAlignment="1">
      <alignment horizontal="center" vertical="center" wrapText="1"/>
    </xf>
    <xf numFmtId="0" fontId="0" fillId="5" borderId="32" xfId="0" applyFill="1" applyBorder="1" applyAlignment="1">
      <alignment horizontal="center" vertical="center"/>
    </xf>
    <xf numFmtId="0" fontId="0" fillId="5" borderId="52" xfId="0" applyFill="1" applyBorder="1" applyAlignment="1">
      <alignment horizontal="center" vertical="center"/>
    </xf>
    <xf numFmtId="0" fontId="0" fillId="5" borderId="41" xfId="0" applyFill="1" applyBorder="1" applyAlignment="1">
      <alignment horizontal="center" vertical="center"/>
    </xf>
    <xf numFmtId="0" fontId="0" fillId="5" borderId="15" xfId="0" applyFill="1" applyBorder="1" applyAlignment="1">
      <alignment horizontal="center" vertical="center" wrapText="1"/>
    </xf>
    <xf numFmtId="0" fontId="3" fillId="5" borderId="72" xfId="0" applyFont="1" applyFill="1" applyBorder="1" applyAlignment="1">
      <alignment horizontal="center" vertical="center" wrapText="1"/>
    </xf>
    <xf numFmtId="0" fontId="3" fillId="5" borderId="0" xfId="0" applyFont="1" applyFill="1" applyAlignment="1">
      <alignment horizontal="center" vertical="center" wrapText="1"/>
    </xf>
    <xf numFmtId="49" fontId="0" fillId="0" borderId="32" xfId="0" applyNumberFormat="1" applyFill="1" applyBorder="1" applyAlignment="1">
      <alignment horizontal="center" vertical="center"/>
    </xf>
    <xf numFmtId="49" fontId="0" fillId="0" borderId="52" xfId="0" applyNumberFormat="1" applyFill="1" applyBorder="1" applyAlignment="1">
      <alignment horizontal="center" vertical="center"/>
    </xf>
    <xf numFmtId="49" fontId="0" fillId="0" borderId="53" xfId="0" applyNumberFormat="1" applyFill="1" applyBorder="1" applyAlignment="1">
      <alignment horizontal="center" vertical="center"/>
    </xf>
    <xf numFmtId="49" fontId="0" fillId="5" borderId="32" xfId="4" applyNumberFormat="1" applyFont="1" applyFill="1" applyBorder="1" applyAlignment="1">
      <alignment horizontal="center" vertical="center"/>
    </xf>
    <xf numFmtId="49" fontId="0" fillId="5" borderId="52" xfId="4" applyNumberFormat="1" applyFont="1" applyFill="1" applyBorder="1" applyAlignment="1">
      <alignment horizontal="center" vertical="center"/>
    </xf>
    <xf numFmtId="49" fontId="0" fillId="5" borderId="53" xfId="4" applyNumberFormat="1" applyFont="1" applyFill="1" applyBorder="1" applyAlignment="1">
      <alignment horizontal="center" vertical="center"/>
    </xf>
    <xf numFmtId="49" fontId="0" fillId="0" borderId="4" xfId="0" applyNumberFormat="1" applyBorder="1" applyAlignment="1">
      <alignment horizontal="center" vertical="center"/>
    </xf>
    <xf numFmtId="49" fontId="0" fillId="0" borderId="57" xfId="0" applyNumberFormat="1" applyBorder="1" applyAlignment="1">
      <alignment horizontal="center" vertical="center"/>
    </xf>
    <xf numFmtId="49" fontId="0" fillId="0" borderId="58" xfId="0" applyNumberFormat="1" applyBorder="1" applyAlignment="1">
      <alignment horizontal="center" vertical="center"/>
    </xf>
    <xf numFmtId="49" fontId="0" fillId="0" borderId="5" xfId="0" applyNumberFormat="1" applyFill="1" applyBorder="1" applyAlignment="1">
      <alignment horizontal="center" vertical="center"/>
    </xf>
    <xf numFmtId="49" fontId="0" fillId="0" borderId="4" xfId="0" applyNumberFormat="1" applyFill="1" applyBorder="1" applyAlignment="1">
      <alignment horizontal="center" vertical="center"/>
    </xf>
    <xf numFmtId="49" fontId="0" fillId="0" borderId="57" xfId="0" applyNumberFormat="1" applyFill="1" applyBorder="1" applyAlignment="1">
      <alignment horizontal="center" vertical="center"/>
    </xf>
    <xf numFmtId="49" fontId="0" fillId="0" borderId="58" xfId="0" applyNumberFormat="1" applyFill="1" applyBorder="1" applyAlignment="1">
      <alignment horizontal="center" vertical="center"/>
    </xf>
    <xf numFmtId="49" fontId="0" fillId="5" borderId="32" xfId="0" applyNumberFormat="1" applyFill="1" applyBorder="1" applyAlignment="1">
      <alignment horizontal="center" vertical="center"/>
    </xf>
    <xf numFmtId="49" fontId="0" fillId="5" borderId="52" xfId="0" applyNumberFormat="1" applyFill="1" applyBorder="1" applyAlignment="1">
      <alignment horizontal="center" vertical="center"/>
    </xf>
    <xf numFmtId="49" fontId="0" fillId="5" borderId="53" xfId="0" applyNumberFormat="1" applyFill="1" applyBorder="1" applyAlignment="1">
      <alignment horizontal="center" vertical="center"/>
    </xf>
    <xf numFmtId="0" fontId="3" fillId="5" borderId="0" xfId="0" applyFont="1" applyFill="1" applyBorder="1" applyAlignment="1">
      <alignment horizontal="center" vertical="center" wrapText="1"/>
    </xf>
    <xf numFmtId="0" fontId="0" fillId="0" borderId="66" xfId="0" applyBorder="1" applyAlignment="1">
      <alignment horizontal="center" vertical="center" wrapText="1"/>
    </xf>
    <xf numFmtId="0" fontId="0" fillId="0" borderId="38" xfId="0" applyBorder="1" applyAlignment="1">
      <alignment horizontal="center" vertical="center" wrapText="1"/>
    </xf>
    <xf numFmtId="0" fontId="0" fillId="0" borderId="73" xfId="0"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32" xfId="0"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0" fillId="0" borderId="65" xfId="0" applyBorder="1" applyAlignment="1">
      <alignment horizontal="center" vertical="center" wrapText="1"/>
    </xf>
    <xf numFmtId="0" fontId="0" fillId="0" borderId="73" xfId="0" applyFill="1" applyBorder="1" applyAlignment="1">
      <alignment horizontal="center" vertical="center" wrapText="1"/>
    </xf>
    <xf numFmtId="0" fontId="0" fillId="0" borderId="10" xfId="0" applyFill="1" applyBorder="1" applyAlignment="1">
      <alignment horizontal="center" vertical="center" wrapText="1"/>
    </xf>
    <xf numFmtId="0" fontId="14" fillId="0" borderId="33" xfId="0" applyFont="1" applyFill="1" applyBorder="1" applyAlignment="1">
      <alignment horizontal="center" vertical="center" wrapText="1"/>
    </xf>
    <xf numFmtId="0" fontId="0" fillId="0" borderId="3" xfId="0" applyBorder="1" applyAlignment="1">
      <alignment horizontal="center" vertical="center"/>
    </xf>
    <xf numFmtId="0" fontId="0" fillId="0" borderId="70" xfId="0" applyBorder="1" applyAlignment="1">
      <alignment horizontal="center" vertical="center"/>
    </xf>
    <xf numFmtId="0" fontId="0" fillId="0" borderId="56" xfId="0" applyBorder="1" applyAlignment="1">
      <alignment horizontal="center" vertical="center"/>
    </xf>
    <xf numFmtId="0" fontId="0" fillId="3" borderId="33" xfId="0" applyFill="1" applyBorder="1" applyAlignment="1">
      <alignment horizontal="center" wrapText="1"/>
    </xf>
    <xf numFmtId="0" fontId="0" fillId="3" borderId="22" xfId="0" applyFill="1" applyBorder="1" applyAlignment="1">
      <alignment horizontal="center" wrapText="1"/>
    </xf>
    <xf numFmtId="0" fontId="0" fillId="3" borderId="23" xfId="0" applyFill="1" applyBorder="1" applyAlignment="1">
      <alignment horizontal="center" wrapText="1"/>
    </xf>
    <xf numFmtId="0" fontId="3" fillId="0" borderId="5" xfId="0" applyFont="1" applyBorder="1" applyAlignment="1">
      <alignment horizontal="center" vertical="center" wrapText="1"/>
    </xf>
    <xf numFmtId="0" fontId="8" fillId="2" borderId="62" xfId="0" applyFont="1" applyFill="1" applyBorder="1" applyAlignment="1">
      <alignment horizontal="justify" vertical="justify"/>
    </xf>
    <xf numFmtId="0" fontId="8" fillId="2" borderId="36" xfId="0" applyFont="1" applyFill="1" applyBorder="1" applyAlignment="1">
      <alignment horizontal="justify" vertical="justify"/>
    </xf>
    <xf numFmtId="0" fontId="8" fillId="2" borderId="21" xfId="0" applyFont="1" applyFill="1" applyBorder="1" applyAlignment="1">
      <alignment horizontal="justify" vertical="justify"/>
    </xf>
    <xf numFmtId="0" fontId="8" fillId="2" borderId="42" xfId="0" applyFont="1" applyFill="1" applyBorder="1" applyAlignment="1">
      <alignment horizontal="justify" vertical="justify"/>
    </xf>
    <xf numFmtId="0" fontId="0" fillId="0" borderId="2" xfId="0" applyBorder="1" applyAlignment="1">
      <alignment horizontal="center" vertical="center"/>
    </xf>
    <xf numFmtId="0" fontId="0" fillId="0" borderId="22" xfId="0" applyBorder="1" applyAlignment="1">
      <alignment horizontal="justify" vertical="justify"/>
    </xf>
    <xf numFmtId="0" fontId="0" fillId="0" borderId="23" xfId="0" applyBorder="1" applyAlignment="1">
      <alignment horizontal="justify" vertical="justify"/>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33" xfId="0" applyFill="1" applyBorder="1" applyAlignment="1">
      <alignment horizontal="justify" vertical="justify" wrapText="1"/>
    </xf>
    <xf numFmtId="0" fontId="0" fillId="0" borderId="22" xfId="0" applyFill="1" applyBorder="1" applyAlignment="1">
      <alignment horizontal="justify" vertical="justify" wrapText="1"/>
    </xf>
    <xf numFmtId="0" fontId="0" fillId="0" borderId="23" xfId="0" applyFill="1" applyBorder="1" applyAlignment="1">
      <alignment horizontal="justify" vertical="justify" wrapText="1"/>
    </xf>
    <xf numFmtId="0" fontId="0" fillId="0" borderId="22" xfId="0" applyFill="1" applyBorder="1" applyAlignment="1">
      <alignment horizontal="justify" vertical="center" wrapText="1"/>
    </xf>
    <xf numFmtId="0" fontId="0" fillId="0" borderId="22" xfId="0" applyFill="1" applyBorder="1" applyAlignment="1">
      <alignment horizontal="justify" vertical="center"/>
    </xf>
    <xf numFmtId="0" fontId="0" fillId="0" borderId="23" xfId="0" applyFill="1" applyBorder="1" applyAlignment="1">
      <alignment horizontal="justify" vertical="center"/>
    </xf>
    <xf numFmtId="0" fontId="0" fillId="0" borderId="33" xfId="0" applyBorder="1" applyAlignment="1">
      <alignment horizontal="justify" vertical="justify"/>
    </xf>
    <xf numFmtId="0" fontId="0" fillId="0" borderId="16" xfId="0" applyBorder="1" applyAlignment="1">
      <alignment horizontal="center" vertical="center"/>
    </xf>
    <xf numFmtId="0" fontId="0" fillId="0" borderId="77" xfId="0" applyBorder="1" applyAlignment="1">
      <alignment horizontal="center" vertical="center"/>
    </xf>
    <xf numFmtId="0" fontId="3" fillId="0" borderId="74" xfId="0" applyFont="1" applyBorder="1" applyAlignment="1">
      <alignment horizontal="center" vertical="center" wrapText="1"/>
    </xf>
    <xf numFmtId="0" fontId="3" fillId="0" borderId="6" xfId="0" applyFont="1" applyBorder="1" applyAlignment="1">
      <alignment horizontal="center" vertical="justify" wrapText="1"/>
    </xf>
    <xf numFmtId="0" fontId="3" fillId="0" borderId="7" xfId="0" applyFont="1" applyBorder="1" applyAlignment="1">
      <alignment horizontal="center" vertical="justify" wrapText="1"/>
    </xf>
    <xf numFmtId="0" fontId="3" fillId="0" borderId="18" xfId="0" applyFont="1" applyBorder="1" applyAlignment="1">
      <alignment horizontal="center" vertical="justify" wrapText="1"/>
    </xf>
    <xf numFmtId="0" fontId="3" fillId="0" borderId="10" xfId="0" applyFont="1" applyBorder="1" applyAlignment="1">
      <alignment horizontal="center" vertical="justify"/>
    </xf>
    <xf numFmtId="0" fontId="3" fillId="0" borderId="11" xfId="0" applyFont="1" applyBorder="1" applyAlignment="1">
      <alignment horizontal="center" vertical="justify"/>
    </xf>
    <xf numFmtId="0" fontId="3" fillId="0" borderId="19" xfId="0" applyFont="1" applyBorder="1" applyAlignment="1">
      <alignment horizontal="center" vertical="justify"/>
    </xf>
    <xf numFmtId="0" fontId="3" fillId="0" borderId="14" xfId="0" applyFont="1" applyBorder="1" applyAlignment="1">
      <alignment horizontal="center" vertical="justify"/>
    </xf>
    <xf numFmtId="0" fontId="3" fillId="0" borderId="15" xfId="0" applyFont="1" applyBorder="1" applyAlignment="1">
      <alignment horizontal="center" vertical="justify"/>
    </xf>
    <xf numFmtId="0" fontId="3" fillId="0" borderId="20" xfId="0" applyFont="1" applyBorder="1" applyAlignment="1">
      <alignment horizontal="center" vertical="justify"/>
    </xf>
    <xf numFmtId="0" fontId="3" fillId="0" borderId="28" xfId="0" applyFont="1" applyBorder="1" applyAlignment="1">
      <alignment horizontal="center" vertical="justify"/>
    </xf>
    <xf numFmtId="0" fontId="3" fillId="0" borderId="29" xfId="0" applyFont="1" applyBorder="1" applyAlignment="1">
      <alignment horizontal="center" vertical="justify"/>
    </xf>
    <xf numFmtId="0" fontId="3" fillId="0" borderId="30" xfId="0" applyFont="1" applyBorder="1" applyAlignment="1">
      <alignment horizontal="center" vertical="justify"/>
    </xf>
    <xf numFmtId="0" fontId="3" fillId="0" borderId="28" xfId="0" applyFont="1" applyBorder="1" applyAlignment="1">
      <alignment horizontal="center" vertical="justify" wrapText="1"/>
    </xf>
    <xf numFmtId="0" fontId="3" fillId="0" borderId="29" xfId="0" applyFont="1" applyBorder="1" applyAlignment="1">
      <alignment horizontal="center" vertical="justify" wrapText="1"/>
    </xf>
    <xf numFmtId="0" fontId="3" fillId="0" borderId="30" xfId="0" applyFont="1" applyBorder="1" applyAlignment="1">
      <alignment horizontal="center" vertical="justify" wrapText="1"/>
    </xf>
    <xf numFmtId="0" fontId="3" fillId="0" borderId="4" xfId="0" applyFont="1" applyBorder="1" applyAlignment="1">
      <alignment horizontal="center" vertical="justify" wrapText="1"/>
    </xf>
    <xf numFmtId="0" fontId="3" fillId="0" borderId="5" xfId="0" applyFont="1" applyBorder="1" applyAlignment="1">
      <alignment horizontal="center" vertical="justify" wrapText="1"/>
    </xf>
    <xf numFmtId="0" fontId="0" fillId="2" borderId="56" xfId="0" applyFill="1" applyBorder="1" applyAlignment="1">
      <alignment horizontal="justify" vertical="justify"/>
    </xf>
    <xf numFmtId="0" fontId="0" fillId="2" borderId="53" xfId="0" applyFill="1" applyBorder="1" applyAlignment="1">
      <alignment horizontal="justify" vertical="justify"/>
    </xf>
    <xf numFmtId="0" fontId="8" fillId="2" borderId="6" xfId="0" applyFont="1" applyFill="1" applyBorder="1" applyAlignment="1">
      <alignment horizontal="justify" vertical="justify" wrapText="1"/>
    </xf>
    <xf numFmtId="0" fontId="8" fillId="2" borderId="18" xfId="0" applyFont="1" applyFill="1" applyBorder="1" applyAlignment="1">
      <alignment horizontal="justify" vertical="justify" wrapText="1"/>
    </xf>
    <xf numFmtId="0" fontId="8" fillId="2" borderId="61" xfId="0" applyFont="1" applyFill="1" applyBorder="1" applyAlignment="1">
      <alignment horizontal="justify" vertical="justify" wrapText="1"/>
    </xf>
    <xf numFmtId="0" fontId="8" fillId="2" borderId="60" xfId="0" applyFont="1" applyFill="1" applyBorder="1" applyAlignment="1">
      <alignment horizontal="justify" vertical="justify" wrapText="1"/>
    </xf>
    <xf numFmtId="0" fontId="8" fillId="2" borderId="7" xfId="0" applyFont="1" applyFill="1" applyBorder="1" applyAlignment="1">
      <alignment horizontal="justify" vertical="justify" wrapText="1"/>
    </xf>
    <xf numFmtId="0" fontId="0" fillId="0" borderId="1" xfId="0" applyBorder="1" applyAlignment="1">
      <alignment horizontal="center" vertical="justify"/>
    </xf>
    <xf numFmtId="0" fontId="0" fillId="0" borderId="2" xfId="0" applyBorder="1" applyAlignment="1">
      <alignment horizontal="center" vertical="justify"/>
    </xf>
    <xf numFmtId="0" fontId="0" fillId="0" borderId="69" xfId="0" applyBorder="1" applyAlignment="1">
      <alignment horizontal="center" vertical="justify"/>
    </xf>
    <xf numFmtId="0" fontId="0" fillId="0" borderId="4" xfId="0" applyBorder="1" applyAlignment="1">
      <alignment horizontal="justify" vertical="justify"/>
    </xf>
    <xf numFmtId="0" fontId="0" fillId="0" borderId="40" xfId="0" applyBorder="1" applyAlignment="1">
      <alignment horizontal="justify" vertical="justify"/>
    </xf>
    <xf numFmtId="0" fontId="8" fillId="2" borderId="8" xfId="0" applyFont="1" applyFill="1" applyBorder="1" applyAlignment="1">
      <alignment horizontal="justify" vertical="justify"/>
    </xf>
    <xf numFmtId="0" fontId="8" fillId="2" borderId="24" xfId="0" applyFont="1" applyFill="1" applyBorder="1" applyAlignment="1">
      <alignment horizontal="justify" vertical="justify"/>
    </xf>
    <xf numFmtId="0" fontId="7" fillId="0" borderId="64" xfId="0" applyFont="1" applyFill="1" applyBorder="1" applyAlignment="1">
      <alignment horizontal="center" vertical="center" wrapText="1"/>
    </xf>
    <xf numFmtId="0" fontId="8" fillId="2" borderId="56" xfId="0" applyFont="1" applyFill="1" applyBorder="1" applyAlignment="1">
      <alignment horizontal="justify" vertical="justify" wrapText="1"/>
    </xf>
    <xf numFmtId="0" fontId="8" fillId="2" borderId="53" xfId="0" applyFont="1" applyFill="1" applyBorder="1" applyAlignment="1">
      <alignment horizontal="justify" vertical="justify" wrapText="1"/>
    </xf>
    <xf numFmtId="0" fontId="3" fillId="2" borderId="39" xfId="0" applyFont="1" applyFill="1" applyBorder="1" applyAlignment="1">
      <alignment horizontal="justify" vertical="justify" wrapText="1"/>
    </xf>
    <xf numFmtId="0" fontId="3" fillId="2" borderId="18" xfId="0" applyFont="1" applyFill="1" applyBorder="1" applyAlignment="1">
      <alignment horizontal="justify" vertical="justify" wrapText="1"/>
    </xf>
    <xf numFmtId="0" fontId="3" fillId="0" borderId="10" xfId="0" applyFont="1" applyBorder="1" applyAlignment="1">
      <alignment horizontal="justify" vertical="justify" wrapText="1"/>
    </xf>
    <xf numFmtId="0" fontId="3" fillId="0" borderId="11" xfId="0" applyFont="1" applyBorder="1" applyAlignment="1">
      <alignment horizontal="justify" vertical="justify" wrapText="1"/>
    </xf>
    <xf numFmtId="0" fontId="3" fillId="0" borderId="19" xfId="0" applyFont="1" applyBorder="1" applyAlignment="1">
      <alignment horizontal="justify" vertical="justify" wrapText="1"/>
    </xf>
    <xf numFmtId="0" fontId="3" fillId="0" borderId="10" xfId="0" applyFont="1" applyBorder="1" applyAlignment="1">
      <alignment horizontal="justify" vertical="justify"/>
    </xf>
    <xf numFmtId="0" fontId="3" fillId="0" borderId="11" xfId="0" applyFont="1" applyBorder="1" applyAlignment="1">
      <alignment horizontal="justify" vertical="justify"/>
    </xf>
    <xf numFmtId="0" fontId="3" fillId="0" borderId="19" xfId="0" applyFont="1" applyBorder="1" applyAlignment="1">
      <alignment horizontal="justify" vertical="justify"/>
    </xf>
    <xf numFmtId="0" fontId="3" fillId="0" borderId="14" xfId="0" applyFont="1" applyBorder="1" applyAlignment="1">
      <alignment horizontal="justify" vertical="justify"/>
    </xf>
    <xf numFmtId="0" fontId="3" fillId="0" borderId="15" xfId="0" applyFont="1" applyBorder="1" applyAlignment="1">
      <alignment horizontal="justify" vertical="justify"/>
    </xf>
    <xf numFmtId="0" fontId="3" fillId="0" borderId="20" xfId="0" applyFont="1" applyBorder="1" applyAlignment="1">
      <alignment horizontal="justify" vertical="justify"/>
    </xf>
    <xf numFmtId="0" fontId="3" fillId="0" borderId="28" xfId="0" applyFont="1" applyBorder="1" applyAlignment="1">
      <alignment horizontal="justify" vertical="justify"/>
    </xf>
    <xf numFmtId="0" fontId="3" fillId="0" borderId="29" xfId="0" applyFont="1" applyBorder="1" applyAlignment="1">
      <alignment horizontal="justify" vertical="justify"/>
    </xf>
    <xf numFmtId="0" fontId="3" fillId="0" borderId="30" xfId="0" applyFont="1" applyBorder="1" applyAlignment="1">
      <alignment horizontal="justify" vertical="justify"/>
    </xf>
    <xf numFmtId="0" fontId="3" fillId="0" borderId="28" xfId="0" applyFont="1" applyBorder="1" applyAlignment="1">
      <alignment horizontal="justify" vertical="justify" wrapText="1"/>
    </xf>
    <xf numFmtId="0" fontId="3" fillId="0" borderId="29" xfId="0" applyFont="1" applyBorder="1" applyAlignment="1">
      <alignment horizontal="justify" vertical="justify" wrapText="1"/>
    </xf>
    <xf numFmtId="0" fontId="3" fillId="0" borderId="30"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4" xfId="0" applyFont="1" applyBorder="1" applyAlignment="1">
      <alignment horizontal="justify" vertical="justify" wrapText="1"/>
    </xf>
    <xf numFmtId="0" fontId="3" fillId="0" borderId="5" xfId="0" applyFont="1" applyBorder="1" applyAlignment="1">
      <alignment horizontal="justify" vertical="justify" wrapText="1"/>
    </xf>
    <xf numFmtId="0" fontId="8" fillId="2" borderId="5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4" xfId="0" applyFont="1" applyBorder="1" applyAlignment="1">
      <alignment horizontal="center" vertical="center" wrapText="1"/>
    </xf>
    <xf numFmtId="0" fontId="0" fillId="0" borderId="10" xfId="0" applyBorder="1" applyAlignment="1">
      <alignment horizontal="center" vertical="justify"/>
    </xf>
    <xf numFmtId="0" fontId="0" fillId="0" borderId="19" xfId="0" applyBorder="1" applyAlignment="1">
      <alignment horizontal="center" vertical="justify"/>
    </xf>
    <xf numFmtId="0" fontId="0" fillId="0" borderId="73" xfId="0" applyBorder="1" applyAlignment="1">
      <alignment horizontal="center" vertical="justify"/>
    </xf>
    <xf numFmtId="0" fontId="8" fillId="2" borderId="43" xfId="0" applyFont="1" applyFill="1" applyBorder="1" applyAlignment="1">
      <alignment horizontal="justify" vertical="justify" wrapText="1"/>
    </xf>
    <xf numFmtId="0" fontId="8" fillId="2" borderId="63" xfId="0" applyFont="1" applyFill="1" applyBorder="1" applyAlignment="1">
      <alignment horizontal="justify" vertical="justify" wrapText="1"/>
    </xf>
    <xf numFmtId="0" fontId="8" fillId="2" borderId="62" xfId="0" applyFont="1" applyFill="1" applyBorder="1" applyAlignment="1">
      <alignment horizontal="justify" vertical="justify" wrapText="1"/>
    </xf>
    <xf numFmtId="0" fontId="0" fillId="0" borderId="69" xfId="0" applyBorder="1" applyAlignment="1">
      <alignment horizontal="justify" vertical="justify"/>
    </xf>
    <xf numFmtId="0" fontId="0" fillId="0" borderId="74" xfId="0" applyBorder="1" applyAlignment="1">
      <alignment horizontal="justify" vertical="justify"/>
    </xf>
    <xf numFmtId="0" fontId="0" fillId="0" borderId="2" xfId="0" applyBorder="1" applyAlignment="1">
      <alignment horizontal="justify" vertical="justify"/>
    </xf>
    <xf numFmtId="0" fontId="0" fillId="0" borderId="71" xfId="0" applyBorder="1" applyAlignment="1">
      <alignment horizontal="center" vertical="center"/>
    </xf>
    <xf numFmtId="0" fontId="8" fillId="2" borderId="43" xfId="0" applyFont="1" applyFill="1" applyBorder="1" applyAlignment="1">
      <alignment horizontal="justify" vertical="justify"/>
    </xf>
    <xf numFmtId="0" fontId="7" fillId="0" borderId="22" xfId="0" applyFont="1" applyFill="1" applyBorder="1" applyAlignment="1">
      <alignment horizontal="justify" vertical="justify" wrapText="1"/>
    </xf>
    <xf numFmtId="0" fontId="7" fillId="0" borderId="23" xfId="0" applyFont="1" applyFill="1" applyBorder="1" applyAlignment="1">
      <alignment horizontal="justify" vertical="justify" wrapText="1"/>
    </xf>
    <xf numFmtId="0" fontId="0" fillId="0" borderId="0" xfId="0" applyAlignment="1">
      <alignment horizontal="center" vertical="center"/>
    </xf>
    <xf numFmtId="0" fontId="8" fillId="2" borderId="28" xfId="0" applyFont="1" applyFill="1" applyBorder="1" applyAlignment="1">
      <alignment horizontal="justify" vertical="justify" wrapText="1"/>
    </xf>
    <xf numFmtId="0" fontId="8" fillId="2" borderId="30" xfId="0" applyFont="1" applyFill="1" applyBorder="1" applyAlignment="1">
      <alignment horizontal="justify" vertical="justify" wrapText="1"/>
    </xf>
    <xf numFmtId="0" fontId="3" fillId="2" borderId="6" xfId="0" applyFont="1" applyFill="1" applyBorder="1" applyAlignment="1">
      <alignment horizontal="justify" vertical="justify" wrapText="1"/>
    </xf>
    <xf numFmtId="0" fontId="3" fillId="0" borderId="1" xfId="0" applyFont="1" applyBorder="1" applyAlignment="1">
      <alignment horizontal="justify" vertical="justify" wrapText="1"/>
    </xf>
    <xf numFmtId="0" fontId="3" fillId="0" borderId="74" xfId="0" applyFont="1" applyBorder="1" applyAlignment="1">
      <alignment horizontal="justify" vertical="justify" wrapText="1"/>
    </xf>
    <xf numFmtId="0" fontId="3" fillId="0" borderId="1" xfId="0" applyFont="1" applyBorder="1" applyAlignment="1">
      <alignment horizontal="justify" vertical="justify"/>
    </xf>
    <xf numFmtId="0" fontId="3" fillId="0" borderId="74" xfId="0" applyFont="1" applyBorder="1" applyAlignment="1">
      <alignment horizontal="justify" vertical="justify"/>
    </xf>
    <xf numFmtId="16" fontId="0" fillId="0" borderId="11" xfId="0" applyNumberFormat="1" applyBorder="1" applyAlignment="1">
      <alignment horizontal="center" vertical="center"/>
    </xf>
    <xf numFmtId="0" fontId="0" fillId="0" borderId="33"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4" fillId="2" borderId="56" xfId="0" applyFont="1" applyFill="1" applyBorder="1" applyAlignment="1">
      <alignment horizontal="center" vertical="center"/>
    </xf>
    <xf numFmtId="0" fontId="4" fillId="2" borderId="53" xfId="0" applyFont="1" applyFill="1" applyBorder="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1" fillId="0" borderId="33"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33"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62"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42" xfId="0" applyFont="1" applyFill="1" applyBorder="1" applyAlignment="1">
      <alignment horizontal="center" vertical="center"/>
    </xf>
    <xf numFmtId="0" fontId="17" fillId="2" borderId="61"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40" xfId="0" applyFont="1" applyBorder="1" applyAlignment="1">
      <alignment horizontal="center" vertical="center"/>
    </xf>
    <xf numFmtId="0" fontId="1" fillId="0" borderId="1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1" fillId="0" borderId="33" xfId="0" applyFont="1" applyFill="1" applyBorder="1" applyAlignment="1">
      <alignment horizontal="left" vertical="top" wrapText="1"/>
    </xf>
    <xf numFmtId="0" fontId="1" fillId="0" borderId="22" xfId="0" applyFont="1" applyFill="1" applyBorder="1" applyAlignment="1">
      <alignment horizontal="left" vertical="top"/>
    </xf>
    <xf numFmtId="0" fontId="1" fillId="0" borderId="23" xfId="0" applyFont="1" applyFill="1" applyBorder="1" applyAlignment="1">
      <alignment horizontal="left" vertical="top"/>
    </xf>
    <xf numFmtId="0" fontId="1" fillId="0" borderId="44"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32"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11"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7" fillId="2" borderId="8"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43" xfId="0" applyFont="1" applyFill="1" applyBorder="1" applyAlignment="1">
      <alignment horizontal="center" vertical="center"/>
    </xf>
    <xf numFmtId="0" fontId="17" fillId="2" borderId="28"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65" xfId="0" applyFont="1" applyBorder="1" applyAlignment="1">
      <alignment horizontal="center" vertical="center"/>
    </xf>
    <xf numFmtId="0" fontId="1" fillId="0" borderId="32"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6" fillId="2" borderId="6"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22" xfId="0" applyFont="1" applyFill="1" applyBorder="1" applyAlignment="1">
      <alignment horizontal="center" vertical="top" wrapText="1"/>
    </xf>
    <xf numFmtId="0" fontId="1" fillId="0" borderId="23" xfId="0" applyFont="1" applyFill="1" applyBorder="1" applyAlignment="1">
      <alignment horizontal="center" vertical="top"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pplyAlignment="1">
      <alignment horizontal="center" vertical="top" wrapText="1"/>
    </xf>
    <xf numFmtId="0" fontId="16" fillId="0" borderId="29" xfId="0" applyFont="1" applyBorder="1" applyAlignment="1">
      <alignment horizontal="center" vertical="top" wrapText="1"/>
    </xf>
    <xf numFmtId="0" fontId="16" fillId="0" borderId="30" xfId="0" applyFont="1" applyBorder="1" applyAlignment="1">
      <alignment horizontal="center" vertical="top" wrapText="1"/>
    </xf>
    <xf numFmtId="0" fontId="16" fillId="0" borderId="28"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 fillId="3" borderId="44" xfId="0" applyFont="1" applyFill="1" applyBorder="1" applyAlignment="1">
      <alignment horizontal="center" vertical="center"/>
    </xf>
    <xf numFmtId="0" fontId="0" fillId="3" borderId="45" xfId="0" applyFill="1" applyBorder="1"/>
    <xf numFmtId="0" fontId="0" fillId="3" borderId="46" xfId="0" applyFill="1" applyBorder="1"/>
    <xf numFmtId="0" fontId="0" fillId="3" borderId="47" xfId="0" applyFill="1" applyBorder="1"/>
    <xf numFmtId="0" fontId="0" fillId="3" borderId="0" xfId="0" applyFill="1"/>
    <xf numFmtId="0" fontId="0" fillId="3" borderId="48" xfId="0" applyFill="1" applyBorder="1"/>
    <xf numFmtId="0" fontId="0" fillId="3" borderId="49" xfId="0" applyFill="1" applyBorder="1"/>
    <xf numFmtId="0" fontId="0" fillId="3" borderId="35" xfId="0" applyFill="1" applyBorder="1"/>
    <xf numFmtId="0" fontId="0" fillId="3" borderId="50" xfId="0" applyFill="1" applyBorder="1"/>
    <xf numFmtId="0" fontId="1" fillId="3" borderId="3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left" vertical="top" wrapText="1"/>
    </xf>
    <xf numFmtId="0" fontId="1" fillId="3" borderId="22" xfId="0" applyFont="1" applyFill="1" applyBorder="1" applyAlignment="1">
      <alignment horizontal="left" vertical="top"/>
    </xf>
    <xf numFmtId="0" fontId="1" fillId="3" borderId="23" xfId="0" applyFont="1" applyFill="1" applyBorder="1" applyAlignment="1">
      <alignment horizontal="left" vertical="top"/>
    </xf>
    <xf numFmtId="0" fontId="20" fillId="0" borderId="33"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33" xfId="0" applyFill="1" applyBorder="1" applyAlignment="1">
      <alignment horizontal="left"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0" fillId="0" borderId="3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3" xfId="0" applyFont="1" applyFill="1" applyBorder="1" applyAlignment="1">
      <alignment horizontal="left" vertical="top"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2" xfId="0" applyFill="1" applyBorder="1" applyAlignment="1">
      <alignment horizontal="left" vertical="top"/>
    </xf>
    <xf numFmtId="0" fontId="0" fillId="0" borderId="23" xfId="0" applyFill="1" applyBorder="1" applyAlignment="1">
      <alignment horizontal="left" vertical="top"/>
    </xf>
    <xf numFmtId="0" fontId="1" fillId="2" borderId="56"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73" xfId="0" applyFont="1" applyBorder="1" applyAlignment="1">
      <alignment horizontal="center" vertical="center"/>
    </xf>
    <xf numFmtId="0" fontId="1" fillId="0" borderId="5" xfId="0" applyFont="1" applyBorder="1" applyAlignment="1">
      <alignment horizontal="center" vertical="center"/>
    </xf>
    <xf numFmtId="0" fontId="1" fillId="0" borderId="41"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0"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0" fillId="0" borderId="33" xfId="0" applyBorder="1" applyAlignment="1">
      <alignment horizontal="center" wrapText="1"/>
    </xf>
    <xf numFmtId="0" fontId="0" fillId="0" borderId="23" xfId="0" applyBorder="1" applyAlignment="1">
      <alignment horizontal="center" wrapText="1"/>
    </xf>
    <xf numFmtId="0" fontId="8" fillId="2" borderId="45"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0" fillId="3" borderId="3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15" fillId="5" borderId="44"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15" fillId="5" borderId="46" xfId="0" applyFont="1" applyFill="1" applyBorder="1" applyAlignment="1">
      <alignment horizontal="center" vertical="center" wrapText="1"/>
    </xf>
    <xf numFmtId="0" fontId="15" fillId="5" borderId="47"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55"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5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3" borderId="33" xfId="0"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22" xfId="0" applyBorder="1" applyAlignment="1">
      <alignment horizontal="center" wrapText="1"/>
    </xf>
    <xf numFmtId="0" fontId="10" fillId="0" borderId="33"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0" fillId="3" borderId="33" xfId="0" applyFill="1" applyBorder="1" applyAlignment="1">
      <alignment wrapText="1"/>
    </xf>
    <xf numFmtId="0" fontId="0" fillId="3" borderId="23" xfId="0" applyFill="1" applyBorder="1" applyAlignment="1">
      <alignment wrapText="1"/>
    </xf>
    <xf numFmtId="0" fontId="25" fillId="9" borderId="47" xfId="0" applyFont="1" applyFill="1" applyBorder="1" applyAlignment="1">
      <alignment horizontal="center" vertical="center" wrapText="1"/>
    </xf>
    <xf numFmtId="0" fontId="25" fillId="9" borderId="48" xfId="0" applyFont="1" applyFill="1" applyBorder="1" applyAlignment="1">
      <alignment horizontal="center" vertical="center" wrapText="1"/>
    </xf>
    <xf numFmtId="0" fontId="32" fillId="2" borderId="27" xfId="0" applyFont="1" applyFill="1" applyBorder="1" applyAlignment="1">
      <alignment horizontal="center" vertical="center"/>
    </xf>
    <xf numFmtId="0" fontId="6" fillId="0" borderId="17" xfId="0" applyFont="1" applyFill="1" applyBorder="1" applyAlignment="1">
      <alignment wrapText="1"/>
    </xf>
  </cellXfs>
  <cellStyles count="7">
    <cellStyle name="60% - Énfasis3" xfId="6" builtinId="40"/>
    <cellStyle name="Hipervínculo" xfId="2" builtinId="8"/>
    <cellStyle name="Hipervínculo visitado" xfId="5" builtinId="9" hidden="1"/>
    <cellStyle name="Millares" xfId="3" builtinId="3"/>
    <cellStyle name="Millares [0]" xfId="4" builtinId="6"/>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2762249</xdr:colOff>
      <xdr:row>0</xdr:row>
      <xdr:rowOff>0</xdr:rowOff>
    </xdr:from>
    <xdr:to>
      <xdr:col>7</xdr:col>
      <xdr:colOff>2762251</xdr:colOff>
      <xdr:row>4</xdr:row>
      <xdr:rowOff>95249</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4099" y="0"/>
          <a:ext cx="2" cy="857249"/>
        </a:xfrm>
        <a:prstGeom prst="rect">
          <a:avLst/>
        </a:prstGeom>
      </xdr:spPr>
    </xdr:pic>
    <xdr:clientData/>
  </xdr:twoCellAnchor>
  <xdr:twoCellAnchor editAs="oneCell">
    <xdr:from>
      <xdr:col>1</xdr:col>
      <xdr:colOff>19050</xdr:colOff>
      <xdr:row>0</xdr:row>
      <xdr:rowOff>114300</xdr:rowOff>
    </xdr:from>
    <xdr:to>
      <xdr:col>1</xdr:col>
      <xdr:colOff>766445</xdr:colOff>
      <xdr:row>5</xdr:row>
      <xdr:rowOff>28575</xdr:rowOff>
    </xdr:to>
    <xdr:pic>
      <xdr:nvPicPr>
        <xdr:cNvPr id="3"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114300"/>
          <a:ext cx="747395" cy="8667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190499</xdr:rowOff>
    </xdr:to>
    <xdr:pic>
      <xdr:nvPicPr>
        <xdr:cNvPr id="4"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4099" y="95250"/>
          <a:ext cx="2"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5"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3314697</xdr:colOff>
      <xdr:row>4</xdr:row>
      <xdr:rowOff>190499</xdr:rowOff>
    </xdr:to>
    <xdr:pic>
      <xdr:nvPicPr>
        <xdr:cNvPr id="6"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4099" y="95250"/>
          <a:ext cx="552448" cy="8572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2762249</xdr:colOff>
      <xdr:row>0</xdr:row>
      <xdr:rowOff>0</xdr:rowOff>
    </xdr:from>
    <xdr:to>
      <xdr:col>8</xdr:col>
      <xdr:colOff>8161</xdr:colOff>
      <xdr:row>4</xdr:row>
      <xdr:rowOff>95249</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92024" y="0"/>
          <a:ext cx="8162" cy="857249"/>
        </a:xfrm>
        <a:prstGeom prst="rect">
          <a:avLst/>
        </a:prstGeom>
      </xdr:spPr>
    </xdr:pic>
    <xdr:clientData/>
  </xdr:twoCellAnchor>
  <xdr:twoCellAnchor editAs="oneCell">
    <xdr:from>
      <xdr:col>1</xdr:col>
      <xdr:colOff>19050</xdr:colOff>
      <xdr:row>0</xdr:row>
      <xdr:rowOff>114300</xdr:rowOff>
    </xdr:from>
    <xdr:to>
      <xdr:col>1</xdr:col>
      <xdr:colOff>766445</xdr:colOff>
      <xdr:row>5</xdr:row>
      <xdr:rowOff>28575</xdr:rowOff>
    </xdr:to>
    <xdr:pic>
      <xdr:nvPicPr>
        <xdr:cNvPr id="3"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114300"/>
          <a:ext cx="747395" cy="866775"/>
        </a:xfrm>
        <a:prstGeom prst="rect">
          <a:avLst/>
        </a:prstGeom>
        <a:noFill/>
        <a:ln>
          <a:noFill/>
        </a:ln>
      </xdr:spPr>
    </xdr:pic>
    <xdr:clientData/>
  </xdr:twoCellAnchor>
  <xdr:twoCellAnchor editAs="oneCell">
    <xdr:from>
      <xdr:col>7</xdr:col>
      <xdr:colOff>2762249</xdr:colOff>
      <xdr:row>0</xdr:row>
      <xdr:rowOff>95250</xdr:rowOff>
    </xdr:from>
    <xdr:to>
      <xdr:col>8</xdr:col>
      <xdr:colOff>8161</xdr:colOff>
      <xdr:row>4</xdr:row>
      <xdr:rowOff>190499</xdr:rowOff>
    </xdr:to>
    <xdr:pic>
      <xdr:nvPicPr>
        <xdr:cNvPr id="4"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92024" y="95250"/>
          <a:ext cx="8162" cy="857249"/>
        </a:xfrm>
        <a:prstGeom prst="rect">
          <a:avLst/>
        </a:prstGeom>
      </xdr:spPr>
    </xdr:pic>
    <xdr:clientData/>
  </xdr:twoCellAnchor>
  <xdr:twoCellAnchor editAs="oneCell">
    <xdr:from>
      <xdr:col>7</xdr:col>
      <xdr:colOff>2762249</xdr:colOff>
      <xdr:row>0</xdr:row>
      <xdr:rowOff>0</xdr:rowOff>
    </xdr:from>
    <xdr:to>
      <xdr:col>8</xdr:col>
      <xdr:colOff>8161</xdr:colOff>
      <xdr:row>4</xdr:row>
      <xdr:rowOff>95249</xdr:rowOff>
    </xdr:to>
    <xdr:pic>
      <xdr:nvPicPr>
        <xdr:cNvPr id="5"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92024" y="0"/>
          <a:ext cx="8162" cy="857249"/>
        </a:xfrm>
        <a:prstGeom prst="rect">
          <a:avLst/>
        </a:prstGeom>
      </xdr:spPr>
    </xdr:pic>
    <xdr:clientData/>
  </xdr:twoCellAnchor>
  <xdr:twoCellAnchor editAs="oneCell">
    <xdr:from>
      <xdr:col>1</xdr:col>
      <xdr:colOff>19050</xdr:colOff>
      <xdr:row>0</xdr:row>
      <xdr:rowOff>114300</xdr:rowOff>
    </xdr:from>
    <xdr:to>
      <xdr:col>1</xdr:col>
      <xdr:colOff>766445</xdr:colOff>
      <xdr:row>5</xdr:row>
      <xdr:rowOff>28575</xdr:rowOff>
    </xdr:to>
    <xdr:pic>
      <xdr:nvPicPr>
        <xdr:cNvPr id="6"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114300"/>
          <a:ext cx="747395" cy="866775"/>
        </a:xfrm>
        <a:prstGeom prst="rect">
          <a:avLst/>
        </a:prstGeom>
        <a:noFill/>
        <a:ln>
          <a:noFill/>
        </a:ln>
      </xdr:spPr>
    </xdr:pic>
    <xdr:clientData/>
  </xdr:twoCellAnchor>
  <xdr:twoCellAnchor editAs="oneCell">
    <xdr:from>
      <xdr:col>7</xdr:col>
      <xdr:colOff>2762249</xdr:colOff>
      <xdr:row>0</xdr:row>
      <xdr:rowOff>95250</xdr:rowOff>
    </xdr:from>
    <xdr:to>
      <xdr:col>8</xdr:col>
      <xdr:colOff>8161</xdr:colOff>
      <xdr:row>4</xdr:row>
      <xdr:rowOff>190499</xdr:rowOff>
    </xdr:to>
    <xdr:pic>
      <xdr:nvPicPr>
        <xdr:cNvPr id="7"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92024" y="95250"/>
          <a:ext cx="8162" cy="857249"/>
        </a:xfrm>
        <a:prstGeom prst="rect">
          <a:avLst/>
        </a:prstGeom>
      </xdr:spPr>
    </xdr:pic>
    <xdr:clientData/>
  </xdr:twoCellAnchor>
  <xdr:twoCellAnchor editAs="oneCell">
    <xdr:from>
      <xdr:col>1</xdr:col>
      <xdr:colOff>19050</xdr:colOff>
      <xdr:row>0</xdr:row>
      <xdr:rowOff>114300</xdr:rowOff>
    </xdr:from>
    <xdr:to>
      <xdr:col>1</xdr:col>
      <xdr:colOff>766445</xdr:colOff>
      <xdr:row>5</xdr:row>
      <xdr:rowOff>28575</xdr:rowOff>
    </xdr:to>
    <xdr:pic>
      <xdr:nvPicPr>
        <xdr:cNvPr id="8"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114300"/>
          <a:ext cx="747395" cy="866775"/>
        </a:xfrm>
        <a:prstGeom prst="rect">
          <a:avLst/>
        </a:prstGeom>
        <a:noFill/>
        <a:ln>
          <a:noFill/>
        </a:ln>
      </xdr:spPr>
    </xdr:pic>
    <xdr:clientData/>
  </xdr:twoCellAnchor>
  <xdr:twoCellAnchor editAs="oneCell">
    <xdr:from>
      <xdr:col>7</xdr:col>
      <xdr:colOff>2762249</xdr:colOff>
      <xdr:row>0</xdr:row>
      <xdr:rowOff>95250</xdr:rowOff>
    </xdr:from>
    <xdr:to>
      <xdr:col>8</xdr:col>
      <xdr:colOff>8161</xdr:colOff>
      <xdr:row>4</xdr:row>
      <xdr:rowOff>190499</xdr:rowOff>
    </xdr:to>
    <xdr:pic>
      <xdr:nvPicPr>
        <xdr:cNvPr id="9"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92024" y="95250"/>
          <a:ext cx="8162" cy="8572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2762249</xdr:colOff>
      <xdr:row>0</xdr:row>
      <xdr:rowOff>0</xdr:rowOff>
    </xdr:from>
    <xdr:to>
      <xdr:col>10</xdr:col>
      <xdr:colOff>2</xdr:colOff>
      <xdr:row>4</xdr:row>
      <xdr:rowOff>95249</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24" y="0"/>
          <a:ext cx="3" cy="857249"/>
        </a:xfrm>
        <a:prstGeom prst="rect">
          <a:avLst/>
        </a:prstGeom>
      </xdr:spPr>
    </xdr:pic>
    <xdr:clientData/>
  </xdr:twoCellAnchor>
  <xdr:twoCellAnchor editAs="oneCell">
    <xdr:from>
      <xdr:col>1</xdr:col>
      <xdr:colOff>19050</xdr:colOff>
      <xdr:row>0</xdr:row>
      <xdr:rowOff>114300</xdr:rowOff>
    </xdr:from>
    <xdr:to>
      <xdr:col>1</xdr:col>
      <xdr:colOff>766445</xdr:colOff>
      <xdr:row>5</xdr:row>
      <xdr:rowOff>28575</xdr:rowOff>
    </xdr:to>
    <xdr:pic>
      <xdr:nvPicPr>
        <xdr:cNvPr id="3"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114300"/>
          <a:ext cx="747395" cy="866775"/>
        </a:xfrm>
        <a:prstGeom prst="rect">
          <a:avLst/>
        </a:prstGeom>
        <a:noFill/>
        <a:ln>
          <a:noFill/>
        </a:ln>
      </xdr:spPr>
    </xdr:pic>
    <xdr:clientData/>
  </xdr:twoCellAnchor>
  <xdr:twoCellAnchor editAs="oneCell">
    <xdr:from>
      <xdr:col>9</xdr:col>
      <xdr:colOff>2762249</xdr:colOff>
      <xdr:row>0</xdr:row>
      <xdr:rowOff>95250</xdr:rowOff>
    </xdr:from>
    <xdr:to>
      <xdr:col>10</xdr:col>
      <xdr:colOff>2</xdr:colOff>
      <xdr:row>4</xdr:row>
      <xdr:rowOff>190499</xdr:rowOff>
    </xdr:to>
    <xdr:pic>
      <xdr:nvPicPr>
        <xdr:cNvPr id="4"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92124" y="95250"/>
          <a:ext cx="3" cy="8572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63974" y="95250"/>
          <a:ext cx="2057398" cy="8572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63974" y="95250"/>
          <a:ext cx="2057398" cy="8572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58924" y="95250"/>
          <a:ext cx="2057398" cy="8572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01774" y="95250"/>
          <a:ext cx="2057398" cy="8572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2549" y="95250"/>
          <a:ext cx="2057398" cy="8191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2549" y="95250"/>
          <a:ext cx="2057398" cy="81914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2549" y="95250"/>
          <a:ext cx="2057398" cy="8191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9</xdr:col>
      <xdr:colOff>2762249</xdr:colOff>
      <xdr:row>0</xdr:row>
      <xdr:rowOff>95250</xdr:rowOff>
    </xdr:from>
    <xdr:to>
      <xdr:col>9</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14949" y="95250"/>
          <a:ext cx="2057398" cy="8191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78224" y="95250"/>
          <a:ext cx="2057398" cy="85724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173199" y="95250"/>
          <a:ext cx="2057398" cy="85724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21324" y="95250"/>
          <a:ext cx="2057398" cy="85724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811624" y="95250"/>
          <a:ext cx="2057398" cy="85724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35174" y="95250"/>
          <a:ext cx="2057398" cy="85724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91924" y="95250"/>
          <a:ext cx="2057398" cy="85724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87524" y="95250"/>
          <a:ext cx="2057398" cy="85724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59024" y="95250"/>
          <a:ext cx="2057398" cy="85724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177799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30549" y="95250"/>
          <a:ext cx="2057398" cy="8191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5</xdr:col>
      <xdr:colOff>2762249</xdr:colOff>
      <xdr:row>0</xdr:row>
      <xdr:rowOff>95250</xdr:rowOff>
    </xdr:from>
    <xdr:to>
      <xdr:col>5</xdr:col>
      <xdr:colOff>2762251</xdr:colOff>
      <xdr:row>4</xdr:row>
      <xdr:rowOff>177799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30849" y="95250"/>
          <a:ext cx="2057398" cy="81914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5</xdr:col>
      <xdr:colOff>2762249</xdr:colOff>
      <xdr:row>0</xdr:row>
      <xdr:rowOff>95250</xdr:rowOff>
    </xdr:from>
    <xdr:to>
      <xdr:col>5</xdr:col>
      <xdr:colOff>2762251</xdr:colOff>
      <xdr:row>4</xdr:row>
      <xdr:rowOff>177799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30849" y="95250"/>
          <a:ext cx="2057398" cy="81914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177799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30549" y="95250"/>
          <a:ext cx="2057398" cy="81914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5292</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30792"/>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167216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957549" y="95250"/>
          <a:ext cx="2057398" cy="83396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2549" y="95250"/>
          <a:ext cx="2057398" cy="81914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1314450</xdr:colOff>
      <xdr:row>5</xdr:row>
      <xdr:rowOff>28575</xdr:rowOff>
    </xdr:to>
    <xdr:pic>
      <xdr:nvPicPr>
        <xdr:cNvPr id="2" name="89 Imagen"/>
        <xdr:cNvPicPr>
          <a:picLocks noChangeAspect="1" noChangeArrowheads="1"/>
        </xdr:cNvPicPr>
      </xdr:nvPicPr>
      <xdr:blipFill>
        <a:blip xmlns:r="http://schemas.openxmlformats.org/officeDocument/2006/relationships" r:embed="rId1" cstate="print"/>
        <a:srcRect/>
        <a:stretch>
          <a:fillRect/>
        </a:stretch>
      </xdr:blipFill>
      <xdr:spPr bwMode="auto">
        <a:xfrm>
          <a:off x="561975" y="114300"/>
          <a:ext cx="1295400" cy="866775"/>
        </a:xfrm>
        <a:prstGeom prst="rect">
          <a:avLst/>
        </a:prstGeom>
        <a:noFill/>
        <a:ln w="9525">
          <a:noFill/>
          <a:miter lim="800000"/>
          <a:headEnd/>
          <a:tailEnd/>
        </a:ln>
      </xdr:spPr>
    </xdr:pic>
    <xdr:clientData/>
  </xdr:twoCellAnchor>
  <xdr:twoCellAnchor editAs="oneCell">
    <xdr:from>
      <xdr:col>7</xdr:col>
      <xdr:colOff>2762250</xdr:colOff>
      <xdr:row>0</xdr:row>
      <xdr:rowOff>95250</xdr:rowOff>
    </xdr:from>
    <xdr:to>
      <xdr:col>7</xdr:col>
      <xdr:colOff>4819650</xdr:colOff>
      <xdr:row>5</xdr:row>
      <xdr:rowOff>0</xdr:rowOff>
    </xdr:to>
    <xdr:pic>
      <xdr:nvPicPr>
        <xdr:cNvPr id="3" name="Imagen 2"/>
        <xdr:cNvPicPr>
          <a:picLocks noChangeAspect="1"/>
        </xdr:cNvPicPr>
      </xdr:nvPicPr>
      <xdr:blipFill>
        <a:blip xmlns:r="http://schemas.openxmlformats.org/officeDocument/2006/relationships" r:embed="rId2" cstate="print"/>
        <a:srcRect/>
        <a:stretch>
          <a:fillRect/>
        </a:stretch>
      </xdr:blipFill>
      <xdr:spPr bwMode="auto">
        <a:xfrm>
          <a:off x="13754100" y="95250"/>
          <a:ext cx="2057400" cy="857250"/>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5292</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30792"/>
        </a:xfrm>
        <a:prstGeom prst="rect">
          <a:avLst/>
        </a:prstGeom>
        <a:noFill/>
        <a:ln>
          <a:noFill/>
        </a:ln>
      </xdr:spPr>
    </xdr:pic>
    <xdr:clientData/>
  </xdr:twoCellAnchor>
  <xdr:twoCellAnchor editAs="oneCell">
    <xdr:from>
      <xdr:col>7</xdr:col>
      <xdr:colOff>2762249</xdr:colOff>
      <xdr:row>0</xdr:row>
      <xdr:rowOff>95250</xdr:rowOff>
    </xdr:from>
    <xdr:to>
      <xdr:col>7</xdr:col>
      <xdr:colOff>2762251</xdr:colOff>
      <xdr:row>4</xdr:row>
      <xdr:rowOff>167216</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2549" y="95250"/>
          <a:ext cx="2057398" cy="83396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59224" y="95250"/>
          <a:ext cx="2057398" cy="85724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44549" y="95250"/>
          <a:ext cx="2057398" cy="85724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9</xdr:col>
      <xdr:colOff>2762249</xdr:colOff>
      <xdr:row>0</xdr:row>
      <xdr:rowOff>95250</xdr:rowOff>
    </xdr:from>
    <xdr:to>
      <xdr:col>9</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64149" y="95250"/>
          <a:ext cx="2057398" cy="8191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823595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350" y="114300"/>
          <a:ext cx="1299845" cy="828675"/>
        </a:xfrm>
        <a:prstGeom prst="rect">
          <a:avLst/>
        </a:prstGeom>
        <a:noFill/>
        <a:ln>
          <a:noFill/>
        </a:ln>
      </xdr:spPr>
    </xdr:pic>
    <xdr:clientData/>
  </xdr:twoCellAnchor>
  <xdr:twoCellAnchor editAs="oneCell">
    <xdr:from>
      <xdr:col>9</xdr:col>
      <xdr:colOff>2762249</xdr:colOff>
      <xdr:row>0</xdr:row>
      <xdr:rowOff>95250</xdr:rowOff>
    </xdr:from>
    <xdr:to>
      <xdr:col>9</xdr:col>
      <xdr:colOff>2762251</xdr:colOff>
      <xdr:row>4</xdr:row>
      <xdr:rowOff>177799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14949" y="95250"/>
          <a:ext cx="2057398" cy="8191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2762249</xdr:colOff>
      <xdr:row>0</xdr:row>
      <xdr:rowOff>0</xdr:rowOff>
    </xdr:from>
    <xdr:to>
      <xdr:col>8</xdr:col>
      <xdr:colOff>1</xdr:colOff>
      <xdr:row>4</xdr:row>
      <xdr:rowOff>95249</xdr:rowOff>
    </xdr:to>
    <xdr:pic>
      <xdr:nvPicPr>
        <xdr:cNvPr id="2"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39574" y="0"/>
          <a:ext cx="2" cy="857249"/>
        </a:xfrm>
        <a:prstGeom prst="rect">
          <a:avLst/>
        </a:prstGeom>
      </xdr:spPr>
    </xdr:pic>
    <xdr:clientData/>
  </xdr:twoCellAnchor>
  <xdr:twoCellAnchor editAs="oneCell">
    <xdr:from>
      <xdr:col>1</xdr:col>
      <xdr:colOff>19050</xdr:colOff>
      <xdr:row>0</xdr:row>
      <xdr:rowOff>114300</xdr:rowOff>
    </xdr:from>
    <xdr:to>
      <xdr:col>1</xdr:col>
      <xdr:colOff>766445</xdr:colOff>
      <xdr:row>5</xdr:row>
      <xdr:rowOff>28575</xdr:rowOff>
    </xdr:to>
    <xdr:pic>
      <xdr:nvPicPr>
        <xdr:cNvPr id="3"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14300"/>
          <a:ext cx="747395" cy="866775"/>
        </a:xfrm>
        <a:prstGeom prst="rect">
          <a:avLst/>
        </a:prstGeom>
        <a:noFill/>
        <a:ln>
          <a:noFill/>
        </a:ln>
      </xdr:spPr>
    </xdr:pic>
    <xdr:clientData/>
  </xdr:twoCellAnchor>
  <xdr:twoCellAnchor editAs="oneCell">
    <xdr:from>
      <xdr:col>7</xdr:col>
      <xdr:colOff>2762249</xdr:colOff>
      <xdr:row>0</xdr:row>
      <xdr:rowOff>95250</xdr:rowOff>
    </xdr:from>
    <xdr:to>
      <xdr:col>8</xdr:col>
      <xdr:colOff>1</xdr:colOff>
      <xdr:row>4</xdr:row>
      <xdr:rowOff>190499</xdr:rowOff>
    </xdr:to>
    <xdr:pic>
      <xdr:nvPicPr>
        <xdr:cNvPr id="4"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39574" y="95250"/>
          <a:ext cx="2" cy="8572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2762249</xdr:colOff>
      <xdr:row>0</xdr:row>
      <xdr:rowOff>0</xdr:rowOff>
    </xdr:from>
    <xdr:to>
      <xdr:col>7</xdr:col>
      <xdr:colOff>2762251</xdr:colOff>
      <xdr:row>4</xdr:row>
      <xdr:rowOff>95249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4099" y="0"/>
          <a:ext cx="2" cy="857249"/>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3" name="89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4"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4099"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nfo@aciproyectos.com" TargetMode="External"/><Relationship Id="rId1" Type="http://schemas.openxmlformats.org/officeDocument/2006/relationships/hyperlink" Target="mailto:info@3bproyectos.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icitacionescopeba@gmail.com" TargetMode="External"/><Relationship Id="rId1" Type="http://schemas.openxmlformats.org/officeDocument/2006/relationships/hyperlink" Target="mailto:colombia@iceacsa.com"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mailto:licitaciones@aimingeniero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licitacionescopeba@gmail.com" TargetMode="External"/><Relationship Id="rId1" Type="http://schemas.openxmlformats.org/officeDocument/2006/relationships/hyperlink" Target="mailto:colombia@iceacsa.com"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mailto:andres.lopez@ug21.com"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mailto:licitaciones@incoplansa.com"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mailto:licitaciones@aimingenieros.com" TargetMode="Externa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info@inproyectos.com"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mailto:info@cbingenieros.com" TargetMode="External"/><Relationship Id="rId1" Type="http://schemas.openxmlformats.org/officeDocument/2006/relationships/hyperlink" Target="mailto:flopez@gpogroup.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info@cbingenieros.com" TargetMode="External"/><Relationship Id="rId1" Type="http://schemas.openxmlformats.org/officeDocument/2006/relationships/hyperlink" Target="mailto:flopez@gpogroup.com"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C73" zoomScale="85" zoomScaleNormal="85" zoomScalePageLayoutView="85" workbookViewId="0">
      <selection activeCell="F88" sqref="F88"/>
    </sheetView>
  </sheetViews>
  <sheetFormatPr baseColWidth="10" defaultRowHeight="15" x14ac:dyDescent="0.25"/>
  <cols>
    <col min="1" max="1" width="8.140625" style="1" customWidth="1"/>
    <col min="2" max="2" width="69.42578125" customWidth="1"/>
    <col min="3" max="3" width="43.42578125" style="1" customWidth="1"/>
    <col min="4" max="4" width="24.140625" style="1" customWidth="1"/>
    <col min="5" max="5" width="16.42578125" style="1" bestFit="1" customWidth="1"/>
    <col min="6" max="6" width="74.140625" customWidth="1"/>
    <col min="7" max="7" width="17.85546875" bestFit="1" customWidth="1"/>
  </cols>
  <sheetData>
    <row r="1" spans="1:6" ht="15" customHeight="1" x14ac:dyDescent="0.25">
      <c r="A1" s="403" t="s">
        <v>65</v>
      </c>
      <c r="B1" s="403"/>
      <c r="C1" s="403"/>
      <c r="D1" s="403"/>
      <c r="E1" s="403"/>
      <c r="F1" s="403"/>
    </row>
    <row r="2" spans="1:6" ht="15" customHeight="1" x14ac:dyDescent="0.25">
      <c r="A2" s="403"/>
      <c r="B2" s="403"/>
      <c r="C2" s="403"/>
      <c r="D2" s="403"/>
      <c r="E2" s="403"/>
      <c r="F2" s="403"/>
    </row>
    <row r="4" spans="1:6" x14ac:dyDescent="0.25">
      <c r="A4" s="403" t="s">
        <v>0</v>
      </c>
      <c r="B4" s="403"/>
      <c r="C4" s="403"/>
      <c r="D4" s="403"/>
      <c r="E4" s="403"/>
      <c r="F4" s="403"/>
    </row>
    <row r="5" spans="1:6" x14ac:dyDescent="0.25">
      <c r="A5" s="403"/>
      <c r="B5" s="403"/>
      <c r="C5" s="403"/>
      <c r="D5" s="403"/>
      <c r="E5" s="403"/>
      <c r="F5" s="403"/>
    </row>
    <row r="6" spans="1:6" x14ac:dyDescent="0.25">
      <c r="D6" s="2"/>
      <c r="E6" s="2"/>
      <c r="F6" s="2"/>
    </row>
    <row r="7" spans="1:6" ht="15.75" thickBot="1" x14ac:dyDescent="0.3">
      <c r="C7" s="2"/>
    </row>
    <row r="8" spans="1:6" ht="15.75" thickBot="1" x14ac:dyDescent="0.3">
      <c r="A8" s="46" t="s">
        <v>1</v>
      </c>
      <c r="B8" s="47" t="s">
        <v>2</v>
      </c>
      <c r="C8" s="404">
        <v>1</v>
      </c>
      <c r="D8" s="405"/>
      <c r="E8" s="406"/>
    </row>
    <row r="9" spans="1:6" ht="31.5" customHeight="1" thickBot="1" x14ac:dyDescent="0.3">
      <c r="A9" s="46" t="s">
        <v>3</v>
      </c>
      <c r="B9" s="47" t="s">
        <v>4</v>
      </c>
      <c r="C9" s="407" t="s">
        <v>96</v>
      </c>
      <c r="D9" s="408"/>
      <c r="E9" s="409"/>
    </row>
    <row r="10" spans="1:6" ht="15.75" thickBot="1" x14ac:dyDescent="0.3">
      <c r="A10" s="46" t="s">
        <v>5</v>
      </c>
      <c r="B10" s="47" t="s">
        <v>78</v>
      </c>
      <c r="C10" s="410" t="s">
        <v>97</v>
      </c>
      <c r="D10" s="405"/>
      <c r="E10" s="406"/>
    </row>
    <row r="11" spans="1:6" ht="51" customHeight="1" thickBot="1" x14ac:dyDescent="0.3">
      <c r="A11" s="46" t="s">
        <v>6</v>
      </c>
      <c r="B11" s="48" t="s">
        <v>62</v>
      </c>
      <c r="C11" s="400" t="s">
        <v>98</v>
      </c>
      <c r="D11" s="401"/>
      <c r="E11" s="402"/>
    </row>
    <row r="12" spans="1:6" ht="31.5" customHeight="1" thickBot="1" x14ac:dyDescent="0.3">
      <c r="A12" s="46" t="s">
        <v>5</v>
      </c>
      <c r="B12" s="47" t="s">
        <v>7</v>
      </c>
      <c r="C12" s="396" t="s">
        <v>99</v>
      </c>
      <c r="D12" s="397"/>
      <c r="E12" s="5"/>
      <c r="F12" s="6"/>
    </row>
    <row r="13" spans="1:6" ht="15.75" thickBot="1" x14ac:dyDescent="0.3">
      <c r="A13" s="46" t="s">
        <v>8</v>
      </c>
      <c r="B13" s="47" t="s">
        <v>9</v>
      </c>
      <c r="C13" s="398" t="s">
        <v>80</v>
      </c>
      <c r="D13" s="399"/>
    </row>
    <row r="14" spans="1:6" ht="15.75" thickBot="1" x14ac:dyDescent="0.3">
      <c r="A14" s="46" t="s">
        <v>10</v>
      </c>
      <c r="B14" s="47" t="s">
        <v>11</v>
      </c>
      <c r="C14" s="398" t="s">
        <v>100</v>
      </c>
      <c r="D14" s="399"/>
    </row>
    <row r="15" spans="1:6" ht="15.75" thickBot="1" x14ac:dyDescent="0.3">
      <c r="A15" s="3"/>
      <c r="B15" s="4"/>
      <c r="C15" s="7"/>
    </row>
    <row r="16" spans="1:6" x14ac:dyDescent="0.25">
      <c r="A16" s="23">
        <v>1</v>
      </c>
      <c r="B16" s="25" t="s">
        <v>15</v>
      </c>
      <c r="C16" s="76" t="s">
        <v>12</v>
      </c>
      <c r="D16" s="75" t="s">
        <v>101</v>
      </c>
      <c r="E16" s="28" t="s">
        <v>63</v>
      </c>
      <c r="F16" s="31" t="s">
        <v>14</v>
      </c>
    </row>
    <row r="17" spans="1:6" ht="30" x14ac:dyDescent="0.25">
      <c r="A17" s="61">
        <v>1.1000000000000001</v>
      </c>
      <c r="B17" s="8" t="s">
        <v>16</v>
      </c>
      <c r="C17" s="337" t="s">
        <v>81</v>
      </c>
      <c r="D17" s="337" t="s">
        <v>102</v>
      </c>
      <c r="E17" s="337" t="s">
        <v>82</v>
      </c>
      <c r="F17" s="77"/>
    </row>
    <row r="18" spans="1:6" x14ac:dyDescent="0.25">
      <c r="A18" s="61">
        <v>1.2</v>
      </c>
      <c r="B18" s="10" t="s">
        <v>17</v>
      </c>
      <c r="C18" s="337"/>
      <c r="D18" s="337"/>
      <c r="E18" s="337"/>
      <c r="F18" s="77"/>
    </row>
    <row r="19" spans="1:6" ht="30" x14ac:dyDescent="0.25">
      <c r="A19" s="61">
        <v>1.3</v>
      </c>
      <c r="B19" s="8" t="s">
        <v>18</v>
      </c>
      <c r="C19" s="337"/>
      <c r="D19" s="337"/>
      <c r="E19" s="337"/>
      <c r="F19" s="77"/>
    </row>
    <row r="20" spans="1:6" ht="45" x14ac:dyDescent="0.25">
      <c r="A20" s="61">
        <v>1.4</v>
      </c>
      <c r="B20" s="8" t="s">
        <v>19</v>
      </c>
      <c r="C20" s="337"/>
      <c r="D20" s="337"/>
      <c r="E20" s="337"/>
      <c r="F20" s="77"/>
    </row>
    <row r="21" spans="1:6" ht="75" x14ac:dyDescent="0.25">
      <c r="A21" s="61">
        <v>1.5</v>
      </c>
      <c r="B21" s="8" t="s">
        <v>66</v>
      </c>
      <c r="C21" s="337"/>
      <c r="D21" s="337"/>
      <c r="E21" s="337"/>
      <c r="F21" s="77"/>
    </row>
    <row r="22" spans="1:6" x14ac:dyDescent="0.25">
      <c r="A22" s="61">
        <v>1.6</v>
      </c>
      <c r="B22" s="11" t="s">
        <v>20</v>
      </c>
      <c r="C22" s="337"/>
      <c r="D22" s="337"/>
      <c r="E22" s="337"/>
      <c r="F22" s="77"/>
    </row>
    <row r="23" spans="1:6" ht="30.75" thickBot="1" x14ac:dyDescent="0.3">
      <c r="A23" s="63">
        <v>1.7</v>
      </c>
      <c r="B23" s="12" t="s">
        <v>21</v>
      </c>
      <c r="C23" s="337"/>
      <c r="D23" s="337"/>
      <c r="E23" s="337"/>
      <c r="F23" s="78"/>
    </row>
    <row r="24" spans="1:6" ht="39" customHeight="1" x14ac:dyDescent="0.25">
      <c r="A24" s="23">
        <v>2</v>
      </c>
      <c r="B24" s="24" t="s">
        <v>67</v>
      </c>
      <c r="C24" s="386" t="s">
        <v>12</v>
      </c>
      <c r="D24" s="387"/>
      <c r="E24" s="79" t="s">
        <v>63</v>
      </c>
      <c r="F24" s="32" t="s">
        <v>14</v>
      </c>
    </row>
    <row r="25" spans="1:6" ht="45.75" customHeight="1" x14ac:dyDescent="0.25">
      <c r="A25" s="61">
        <v>2.1</v>
      </c>
      <c r="B25" s="11" t="s">
        <v>22</v>
      </c>
      <c r="C25" s="388" t="s">
        <v>99</v>
      </c>
      <c r="D25" s="389"/>
      <c r="E25" s="376" t="s">
        <v>99</v>
      </c>
      <c r="F25" s="394"/>
    </row>
    <row r="26" spans="1:6" ht="50.25" customHeight="1" x14ac:dyDescent="0.25">
      <c r="A26" s="61">
        <v>2.2000000000000002</v>
      </c>
      <c r="B26" s="11" t="s">
        <v>68</v>
      </c>
      <c r="C26" s="390"/>
      <c r="D26" s="391"/>
      <c r="E26" s="377"/>
      <c r="F26" s="394"/>
    </row>
    <row r="27" spans="1:6" ht="114.75" customHeight="1" x14ac:dyDescent="0.25">
      <c r="A27" s="61">
        <v>2.2999999999999998</v>
      </c>
      <c r="B27" s="11" t="s">
        <v>69</v>
      </c>
      <c r="C27" s="390"/>
      <c r="D27" s="391"/>
      <c r="E27" s="377"/>
      <c r="F27" s="394"/>
    </row>
    <row r="28" spans="1:6" ht="42" customHeight="1" thickBot="1" x14ac:dyDescent="0.3">
      <c r="A28" s="63">
        <v>2.4</v>
      </c>
      <c r="B28" s="12" t="s">
        <v>23</v>
      </c>
      <c r="C28" s="392"/>
      <c r="D28" s="393"/>
      <c r="E28" s="378"/>
      <c r="F28" s="395"/>
    </row>
    <row r="29" spans="1:6" ht="63" customHeight="1" thickBot="1" x14ac:dyDescent="0.3">
      <c r="A29" s="346">
        <v>3</v>
      </c>
      <c r="B29" s="354" t="s">
        <v>70</v>
      </c>
      <c r="C29" s="360">
        <v>0</v>
      </c>
      <c r="D29" s="360"/>
      <c r="E29" s="356" t="s">
        <v>63</v>
      </c>
      <c r="F29" s="356" t="s">
        <v>14</v>
      </c>
    </row>
    <row r="30" spans="1:6" x14ac:dyDescent="0.25">
      <c r="A30" s="347"/>
      <c r="B30" s="355"/>
      <c r="C30" s="66" t="s">
        <v>12</v>
      </c>
      <c r="D30" s="74" t="s">
        <v>13</v>
      </c>
      <c r="E30" s="357"/>
      <c r="F30" s="357"/>
    </row>
    <row r="31" spans="1:6" ht="47.25" customHeight="1" x14ac:dyDescent="0.25">
      <c r="A31" s="61" t="s">
        <v>24</v>
      </c>
      <c r="B31" s="8" t="s">
        <v>16</v>
      </c>
      <c r="C31" s="70" t="s">
        <v>81</v>
      </c>
      <c r="D31" s="70" t="s">
        <v>103</v>
      </c>
      <c r="E31" s="373" t="s">
        <v>82</v>
      </c>
      <c r="F31" s="369"/>
    </row>
    <row r="32" spans="1:6" ht="30.75" thickBot="1" x14ac:dyDescent="0.3">
      <c r="A32" s="63" t="s">
        <v>25</v>
      </c>
      <c r="B32" s="12" t="s">
        <v>26</v>
      </c>
      <c r="C32" s="70" t="s">
        <v>81</v>
      </c>
      <c r="D32" s="71">
        <v>165</v>
      </c>
      <c r="E32" s="364"/>
      <c r="F32" s="366"/>
    </row>
    <row r="33" spans="1:6" ht="33" customHeight="1" thickBot="1" x14ac:dyDescent="0.3">
      <c r="A33" s="346">
        <v>4</v>
      </c>
      <c r="B33" s="384" t="s">
        <v>27</v>
      </c>
      <c r="C33" s="360" t="str">
        <f>+C12</f>
        <v>NA</v>
      </c>
      <c r="D33" s="360"/>
      <c r="E33" s="356" t="s">
        <v>63</v>
      </c>
      <c r="F33" s="356" t="s">
        <v>14</v>
      </c>
    </row>
    <row r="34" spans="1:6" ht="33" customHeight="1" x14ac:dyDescent="0.25">
      <c r="A34" s="347"/>
      <c r="B34" s="385"/>
      <c r="C34" s="66" t="s">
        <v>12</v>
      </c>
      <c r="D34" s="74" t="s">
        <v>13</v>
      </c>
      <c r="E34" s="357"/>
      <c r="F34" s="357"/>
    </row>
    <row r="35" spans="1:6" ht="47.25" customHeight="1" x14ac:dyDescent="0.25">
      <c r="A35" s="61">
        <v>4.0999999999999996</v>
      </c>
      <c r="B35" s="11" t="s">
        <v>71</v>
      </c>
      <c r="C35" s="70" t="s">
        <v>81</v>
      </c>
      <c r="D35" s="70" t="s">
        <v>104</v>
      </c>
      <c r="E35" s="373" t="s">
        <v>83</v>
      </c>
      <c r="F35" s="365"/>
    </row>
    <row r="36" spans="1:6" ht="30" x14ac:dyDescent="0.25">
      <c r="A36" s="61">
        <v>4.2</v>
      </c>
      <c r="B36" s="11" t="s">
        <v>28</v>
      </c>
      <c r="C36" s="70" t="s">
        <v>81</v>
      </c>
      <c r="D36" s="70" t="s">
        <v>104</v>
      </c>
      <c r="E36" s="363"/>
      <c r="F36" s="365"/>
    </row>
    <row r="37" spans="1:6" ht="30.75" thickBot="1" x14ac:dyDescent="0.3">
      <c r="A37" s="63">
        <v>4.3</v>
      </c>
      <c r="B37" s="12" t="s">
        <v>64</v>
      </c>
      <c r="C37" s="71" t="s">
        <v>85</v>
      </c>
      <c r="D37" s="71">
        <v>32</v>
      </c>
      <c r="E37" s="364"/>
      <c r="F37" s="366"/>
    </row>
    <row r="38" spans="1:6" ht="30" customHeight="1" thickBot="1" x14ac:dyDescent="0.3">
      <c r="A38" s="346">
        <v>5</v>
      </c>
      <c r="B38" s="348" t="s">
        <v>29</v>
      </c>
      <c r="C38" s="382" t="str">
        <f>+C12</f>
        <v>NA</v>
      </c>
      <c r="D38" s="383"/>
      <c r="E38" s="356" t="s">
        <v>63</v>
      </c>
      <c r="F38" s="356" t="s">
        <v>14</v>
      </c>
    </row>
    <row r="39" spans="1:6" ht="15.75" thickBot="1" x14ac:dyDescent="0.3">
      <c r="A39" s="347"/>
      <c r="B39" s="349"/>
      <c r="C39" s="73" t="s">
        <v>12</v>
      </c>
      <c r="D39" s="33" t="s">
        <v>13</v>
      </c>
      <c r="E39" s="357"/>
      <c r="F39" s="357"/>
    </row>
    <row r="40" spans="1:6" ht="45" customHeight="1" x14ac:dyDescent="0.25">
      <c r="A40" s="61">
        <v>5.0999999999999996</v>
      </c>
      <c r="B40" s="11" t="s">
        <v>30</v>
      </c>
      <c r="C40" s="361" t="s">
        <v>81</v>
      </c>
      <c r="D40" s="361" t="s">
        <v>105</v>
      </c>
      <c r="E40" s="376" t="s">
        <v>83</v>
      </c>
      <c r="F40" s="379"/>
    </row>
    <row r="41" spans="1:6" ht="30" x14ac:dyDescent="0.25">
      <c r="A41" s="61">
        <v>5.2</v>
      </c>
      <c r="B41" s="11" t="s">
        <v>31</v>
      </c>
      <c r="C41" s="370"/>
      <c r="D41" s="370"/>
      <c r="E41" s="377"/>
      <c r="F41" s="380"/>
    </row>
    <row r="42" spans="1:6" ht="45" x14ac:dyDescent="0.25">
      <c r="A42" s="61">
        <v>5.3</v>
      </c>
      <c r="B42" s="13" t="s">
        <v>72</v>
      </c>
      <c r="C42" s="370"/>
      <c r="D42" s="370"/>
      <c r="E42" s="377"/>
      <c r="F42" s="380"/>
    </row>
    <row r="43" spans="1:6" x14ac:dyDescent="0.25">
      <c r="A43" s="61">
        <v>5.4</v>
      </c>
      <c r="B43" s="11" t="s">
        <v>32</v>
      </c>
      <c r="C43" s="370"/>
      <c r="D43" s="370"/>
      <c r="E43" s="377"/>
      <c r="F43" s="380"/>
    </row>
    <row r="44" spans="1:6" ht="30.75" thickBot="1" x14ac:dyDescent="0.3">
      <c r="A44" s="63">
        <v>5.5</v>
      </c>
      <c r="B44" s="12" t="s">
        <v>33</v>
      </c>
      <c r="C44" s="371"/>
      <c r="D44" s="371"/>
      <c r="E44" s="378"/>
      <c r="F44" s="381"/>
    </row>
    <row r="45" spans="1:6" ht="30" customHeight="1" thickBot="1" x14ac:dyDescent="0.3">
      <c r="A45" s="346">
        <v>6</v>
      </c>
      <c r="B45" s="348" t="s">
        <v>34</v>
      </c>
      <c r="C45" s="374" t="str">
        <f>+C12</f>
        <v>NA</v>
      </c>
      <c r="D45" s="375"/>
      <c r="E45" s="356" t="s">
        <v>63</v>
      </c>
      <c r="F45" s="356" t="s">
        <v>14</v>
      </c>
    </row>
    <row r="46" spans="1:6" ht="30" customHeight="1" thickBot="1" x14ac:dyDescent="0.3">
      <c r="A46" s="347"/>
      <c r="B46" s="349"/>
      <c r="C46" s="35" t="s">
        <v>12</v>
      </c>
      <c r="D46" s="36" t="s">
        <v>13</v>
      </c>
      <c r="E46" s="357"/>
      <c r="F46" s="357"/>
    </row>
    <row r="47" spans="1:6" x14ac:dyDescent="0.25">
      <c r="A47" s="61">
        <v>6.1</v>
      </c>
      <c r="B47" s="11" t="s">
        <v>73</v>
      </c>
      <c r="C47" s="67" t="s">
        <v>84</v>
      </c>
      <c r="D47" s="67"/>
      <c r="E47" s="26" t="s">
        <v>84</v>
      </c>
      <c r="F47" s="29"/>
    </row>
    <row r="48" spans="1:6" ht="30" x14ac:dyDescent="0.25">
      <c r="A48" s="61">
        <v>6.2</v>
      </c>
      <c r="B48" s="11" t="s">
        <v>35</v>
      </c>
      <c r="C48" s="67" t="s">
        <v>84</v>
      </c>
      <c r="D48" s="70"/>
      <c r="E48" s="26" t="s">
        <v>84</v>
      </c>
      <c r="F48" s="29"/>
    </row>
    <row r="49" spans="1:7" ht="45" x14ac:dyDescent="0.25">
      <c r="A49" s="61">
        <v>6.3</v>
      </c>
      <c r="B49" s="11" t="s">
        <v>36</v>
      </c>
      <c r="C49" s="67" t="s">
        <v>84</v>
      </c>
      <c r="D49" s="70"/>
      <c r="E49" s="26" t="s">
        <v>84</v>
      </c>
      <c r="F49" s="29"/>
    </row>
    <row r="50" spans="1:7" ht="45.75" thickBot="1" x14ac:dyDescent="0.3">
      <c r="A50" s="63">
        <v>6.4</v>
      </c>
      <c r="B50" s="12" t="s">
        <v>74</v>
      </c>
      <c r="C50" s="67" t="s">
        <v>84</v>
      </c>
      <c r="D50" s="71"/>
      <c r="E50" s="27" t="s">
        <v>84</v>
      </c>
      <c r="F50" s="30"/>
    </row>
    <row r="51" spans="1:7" ht="30" customHeight="1" x14ac:dyDescent="0.25">
      <c r="A51" s="346">
        <v>7</v>
      </c>
      <c r="B51" s="354" t="s">
        <v>37</v>
      </c>
      <c r="C51" s="360" t="str">
        <f>+C12</f>
        <v>NA</v>
      </c>
      <c r="D51" s="360"/>
      <c r="E51" s="356" t="s">
        <v>63</v>
      </c>
      <c r="F51" s="356" t="s">
        <v>14</v>
      </c>
    </row>
    <row r="52" spans="1:7" ht="15.75" thickBot="1" x14ac:dyDescent="0.3">
      <c r="A52" s="347"/>
      <c r="B52" s="355"/>
      <c r="C52" s="35" t="s">
        <v>12</v>
      </c>
      <c r="D52" s="36" t="s">
        <v>13</v>
      </c>
      <c r="E52" s="357"/>
      <c r="F52" s="357"/>
    </row>
    <row r="53" spans="1:7" ht="30" x14ac:dyDescent="0.25">
      <c r="A53" s="61">
        <v>7.1</v>
      </c>
      <c r="B53" s="11" t="s">
        <v>38</v>
      </c>
      <c r="C53" s="361" t="s">
        <v>81</v>
      </c>
      <c r="D53" s="337">
        <v>242</v>
      </c>
      <c r="E53" s="373" t="s">
        <v>83</v>
      </c>
      <c r="F53" s="26"/>
    </row>
    <row r="54" spans="1:7" ht="30" x14ac:dyDescent="0.25">
      <c r="A54" s="61">
        <v>7.2</v>
      </c>
      <c r="B54" s="11" t="s">
        <v>39</v>
      </c>
      <c r="C54" s="370"/>
      <c r="D54" s="337"/>
      <c r="E54" s="363"/>
      <c r="F54" s="26"/>
    </row>
    <row r="55" spans="1:7" ht="45.75" thickBot="1" x14ac:dyDescent="0.3">
      <c r="A55" s="63">
        <v>7.3</v>
      </c>
      <c r="B55" s="12" t="s">
        <v>40</v>
      </c>
      <c r="C55" s="371"/>
      <c r="D55" s="372"/>
      <c r="E55" s="364"/>
      <c r="F55" s="27"/>
    </row>
    <row r="56" spans="1:7" x14ac:dyDescent="0.25">
      <c r="A56" s="23">
        <v>8</v>
      </c>
      <c r="B56" s="38" t="s">
        <v>41</v>
      </c>
      <c r="C56" s="72" t="s">
        <v>12</v>
      </c>
      <c r="D56" s="80" t="s">
        <v>13</v>
      </c>
      <c r="E56" s="28" t="s">
        <v>63</v>
      </c>
      <c r="F56" s="31" t="s">
        <v>14</v>
      </c>
    </row>
    <row r="57" spans="1:7" x14ac:dyDescent="0.25">
      <c r="A57" s="61">
        <v>8.1</v>
      </c>
      <c r="B57" s="11" t="s">
        <v>42</v>
      </c>
      <c r="C57" s="68" t="s">
        <v>86</v>
      </c>
      <c r="D57" s="341" t="s">
        <v>106</v>
      </c>
      <c r="E57" s="367" t="s">
        <v>83</v>
      </c>
      <c r="F57" s="369"/>
    </row>
    <row r="58" spans="1:7" x14ac:dyDescent="0.25">
      <c r="A58" s="61">
        <v>8.1999999999999993</v>
      </c>
      <c r="B58" s="11" t="s">
        <v>43</v>
      </c>
      <c r="C58" s="68" t="s">
        <v>87</v>
      </c>
      <c r="D58" s="341"/>
      <c r="E58" s="367"/>
      <c r="F58" s="365"/>
    </row>
    <row r="59" spans="1:7" x14ac:dyDescent="0.25">
      <c r="A59" s="61">
        <v>8.3000000000000007</v>
      </c>
      <c r="B59" s="11" t="s">
        <v>44</v>
      </c>
      <c r="C59" s="338" t="s">
        <v>81</v>
      </c>
      <c r="D59" s="341"/>
      <c r="E59" s="367"/>
      <c r="F59" s="365"/>
    </row>
    <row r="60" spans="1:7" ht="30" x14ac:dyDescent="0.25">
      <c r="A60" s="61">
        <v>8.4</v>
      </c>
      <c r="B60" s="11" t="s">
        <v>45</v>
      </c>
      <c r="C60" s="339"/>
      <c r="D60" s="341"/>
      <c r="E60" s="367"/>
      <c r="F60" s="365"/>
    </row>
    <row r="61" spans="1:7" ht="30" x14ac:dyDescent="0.25">
      <c r="A61" s="61">
        <v>8.5</v>
      </c>
      <c r="B61" s="11" t="s">
        <v>46</v>
      </c>
      <c r="C61" s="339"/>
      <c r="D61" s="341"/>
      <c r="E61" s="367"/>
      <c r="F61" s="365"/>
    </row>
    <row r="62" spans="1:7" x14ac:dyDescent="0.25">
      <c r="A62" s="61">
        <v>8.6</v>
      </c>
      <c r="B62" s="11" t="s">
        <v>47</v>
      </c>
      <c r="C62" s="339"/>
      <c r="D62" s="341"/>
      <c r="E62" s="367"/>
      <c r="F62" s="365"/>
    </row>
    <row r="63" spans="1:7" x14ac:dyDescent="0.25">
      <c r="A63" s="61">
        <v>8.6999999999999993</v>
      </c>
      <c r="B63" s="11" t="s">
        <v>48</v>
      </c>
      <c r="C63" s="339"/>
      <c r="D63" s="341"/>
      <c r="E63" s="367"/>
      <c r="F63" s="365"/>
    </row>
    <row r="64" spans="1:7" ht="90" x14ac:dyDescent="0.25">
      <c r="A64" s="61">
        <v>8.8000000000000007</v>
      </c>
      <c r="B64" s="11" t="s">
        <v>75</v>
      </c>
      <c r="C64" s="339"/>
      <c r="D64" s="341"/>
      <c r="E64" s="367"/>
      <c r="F64" s="365"/>
      <c r="G64" s="14"/>
    </row>
    <row r="65" spans="1:7" ht="31.5" customHeight="1" x14ac:dyDescent="0.3">
      <c r="A65" s="61">
        <v>8.9</v>
      </c>
      <c r="B65" s="15" t="s">
        <v>49</v>
      </c>
      <c r="C65" s="339"/>
      <c r="D65" s="341"/>
      <c r="E65" s="367"/>
      <c r="F65" s="365"/>
      <c r="G65" s="16"/>
    </row>
    <row r="66" spans="1:7" ht="16.5" x14ac:dyDescent="0.3">
      <c r="A66" s="17" t="s">
        <v>77</v>
      </c>
      <c r="B66" s="11" t="s">
        <v>50</v>
      </c>
      <c r="C66" s="340"/>
      <c r="D66" s="341"/>
      <c r="E66" s="367"/>
      <c r="F66" s="365"/>
      <c r="G66" s="16"/>
    </row>
    <row r="67" spans="1:7" ht="30.75" thickBot="1" x14ac:dyDescent="0.3">
      <c r="A67" s="61">
        <v>8.11</v>
      </c>
      <c r="B67" s="12" t="s">
        <v>76</v>
      </c>
      <c r="C67" s="69" t="s">
        <v>81</v>
      </c>
      <c r="D67" s="69" t="s">
        <v>107</v>
      </c>
      <c r="E67" s="368"/>
      <c r="F67" s="366"/>
      <c r="G67" s="18"/>
    </row>
    <row r="68" spans="1:7" ht="30" customHeight="1" x14ac:dyDescent="0.25">
      <c r="A68" s="346">
        <v>9</v>
      </c>
      <c r="B68" s="354" t="s">
        <v>51</v>
      </c>
      <c r="C68" s="360" t="str">
        <f>+C12</f>
        <v>NA</v>
      </c>
      <c r="D68" s="360"/>
      <c r="E68" s="356" t="s">
        <v>63</v>
      </c>
      <c r="F68" s="356" t="s">
        <v>14</v>
      </c>
    </row>
    <row r="69" spans="1:7" ht="30" customHeight="1" thickBot="1" x14ac:dyDescent="0.3">
      <c r="A69" s="347"/>
      <c r="B69" s="355"/>
      <c r="C69" s="35" t="s">
        <v>12</v>
      </c>
      <c r="D69" s="36" t="s">
        <v>13</v>
      </c>
      <c r="E69" s="357"/>
      <c r="F69" s="357"/>
    </row>
    <row r="70" spans="1:7" ht="30" x14ac:dyDescent="0.25">
      <c r="A70" s="61">
        <v>9.1</v>
      </c>
      <c r="B70" s="8" t="s">
        <v>52</v>
      </c>
      <c r="C70" s="361" t="s">
        <v>81</v>
      </c>
      <c r="D70" s="361">
        <v>287</v>
      </c>
      <c r="E70" s="363" t="s">
        <v>82</v>
      </c>
      <c r="F70" s="365"/>
    </row>
    <row r="71" spans="1:7" x14ac:dyDescent="0.25">
      <c r="A71" s="61">
        <v>9.1999999999999993</v>
      </c>
      <c r="B71" s="10" t="s">
        <v>17</v>
      </c>
      <c r="C71" s="362"/>
      <c r="D71" s="362"/>
      <c r="E71" s="363"/>
      <c r="F71" s="365"/>
    </row>
    <row r="72" spans="1:7" ht="45.75" thickBot="1" x14ac:dyDescent="0.3">
      <c r="A72" s="63">
        <v>9.3000000000000007</v>
      </c>
      <c r="B72" s="19" t="s">
        <v>53</v>
      </c>
      <c r="C72" s="71" t="s">
        <v>81</v>
      </c>
      <c r="D72" s="71">
        <v>289</v>
      </c>
      <c r="E72" s="364"/>
      <c r="F72" s="366"/>
    </row>
    <row r="73" spans="1:7" ht="30" customHeight="1" x14ac:dyDescent="0.25">
      <c r="A73" s="346">
        <v>10</v>
      </c>
      <c r="B73" s="354" t="s">
        <v>54</v>
      </c>
      <c r="C73" s="360" t="str">
        <f>+C12</f>
        <v>NA</v>
      </c>
      <c r="D73" s="360"/>
      <c r="E73" s="356" t="s">
        <v>63</v>
      </c>
      <c r="F73" s="356" t="s">
        <v>14</v>
      </c>
    </row>
    <row r="74" spans="1:7" ht="30" customHeight="1" thickBot="1" x14ac:dyDescent="0.3">
      <c r="A74" s="347"/>
      <c r="B74" s="355"/>
      <c r="C74" s="35" t="s">
        <v>12</v>
      </c>
      <c r="D74" s="36" t="s">
        <v>13</v>
      </c>
      <c r="E74" s="357"/>
      <c r="F74" s="357"/>
    </row>
    <row r="75" spans="1:7" ht="15.75" thickBot="1" x14ac:dyDescent="0.3">
      <c r="A75" s="63">
        <v>10.1</v>
      </c>
      <c r="B75" s="12" t="s">
        <v>55</v>
      </c>
      <c r="C75" s="71" t="s">
        <v>84</v>
      </c>
      <c r="D75" s="71"/>
      <c r="E75" s="27" t="s">
        <v>84</v>
      </c>
      <c r="F75" s="30"/>
    </row>
    <row r="76" spans="1:7" ht="30" customHeight="1" x14ac:dyDescent="0.25">
      <c r="A76" s="346">
        <v>11</v>
      </c>
      <c r="B76" s="354" t="s">
        <v>56</v>
      </c>
      <c r="C76" s="360" t="str">
        <f>+C12</f>
        <v>NA</v>
      </c>
      <c r="D76" s="360"/>
      <c r="E76" s="356" t="s">
        <v>63</v>
      </c>
      <c r="F76" s="356" t="s">
        <v>14</v>
      </c>
    </row>
    <row r="77" spans="1:7" ht="30" customHeight="1" thickBot="1" x14ac:dyDescent="0.3">
      <c r="A77" s="347"/>
      <c r="B77" s="355"/>
      <c r="C77" s="35" t="s">
        <v>12</v>
      </c>
      <c r="D77" s="36" t="s">
        <v>13</v>
      </c>
      <c r="E77" s="357"/>
      <c r="F77" s="357"/>
    </row>
    <row r="78" spans="1:7" ht="30.75" thickBot="1" x14ac:dyDescent="0.3">
      <c r="A78" s="63">
        <v>11.1</v>
      </c>
      <c r="B78" s="196" t="s">
        <v>52</v>
      </c>
      <c r="C78" s="243" t="s">
        <v>84</v>
      </c>
      <c r="D78" s="244"/>
      <c r="E78" s="98" t="s">
        <v>84</v>
      </c>
      <c r="F78" s="30"/>
    </row>
    <row r="79" spans="1:7" ht="30" customHeight="1" x14ac:dyDescent="0.25">
      <c r="A79" s="346">
        <v>12</v>
      </c>
      <c r="B79" s="348" t="s">
        <v>57</v>
      </c>
      <c r="C79" s="350" t="str">
        <f>+C12</f>
        <v>NA</v>
      </c>
      <c r="D79" s="351"/>
      <c r="E79" s="352" t="s">
        <v>63</v>
      </c>
      <c r="F79" s="356" t="s">
        <v>14</v>
      </c>
    </row>
    <row r="80" spans="1:7" ht="30" customHeight="1" x14ac:dyDescent="0.25">
      <c r="A80" s="347"/>
      <c r="B80" s="349"/>
      <c r="C80" s="358" t="s">
        <v>12</v>
      </c>
      <c r="D80" s="359"/>
      <c r="E80" s="353"/>
      <c r="F80" s="357"/>
    </row>
    <row r="81" spans="1:6" ht="30" x14ac:dyDescent="0.25">
      <c r="A81" s="61">
        <v>12.1</v>
      </c>
      <c r="B81" s="43" t="s">
        <v>58</v>
      </c>
      <c r="C81" s="342" t="s">
        <v>81</v>
      </c>
      <c r="D81" s="343"/>
      <c r="E81" s="41" t="s">
        <v>82</v>
      </c>
      <c r="F81" s="29"/>
    </row>
    <row r="82" spans="1:6" ht="31.5" customHeight="1" x14ac:dyDescent="0.25">
      <c r="A82" s="61">
        <v>12.2</v>
      </c>
      <c r="B82" s="43" t="s">
        <v>59</v>
      </c>
      <c r="C82" s="342" t="s">
        <v>81</v>
      </c>
      <c r="D82" s="343"/>
      <c r="E82" s="41" t="s">
        <v>82</v>
      </c>
      <c r="F82" s="29"/>
    </row>
    <row r="83" spans="1:6" ht="15.75" thickBot="1" x14ac:dyDescent="0.3">
      <c r="A83" s="20">
        <v>12.3</v>
      </c>
      <c r="B83" s="44" t="s">
        <v>60</v>
      </c>
      <c r="C83" s="344" t="s">
        <v>81</v>
      </c>
      <c r="D83" s="345"/>
      <c r="E83" s="41" t="s">
        <v>82</v>
      </c>
      <c r="F83" s="37"/>
    </row>
    <row r="84" spans="1:6" ht="19.5" thickBot="1" x14ac:dyDescent="0.3">
      <c r="A84" s="333" t="s">
        <v>61</v>
      </c>
      <c r="B84" s="334"/>
      <c r="C84" s="335" t="s">
        <v>108</v>
      </c>
      <c r="D84" s="336"/>
      <c r="E84" s="96" t="s">
        <v>108</v>
      </c>
      <c r="F84" s="40"/>
    </row>
    <row r="87" spans="1:6" x14ac:dyDescent="0.25">
      <c r="B87" t="s">
        <v>109</v>
      </c>
      <c r="C87" s="1" t="s">
        <v>110</v>
      </c>
      <c r="D87" s="1" t="s">
        <v>91</v>
      </c>
    </row>
    <row r="89" spans="1:6" ht="15.75" x14ac:dyDescent="0.25">
      <c r="B89" s="60" t="s">
        <v>111</v>
      </c>
    </row>
    <row r="90" spans="1:6" ht="15.75" x14ac:dyDescent="0.25">
      <c r="B90" s="60" t="s">
        <v>112</v>
      </c>
    </row>
  </sheetData>
  <mergeCells count="86">
    <mergeCell ref="C11:E11"/>
    <mergeCell ref="A1:F2"/>
    <mergeCell ref="A4:F5"/>
    <mergeCell ref="C8:E8"/>
    <mergeCell ref="C9:E9"/>
    <mergeCell ref="C10:E10"/>
    <mergeCell ref="C24:D24"/>
    <mergeCell ref="C25:D28"/>
    <mergeCell ref="E25:E28"/>
    <mergeCell ref="F25:F28"/>
    <mergeCell ref="C12:D12"/>
    <mergeCell ref="C13:D13"/>
    <mergeCell ref="C14:D14"/>
    <mergeCell ref="A29:A30"/>
    <mergeCell ref="B29:B30"/>
    <mergeCell ref="C29:D29"/>
    <mergeCell ref="E29:E30"/>
    <mergeCell ref="F29:F30"/>
    <mergeCell ref="E31:E32"/>
    <mergeCell ref="F31:F32"/>
    <mergeCell ref="A33:A34"/>
    <mergeCell ref="B33:B34"/>
    <mergeCell ref="C33:D33"/>
    <mergeCell ref="E33:E34"/>
    <mergeCell ref="F33:F34"/>
    <mergeCell ref="A38:A39"/>
    <mergeCell ref="B38:B39"/>
    <mergeCell ref="C38:D38"/>
    <mergeCell ref="E38:E39"/>
    <mergeCell ref="F38:F39"/>
    <mergeCell ref="C40:C44"/>
    <mergeCell ref="D40:D44"/>
    <mergeCell ref="E40:E44"/>
    <mergeCell ref="F40:F44"/>
    <mergeCell ref="E35:E37"/>
    <mergeCell ref="F35:F37"/>
    <mergeCell ref="A45:A46"/>
    <mergeCell ref="B45:B46"/>
    <mergeCell ref="C45:D45"/>
    <mergeCell ref="E45:E46"/>
    <mergeCell ref="F45:F46"/>
    <mergeCell ref="A51:A52"/>
    <mergeCell ref="B51:B52"/>
    <mergeCell ref="C51:D51"/>
    <mergeCell ref="E51:E52"/>
    <mergeCell ref="F51:F52"/>
    <mergeCell ref="E57:E67"/>
    <mergeCell ref="F57:F67"/>
    <mergeCell ref="C53:C55"/>
    <mergeCell ref="D53:D55"/>
    <mergeCell ref="E53:E55"/>
    <mergeCell ref="A68:A69"/>
    <mergeCell ref="B68:B69"/>
    <mergeCell ref="C68:D68"/>
    <mergeCell ref="E68:E69"/>
    <mergeCell ref="F68:F69"/>
    <mergeCell ref="C73:D73"/>
    <mergeCell ref="E73:E74"/>
    <mergeCell ref="F73:F74"/>
    <mergeCell ref="C70:C71"/>
    <mergeCell ref="D70:D71"/>
    <mergeCell ref="E70:E72"/>
    <mergeCell ref="F70:F72"/>
    <mergeCell ref="F79:F80"/>
    <mergeCell ref="C80:D80"/>
    <mergeCell ref="A76:A77"/>
    <mergeCell ref="B76:B77"/>
    <mergeCell ref="C76:D76"/>
    <mergeCell ref="E76:E77"/>
    <mergeCell ref="F76:F77"/>
    <mergeCell ref="A84:B84"/>
    <mergeCell ref="C84:D84"/>
    <mergeCell ref="C17:C23"/>
    <mergeCell ref="D17:D23"/>
    <mergeCell ref="E17:E23"/>
    <mergeCell ref="C59:C66"/>
    <mergeCell ref="D57:D66"/>
    <mergeCell ref="C81:D81"/>
    <mergeCell ref="C82:D82"/>
    <mergeCell ref="C83:D83"/>
    <mergeCell ref="A79:A80"/>
    <mergeCell ref="B79:B80"/>
    <mergeCell ref="C79:D79"/>
    <mergeCell ref="E79:E80"/>
    <mergeCell ref="A73:A74"/>
    <mergeCell ref="B73:B74"/>
  </mergeCells>
  <hyperlinks>
    <hyperlink ref="B89" r:id="rId1"/>
    <hyperlink ref="B90" r:id="rId2"/>
  </hyperlinks>
  <pageMargins left="0.7" right="0.7" top="0.75" bottom="0.75" header="0.3" footer="0.3"/>
  <pageSetup paperSize="9" orientation="portrait"/>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76" zoomScale="70" zoomScaleNormal="70" workbookViewId="0">
      <selection activeCell="A78" sqref="A78:H78"/>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10</v>
      </c>
      <c r="D8" s="405"/>
      <c r="E8" s="405"/>
      <c r="F8" s="405"/>
      <c r="G8" s="406"/>
    </row>
    <row r="9" spans="1:8" ht="31.5" customHeight="1" thickBot="1" x14ac:dyDescent="0.3">
      <c r="A9" s="46" t="s">
        <v>3</v>
      </c>
      <c r="B9" s="47" t="s">
        <v>4</v>
      </c>
      <c r="C9" s="407" t="s">
        <v>654</v>
      </c>
      <c r="D9" s="408"/>
      <c r="E9" s="408"/>
      <c r="F9" s="408"/>
      <c r="G9" s="409"/>
    </row>
    <row r="10" spans="1:8" ht="15.75" thickBot="1" x14ac:dyDescent="0.3">
      <c r="A10" s="46" t="s">
        <v>5</v>
      </c>
      <c r="B10" s="47" t="s">
        <v>78</v>
      </c>
      <c r="C10" s="594">
        <v>3</v>
      </c>
      <c r="D10" s="595"/>
      <c r="E10" s="595"/>
      <c r="F10" s="595"/>
      <c r="G10" s="596"/>
    </row>
    <row r="11" spans="1:8" ht="51" customHeight="1" thickBot="1" x14ac:dyDescent="0.3">
      <c r="A11" s="46" t="s">
        <v>6</v>
      </c>
      <c r="B11" s="48" t="s">
        <v>62</v>
      </c>
      <c r="C11" s="400" t="s">
        <v>648</v>
      </c>
      <c r="D11" s="401"/>
      <c r="E11" s="401"/>
      <c r="F11" s="401"/>
      <c r="G11" s="402"/>
    </row>
    <row r="12" spans="1:8" ht="31.5" customHeight="1" thickBot="1" x14ac:dyDescent="0.3">
      <c r="A12" s="46" t="s">
        <v>5</v>
      </c>
      <c r="B12" s="47" t="s">
        <v>7</v>
      </c>
      <c r="C12" s="396" t="s">
        <v>99</v>
      </c>
      <c r="D12" s="397"/>
      <c r="E12" s="426" t="s">
        <v>99</v>
      </c>
      <c r="F12" s="427"/>
      <c r="G12" s="5"/>
      <c r="H12" s="6"/>
    </row>
    <row r="13" spans="1:8" ht="15.75" thickBot="1" x14ac:dyDescent="0.3">
      <c r="A13" s="46" t="s">
        <v>8</v>
      </c>
      <c r="B13" s="47" t="s">
        <v>9</v>
      </c>
      <c r="C13" s="398" t="s">
        <v>80</v>
      </c>
      <c r="D13" s="593"/>
      <c r="E13" s="593"/>
      <c r="F13" s="399"/>
    </row>
    <row r="14" spans="1:8" ht="15.75" thickBot="1" x14ac:dyDescent="0.3">
      <c r="A14" s="46" t="s">
        <v>10</v>
      </c>
      <c r="B14" s="47" t="s">
        <v>11</v>
      </c>
      <c r="C14" s="398" t="s">
        <v>235</v>
      </c>
      <c r="D14" s="593"/>
      <c r="E14" s="593"/>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193">
        <v>1.1000000000000001</v>
      </c>
      <c r="B17" s="246" t="s">
        <v>16</v>
      </c>
      <c r="C17" s="388" t="s">
        <v>81</v>
      </c>
      <c r="D17" s="389"/>
      <c r="E17" s="428"/>
      <c r="F17" s="557" t="s">
        <v>655</v>
      </c>
      <c r="G17" s="376" t="s">
        <v>216</v>
      </c>
      <c r="H17" s="547"/>
    </row>
    <row r="18" spans="1:8" x14ac:dyDescent="0.25">
      <c r="A18" s="193">
        <v>1.2</v>
      </c>
      <c r="B18" s="247" t="s">
        <v>17</v>
      </c>
      <c r="C18" s="390"/>
      <c r="D18" s="391"/>
      <c r="E18" s="429"/>
      <c r="F18" s="432"/>
      <c r="G18" s="377"/>
      <c r="H18" s="547"/>
    </row>
    <row r="19" spans="1:8" ht="30" x14ac:dyDescent="0.25">
      <c r="A19" s="193">
        <v>1.3</v>
      </c>
      <c r="B19" s="246" t="s">
        <v>18</v>
      </c>
      <c r="C19" s="390"/>
      <c r="D19" s="391"/>
      <c r="E19" s="429"/>
      <c r="F19" s="432"/>
      <c r="G19" s="377"/>
      <c r="H19" s="547"/>
    </row>
    <row r="20" spans="1:8" ht="45" x14ac:dyDescent="0.25">
      <c r="A20" s="193">
        <v>1.4</v>
      </c>
      <c r="B20" s="246" t="s">
        <v>19</v>
      </c>
      <c r="C20" s="390"/>
      <c r="D20" s="391"/>
      <c r="E20" s="429"/>
      <c r="F20" s="432"/>
      <c r="G20" s="377"/>
      <c r="H20" s="547"/>
    </row>
    <row r="21" spans="1:8" ht="75" x14ac:dyDescent="0.25">
      <c r="A21" s="193">
        <v>1.5</v>
      </c>
      <c r="B21" s="246" t="s">
        <v>66</v>
      </c>
      <c r="C21" s="390"/>
      <c r="D21" s="391"/>
      <c r="E21" s="429"/>
      <c r="F21" s="432"/>
      <c r="G21" s="377"/>
      <c r="H21" s="547"/>
    </row>
    <row r="22" spans="1:8" x14ac:dyDescent="0.25">
      <c r="A22" s="193">
        <v>1.6</v>
      </c>
      <c r="B22" s="248" t="s">
        <v>20</v>
      </c>
      <c r="C22" s="390"/>
      <c r="D22" s="391"/>
      <c r="E22" s="429"/>
      <c r="F22" s="432"/>
      <c r="G22" s="377"/>
      <c r="H22" s="547"/>
    </row>
    <row r="23" spans="1:8" ht="61.5" customHeight="1" thickBot="1" x14ac:dyDescent="0.3">
      <c r="A23" s="188">
        <v>1.7</v>
      </c>
      <c r="B23" s="189" t="s">
        <v>21</v>
      </c>
      <c r="C23" s="392"/>
      <c r="D23" s="393"/>
      <c r="E23" s="430"/>
      <c r="F23" s="433"/>
      <c r="G23" s="378"/>
      <c r="H23" s="548"/>
    </row>
    <row r="24" spans="1:8" ht="39" customHeight="1" x14ac:dyDescent="0.25">
      <c r="A24" s="23">
        <v>2</v>
      </c>
      <c r="B24" s="24" t="s">
        <v>67</v>
      </c>
      <c r="C24" s="411" t="s">
        <v>12</v>
      </c>
      <c r="D24" s="412"/>
      <c r="E24" s="413"/>
      <c r="F24" s="276" t="s">
        <v>13</v>
      </c>
      <c r="G24" s="28" t="s">
        <v>63</v>
      </c>
      <c r="H24" s="32" t="s">
        <v>14</v>
      </c>
    </row>
    <row r="25" spans="1:8" ht="45.75" customHeight="1" x14ac:dyDescent="0.25">
      <c r="A25" s="193">
        <v>2.1</v>
      </c>
      <c r="B25" s="248" t="s">
        <v>22</v>
      </c>
      <c r="C25" s="388" t="s">
        <v>99</v>
      </c>
      <c r="D25" s="389"/>
      <c r="E25" s="428"/>
      <c r="F25" s="431" t="s">
        <v>99</v>
      </c>
      <c r="G25" s="376" t="s">
        <v>99</v>
      </c>
      <c r="H25" s="394"/>
    </row>
    <row r="26" spans="1:8" ht="50.25" customHeight="1" x14ac:dyDescent="0.25">
      <c r="A26" s="193">
        <v>2.2000000000000002</v>
      </c>
      <c r="B26" s="248" t="s">
        <v>68</v>
      </c>
      <c r="C26" s="390"/>
      <c r="D26" s="391"/>
      <c r="E26" s="429"/>
      <c r="F26" s="432"/>
      <c r="G26" s="377"/>
      <c r="H26" s="394"/>
    </row>
    <row r="27" spans="1:8" ht="114.75" customHeight="1" x14ac:dyDescent="0.25">
      <c r="A27" s="193">
        <v>2.2999999999999998</v>
      </c>
      <c r="B27" s="248" t="s">
        <v>69</v>
      </c>
      <c r="C27" s="390"/>
      <c r="D27" s="391"/>
      <c r="E27" s="429"/>
      <c r="F27" s="432"/>
      <c r="G27" s="377"/>
      <c r="H27" s="394"/>
    </row>
    <row r="28" spans="1:8" ht="42" customHeight="1" thickBot="1" x14ac:dyDescent="0.3">
      <c r="A28" s="188">
        <v>2.4</v>
      </c>
      <c r="B28" s="189" t="s">
        <v>23</v>
      </c>
      <c r="C28" s="392"/>
      <c r="D28" s="393"/>
      <c r="E28" s="430"/>
      <c r="F28" s="433"/>
      <c r="G28" s="378"/>
      <c r="H28" s="395"/>
    </row>
    <row r="29" spans="1:8" ht="63" customHeight="1" thickBot="1" x14ac:dyDescent="0.3">
      <c r="A29" s="346">
        <v>3</v>
      </c>
      <c r="B29" s="354" t="s">
        <v>70</v>
      </c>
      <c r="C29" s="360" t="str">
        <f>+C12</f>
        <v>NA</v>
      </c>
      <c r="D29" s="360"/>
      <c r="E29" s="360" t="str">
        <f>+E12</f>
        <v>NA</v>
      </c>
      <c r="F29" s="351"/>
      <c r="G29" s="356" t="s">
        <v>63</v>
      </c>
      <c r="H29" s="356" t="s">
        <v>14</v>
      </c>
    </row>
    <row r="30" spans="1:8" x14ac:dyDescent="0.25">
      <c r="A30" s="347"/>
      <c r="B30" s="355"/>
      <c r="C30" s="585" t="s">
        <v>12</v>
      </c>
      <c r="D30" s="439"/>
      <c r="E30" s="585" t="s">
        <v>13</v>
      </c>
      <c r="F30" s="586"/>
      <c r="G30" s="357"/>
      <c r="H30" s="357"/>
    </row>
    <row r="31" spans="1:8" ht="47.25" customHeight="1" x14ac:dyDescent="0.25">
      <c r="A31" s="193" t="s">
        <v>24</v>
      </c>
      <c r="B31" s="246" t="s">
        <v>16</v>
      </c>
      <c r="C31" s="589" t="s">
        <v>84</v>
      </c>
      <c r="D31" s="590"/>
      <c r="E31" s="591" t="s">
        <v>84</v>
      </c>
      <c r="F31" s="592"/>
      <c r="G31" s="376"/>
      <c r="H31" s="550"/>
    </row>
    <row r="32" spans="1:8" ht="30.75" thickBot="1" x14ac:dyDescent="0.3">
      <c r="A32" s="188" t="s">
        <v>25</v>
      </c>
      <c r="B32" s="189" t="s">
        <v>26</v>
      </c>
      <c r="C32" s="589" t="s">
        <v>84</v>
      </c>
      <c r="D32" s="590"/>
      <c r="E32" s="591" t="s">
        <v>84</v>
      </c>
      <c r="F32" s="592"/>
      <c r="G32" s="378"/>
      <c r="H32" s="548"/>
    </row>
    <row r="33" spans="1:8" ht="33" customHeight="1" thickBot="1" x14ac:dyDescent="0.3">
      <c r="A33" s="346">
        <v>4</v>
      </c>
      <c r="B33" s="384" t="s">
        <v>27</v>
      </c>
      <c r="C33" s="360" t="str">
        <f>+C12</f>
        <v>NA</v>
      </c>
      <c r="D33" s="360"/>
      <c r="E33" s="360" t="str">
        <f>+E12</f>
        <v>NA</v>
      </c>
      <c r="F33" s="351"/>
      <c r="G33" s="356" t="s">
        <v>63</v>
      </c>
      <c r="H33" s="356" t="s">
        <v>14</v>
      </c>
    </row>
    <row r="34" spans="1:8" ht="33" customHeight="1" x14ac:dyDescent="0.25">
      <c r="A34" s="347"/>
      <c r="B34" s="385"/>
      <c r="C34" s="585" t="s">
        <v>12</v>
      </c>
      <c r="D34" s="439"/>
      <c r="E34" s="585" t="s">
        <v>13</v>
      </c>
      <c r="F34" s="586"/>
      <c r="G34" s="357"/>
      <c r="H34" s="357"/>
    </row>
    <row r="35" spans="1:8" ht="47.25" customHeight="1" x14ac:dyDescent="0.25">
      <c r="A35" s="193">
        <v>4.0999999999999996</v>
      </c>
      <c r="B35" s="248" t="s">
        <v>71</v>
      </c>
      <c r="C35" s="589" t="s">
        <v>81</v>
      </c>
      <c r="D35" s="590"/>
      <c r="E35" s="591" t="s">
        <v>656</v>
      </c>
      <c r="F35" s="592"/>
      <c r="G35" s="376" t="s">
        <v>657</v>
      </c>
      <c r="H35" s="547"/>
    </row>
    <row r="36" spans="1:8" ht="30" x14ac:dyDescent="0.25">
      <c r="A36" s="193">
        <v>4.2</v>
      </c>
      <c r="B36" s="248" t="s">
        <v>28</v>
      </c>
      <c r="C36" s="589" t="s">
        <v>81</v>
      </c>
      <c r="D36" s="590"/>
      <c r="E36" s="589" t="s">
        <v>656</v>
      </c>
      <c r="F36" s="592"/>
      <c r="G36" s="377"/>
      <c r="H36" s="547"/>
    </row>
    <row r="37" spans="1:8" ht="30.75" thickBot="1" x14ac:dyDescent="0.3">
      <c r="A37" s="188">
        <v>4.3</v>
      </c>
      <c r="B37" s="189" t="s">
        <v>64</v>
      </c>
      <c r="C37" s="589" t="s">
        <v>132</v>
      </c>
      <c r="D37" s="590"/>
      <c r="E37" s="589">
        <v>12</v>
      </c>
      <c r="F37" s="592"/>
      <c r="G37" s="378"/>
      <c r="H37" s="548"/>
    </row>
    <row r="38" spans="1:8" ht="30" customHeight="1" thickBot="1" x14ac:dyDescent="0.3">
      <c r="A38" s="346">
        <v>5</v>
      </c>
      <c r="B38" s="348" t="s">
        <v>29</v>
      </c>
      <c r="C38" s="382" t="str">
        <f>+C12</f>
        <v>NA</v>
      </c>
      <c r="D38" s="383"/>
      <c r="E38" s="382" t="str">
        <f>+E12</f>
        <v>NA</v>
      </c>
      <c r="F38" s="383"/>
      <c r="G38" s="356" t="s">
        <v>63</v>
      </c>
      <c r="H38" s="356" t="s">
        <v>14</v>
      </c>
    </row>
    <row r="39" spans="1:8" ht="15" customHeight="1" x14ac:dyDescent="0.25">
      <c r="A39" s="347"/>
      <c r="B39" s="349"/>
      <c r="C39" s="585" t="s">
        <v>12</v>
      </c>
      <c r="D39" s="439" t="s">
        <v>13</v>
      </c>
      <c r="E39" s="585" t="s">
        <v>13</v>
      </c>
      <c r="F39" s="586"/>
      <c r="G39" s="357"/>
      <c r="H39" s="357"/>
    </row>
    <row r="40" spans="1:8" ht="45" customHeight="1" x14ac:dyDescent="0.25">
      <c r="A40" s="193">
        <v>5.0999999999999996</v>
      </c>
      <c r="B40" s="248" t="s">
        <v>30</v>
      </c>
      <c r="C40" s="589" t="s">
        <v>81</v>
      </c>
      <c r="D40" s="590"/>
      <c r="E40" s="591" t="s">
        <v>658</v>
      </c>
      <c r="F40" s="592"/>
      <c r="G40" s="376" t="s">
        <v>216</v>
      </c>
      <c r="H40" s="379"/>
    </row>
    <row r="41" spans="1:8" ht="30" x14ac:dyDescent="0.25">
      <c r="A41" s="193">
        <v>5.2</v>
      </c>
      <c r="B41" s="248" t="s">
        <v>31</v>
      </c>
      <c r="C41" s="589" t="s">
        <v>81</v>
      </c>
      <c r="D41" s="590"/>
      <c r="E41" s="591" t="s">
        <v>658</v>
      </c>
      <c r="F41" s="592"/>
      <c r="G41" s="377"/>
      <c r="H41" s="380"/>
    </row>
    <row r="42" spans="1:8" ht="45" x14ac:dyDescent="0.25">
      <c r="A42" s="193">
        <v>5.3</v>
      </c>
      <c r="B42" s="249" t="s">
        <v>72</v>
      </c>
      <c r="C42" s="589" t="s">
        <v>81</v>
      </c>
      <c r="D42" s="590"/>
      <c r="E42" s="591" t="s">
        <v>658</v>
      </c>
      <c r="F42" s="592"/>
      <c r="G42" s="377"/>
      <c r="H42" s="380"/>
    </row>
    <row r="43" spans="1:8" x14ac:dyDescent="0.25">
      <c r="A43" s="193">
        <v>5.4</v>
      </c>
      <c r="B43" s="248" t="s">
        <v>32</v>
      </c>
      <c r="C43" s="589" t="s">
        <v>81</v>
      </c>
      <c r="D43" s="590"/>
      <c r="E43" s="591" t="s">
        <v>658</v>
      </c>
      <c r="F43" s="592"/>
      <c r="G43" s="377"/>
      <c r="H43" s="380"/>
    </row>
    <row r="44" spans="1:8" ht="30.75" thickBot="1" x14ac:dyDescent="0.3">
      <c r="A44" s="188">
        <v>5.5</v>
      </c>
      <c r="B44" s="189" t="s">
        <v>33</v>
      </c>
      <c r="C44" s="589" t="s">
        <v>81</v>
      </c>
      <c r="D44" s="590"/>
      <c r="E44" s="591" t="s">
        <v>658</v>
      </c>
      <c r="F44" s="592"/>
      <c r="G44" s="378"/>
      <c r="H44" s="381"/>
    </row>
    <row r="45" spans="1:8" ht="30" customHeight="1" thickBot="1" x14ac:dyDescent="0.3">
      <c r="A45" s="346">
        <v>6</v>
      </c>
      <c r="B45" s="348" t="s">
        <v>34</v>
      </c>
      <c r="C45" s="374" t="str">
        <f>+C12</f>
        <v>NA</v>
      </c>
      <c r="D45" s="375"/>
      <c r="E45" s="439" t="str">
        <f>+E12</f>
        <v>NA</v>
      </c>
      <c r="F45" s="351"/>
      <c r="G45" s="356" t="s">
        <v>63</v>
      </c>
      <c r="H45" s="356" t="s">
        <v>14</v>
      </c>
    </row>
    <row r="46" spans="1:8" ht="30" customHeight="1" x14ac:dyDescent="0.25">
      <c r="A46" s="347"/>
      <c r="B46" s="349"/>
      <c r="C46" s="585" t="s">
        <v>12</v>
      </c>
      <c r="D46" s="439" t="s">
        <v>13</v>
      </c>
      <c r="E46" s="585" t="s">
        <v>13</v>
      </c>
      <c r="F46" s="586"/>
      <c r="G46" s="357"/>
      <c r="H46" s="357"/>
    </row>
    <row r="47" spans="1:8" x14ac:dyDescent="0.25">
      <c r="A47" s="193">
        <v>6.1</v>
      </c>
      <c r="B47" s="248" t="s">
        <v>73</v>
      </c>
      <c r="C47" s="589" t="s">
        <v>84</v>
      </c>
      <c r="D47" s="590"/>
      <c r="E47" s="591" t="s">
        <v>84</v>
      </c>
      <c r="F47" s="592"/>
      <c r="G47" s="376" t="s">
        <v>99</v>
      </c>
      <c r="H47" s="550"/>
    </row>
    <row r="48" spans="1:8" ht="30" x14ac:dyDescent="0.25">
      <c r="A48" s="193">
        <v>6.2</v>
      </c>
      <c r="B48" s="248" t="s">
        <v>35</v>
      </c>
      <c r="C48" s="589" t="s">
        <v>84</v>
      </c>
      <c r="D48" s="590"/>
      <c r="E48" s="591" t="s">
        <v>84</v>
      </c>
      <c r="F48" s="592"/>
      <c r="G48" s="377"/>
      <c r="H48" s="547"/>
    </row>
    <row r="49" spans="1:9" ht="45" x14ac:dyDescent="0.25">
      <c r="A49" s="193">
        <v>6.3</v>
      </c>
      <c r="B49" s="248" t="s">
        <v>36</v>
      </c>
      <c r="C49" s="589" t="s">
        <v>84</v>
      </c>
      <c r="D49" s="590"/>
      <c r="E49" s="591" t="s">
        <v>84</v>
      </c>
      <c r="F49" s="592"/>
      <c r="G49" s="377"/>
      <c r="H49" s="547"/>
    </row>
    <row r="50" spans="1:9" ht="45.75" thickBot="1" x14ac:dyDescent="0.3">
      <c r="A50" s="188">
        <v>6.4</v>
      </c>
      <c r="B50" s="189" t="s">
        <v>74</v>
      </c>
      <c r="C50" s="589" t="s">
        <v>84</v>
      </c>
      <c r="D50" s="590"/>
      <c r="E50" s="591" t="s">
        <v>84</v>
      </c>
      <c r="F50" s="592"/>
      <c r="G50" s="378"/>
      <c r="H50" s="548"/>
    </row>
    <row r="51" spans="1:9" ht="30" customHeight="1" thickBot="1" x14ac:dyDescent="0.3">
      <c r="A51" s="346">
        <v>7</v>
      </c>
      <c r="B51" s="354" t="s">
        <v>37</v>
      </c>
      <c r="C51" s="360" t="str">
        <f>+C12</f>
        <v>NA</v>
      </c>
      <c r="D51" s="360"/>
      <c r="E51" s="360" t="str">
        <f>+E12</f>
        <v>NA</v>
      </c>
      <c r="F51" s="351"/>
      <c r="G51" s="356" t="s">
        <v>63</v>
      </c>
      <c r="H51" s="356" t="s">
        <v>14</v>
      </c>
    </row>
    <row r="52" spans="1:9" x14ac:dyDescent="0.25">
      <c r="A52" s="347"/>
      <c r="B52" s="355"/>
      <c r="C52" s="585" t="s">
        <v>12</v>
      </c>
      <c r="D52" s="439" t="s">
        <v>13</v>
      </c>
      <c r="E52" s="585" t="s">
        <v>13</v>
      </c>
      <c r="F52" s="586"/>
      <c r="G52" s="357"/>
      <c r="H52" s="357"/>
    </row>
    <row r="53" spans="1:9" ht="30" x14ac:dyDescent="0.25">
      <c r="A53" s="193">
        <v>7.1</v>
      </c>
      <c r="B53" s="248" t="s">
        <v>38</v>
      </c>
      <c r="C53" s="390" t="s">
        <v>81</v>
      </c>
      <c r="D53" s="429"/>
      <c r="E53" s="390">
        <v>43</v>
      </c>
      <c r="F53" s="587"/>
      <c r="G53" s="376" t="s">
        <v>83</v>
      </c>
      <c r="H53" s="379"/>
    </row>
    <row r="54" spans="1:9" ht="30" x14ac:dyDescent="0.25">
      <c r="A54" s="193">
        <v>7.2</v>
      </c>
      <c r="B54" s="248" t="s">
        <v>39</v>
      </c>
      <c r="C54" s="390"/>
      <c r="D54" s="429"/>
      <c r="E54" s="390"/>
      <c r="F54" s="587"/>
      <c r="G54" s="377"/>
      <c r="H54" s="380"/>
    </row>
    <row r="55" spans="1:9" ht="45.75" thickBot="1" x14ac:dyDescent="0.3">
      <c r="A55" s="188">
        <v>7.3</v>
      </c>
      <c r="B55" s="189" t="s">
        <v>40</v>
      </c>
      <c r="C55" s="392"/>
      <c r="D55" s="430"/>
      <c r="E55" s="392"/>
      <c r="F55" s="588"/>
      <c r="G55" s="378"/>
      <c r="H55" s="381"/>
    </row>
    <row r="56" spans="1:9" x14ac:dyDescent="0.25">
      <c r="A56" s="23">
        <v>8</v>
      </c>
      <c r="B56" s="38" t="s">
        <v>41</v>
      </c>
      <c r="C56" s="411" t="s">
        <v>12</v>
      </c>
      <c r="D56" s="412"/>
      <c r="E56" s="413"/>
      <c r="F56" s="276" t="s">
        <v>13</v>
      </c>
      <c r="G56" s="28" t="s">
        <v>63</v>
      </c>
      <c r="H56" s="31" t="s">
        <v>14</v>
      </c>
    </row>
    <row r="57" spans="1:9" x14ac:dyDescent="0.25">
      <c r="A57" s="193">
        <v>8.1</v>
      </c>
      <c r="B57" s="248" t="s">
        <v>42</v>
      </c>
      <c r="C57" s="549" t="s">
        <v>86</v>
      </c>
      <c r="D57" s="549"/>
      <c r="E57" s="549"/>
      <c r="F57" s="287" t="s">
        <v>659</v>
      </c>
      <c r="G57" s="493" t="s">
        <v>83</v>
      </c>
      <c r="H57" s="550"/>
    </row>
    <row r="58" spans="1:9" x14ac:dyDescent="0.25">
      <c r="A58" s="193">
        <v>8.1999999999999993</v>
      </c>
      <c r="B58" s="248" t="s">
        <v>43</v>
      </c>
      <c r="C58" s="549" t="s">
        <v>634</v>
      </c>
      <c r="D58" s="549"/>
      <c r="E58" s="549"/>
      <c r="F58" s="287" t="s">
        <v>659</v>
      </c>
      <c r="G58" s="493"/>
      <c r="H58" s="547"/>
    </row>
    <row r="59" spans="1:9" x14ac:dyDescent="0.25">
      <c r="A59" s="193">
        <v>8.3000000000000007</v>
      </c>
      <c r="B59" s="248" t="s">
        <v>44</v>
      </c>
      <c r="C59" s="485" t="s">
        <v>81</v>
      </c>
      <c r="D59" s="551"/>
      <c r="E59" s="552"/>
      <c r="F59" s="557" t="s">
        <v>659</v>
      </c>
      <c r="G59" s="493"/>
      <c r="H59" s="547"/>
    </row>
    <row r="60" spans="1:9" ht="30" x14ac:dyDescent="0.25">
      <c r="A60" s="193">
        <v>8.4</v>
      </c>
      <c r="B60" s="248" t="s">
        <v>45</v>
      </c>
      <c r="C60" s="486"/>
      <c r="D60" s="553"/>
      <c r="E60" s="554"/>
      <c r="F60" s="432"/>
      <c r="G60" s="493"/>
      <c r="H60" s="547"/>
    </row>
    <row r="61" spans="1:9" ht="30" x14ac:dyDescent="0.25">
      <c r="A61" s="193">
        <v>8.5</v>
      </c>
      <c r="B61" s="248" t="s">
        <v>46</v>
      </c>
      <c r="C61" s="486"/>
      <c r="D61" s="553"/>
      <c r="E61" s="554"/>
      <c r="F61" s="432"/>
      <c r="G61" s="493"/>
      <c r="H61" s="547"/>
    </row>
    <row r="62" spans="1:9" x14ac:dyDescent="0.25">
      <c r="A62" s="193">
        <v>8.6</v>
      </c>
      <c r="B62" s="248" t="s">
        <v>47</v>
      </c>
      <c r="C62" s="486"/>
      <c r="D62" s="553"/>
      <c r="E62" s="554"/>
      <c r="F62" s="432"/>
      <c r="G62" s="493"/>
      <c r="H62" s="547"/>
    </row>
    <row r="63" spans="1:9" x14ac:dyDescent="0.25">
      <c r="A63" s="193">
        <v>8.6999999999999993</v>
      </c>
      <c r="B63" s="248" t="s">
        <v>48</v>
      </c>
      <c r="C63" s="486"/>
      <c r="D63" s="553"/>
      <c r="E63" s="554"/>
      <c r="F63" s="432"/>
      <c r="G63" s="493"/>
      <c r="H63" s="547"/>
    </row>
    <row r="64" spans="1:9" ht="90" x14ac:dyDescent="0.25">
      <c r="A64" s="193">
        <v>8.8000000000000007</v>
      </c>
      <c r="B64" s="248" t="s">
        <v>75</v>
      </c>
      <c r="C64" s="486"/>
      <c r="D64" s="553"/>
      <c r="E64" s="554"/>
      <c r="F64" s="432"/>
      <c r="G64" s="493"/>
      <c r="H64" s="547"/>
      <c r="I64" s="14"/>
    </row>
    <row r="65" spans="1:9" ht="31.5" customHeight="1" x14ac:dyDescent="0.3">
      <c r="A65" s="193">
        <v>8.9</v>
      </c>
      <c r="B65" s="251" t="s">
        <v>49</v>
      </c>
      <c r="C65" s="486"/>
      <c r="D65" s="553"/>
      <c r="E65" s="554"/>
      <c r="F65" s="432"/>
      <c r="G65" s="493"/>
      <c r="H65" s="547"/>
      <c r="I65" s="16"/>
    </row>
    <row r="66" spans="1:9" ht="16.5" x14ac:dyDescent="0.3">
      <c r="A66" s="253" t="s">
        <v>77</v>
      </c>
      <c r="B66" s="248" t="s">
        <v>50</v>
      </c>
      <c r="C66" s="487"/>
      <c r="D66" s="555"/>
      <c r="E66" s="556"/>
      <c r="F66" s="510"/>
      <c r="G66" s="493"/>
      <c r="H66" s="547"/>
      <c r="I66" s="16"/>
    </row>
    <row r="67" spans="1:9" ht="30.75" thickBot="1" x14ac:dyDescent="0.3">
      <c r="A67" s="193">
        <v>8.11</v>
      </c>
      <c r="B67" s="189" t="s">
        <v>76</v>
      </c>
      <c r="C67" s="558" t="s">
        <v>81</v>
      </c>
      <c r="D67" s="558"/>
      <c r="E67" s="558"/>
      <c r="F67" s="287" t="s">
        <v>660</v>
      </c>
      <c r="G67" s="494"/>
      <c r="H67" s="548"/>
      <c r="I67" s="18"/>
    </row>
    <row r="68" spans="1:9" ht="30" customHeight="1" thickBot="1" x14ac:dyDescent="0.3">
      <c r="A68" s="346">
        <v>9</v>
      </c>
      <c r="B68" s="354" t="s">
        <v>51</v>
      </c>
      <c r="C68" s="360" t="str">
        <f>+C12</f>
        <v>NA</v>
      </c>
      <c r="D68" s="360"/>
      <c r="E68" s="360" t="str">
        <f>+E12</f>
        <v>NA</v>
      </c>
      <c r="F68" s="351"/>
      <c r="G68" s="356" t="s">
        <v>63</v>
      </c>
      <c r="H68" s="356" t="s">
        <v>14</v>
      </c>
    </row>
    <row r="69" spans="1:9" ht="30" customHeight="1" thickBot="1" x14ac:dyDescent="0.3">
      <c r="A69" s="347"/>
      <c r="B69" s="355"/>
      <c r="C69" s="570" t="s">
        <v>12</v>
      </c>
      <c r="D69" s="571"/>
      <c r="E69" s="572" t="s">
        <v>13</v>
      </c>
      <c r="F69" s="573"/>
      <c r="G69" s="357"/>
      <c r="H69" s="357"/>
    </row>
    <row r="70" spans="1:9" ht="30" x14ac:dyDescent="0.25">
      <c r="A70" s="193">
        <v>9.1</v>
      </c>
      <c r="B70" s="246" t="s">
        <v>52</v>
      </c>
      <c r="C70" s="577" t="s">
        <v>81</v>
      </c>
      <c r="D70" s="578"/>
      <c r="E70" s="577">
        <v>109</v>
      </c>
      <c r="F70" s="579"/>
      <c r="G70" s="377" t="s">
        <v>83</v>
      </c>
      <c r="H70" s="547"/>
    </row>
    <row r="71" spans="1:9" x14ac:dyDescent="0.25">
      <c r="A71" s="193">
        <v>9.1999999999999993</v>
      </c>
      <c r="B71" s="247" t="s">
        <v>17</v>
      </c>
      <c r="C71" s="390"/>
      <c r="D71" s="429"/>
      <c r="E71" s="580"/>
      <c r="F71" s="581"/>
      <c r="G71" s="377"/>
      <c r="H71" s="547"/>
    </row>
    <row r="72" spans="1:9" ht="45.75" thickBot="1" x14ac:dyDescent="0.3">
      <c r="A72" s="188">
        <v>9.3000000000000007</v>
      </c>
      <c r="B72" s="252" t="s">
        <v>53</v>
      </c>
      <c r="C72" s="582" t="s">
        <v>81</v>
      </c>
      <c r="D72" s="583"/>
      <c r="E72" s="582">
        <v>110</v>
      </c>
      <c r="F72" s="584"/>
      <c r="G72" s="378"/>
      <c r="H72" s="548"/>
    </row>
    <row r="73" spans="1:9" ht="30" customHeight="1" thickBot="1" x14ac:dyDescent="0.3">
      <c r="A73" s="346">
        <v>10</v>
      </c>
      <c r="B73" s="354" t="s">
        <v>54</v>
      </c>
      <c r="C73" s="360" t="str">
        <f>+C12</f>
        <v>NA</v>
      </c>
      <c r="D73" s="360"/>
      <c r="E73" s="360" t="str">
        <f>+E12</f>
        <v>NA</v>
      </c>
      <c r="F73" s="351"/>
      <c r="G73" s="356" t="s">
        <v>63</v>
      </c>
      <c r="H73" s="356" t="s">
        <v>14</v>
      </c>
    </row>
    <row r="74" spans="1:9" ht="30" customHeight="1" thickBot="1" x14ac:dyDescent="0.3">
      <c r="A74" s="347"/>
      <c r="B74" s="355"/>
      <c r="C74" s="570" t="s">
        <v>12</v>
      </c>
      <c r="D74" s="571" t="s">
        <v>13</v>
      </c>
      <c r="E74" s="572" t="s">
        <v>13</v>
      </c>
      <c r="F74" s="573"/>
      <c r="G74" s="357"/>
      <c r="H74" s="357"/>
    </row>
    <row r="75" spans="1:9" ht="15.75" thickBot="1" x14ac:dyDescent="0.3">
      <c r="A75" s="188">
        <v>10.1</v>
      </c>
      <c r="B75" s="189" t="s">
        <v>55</v>
      </c>
      <c r="C75" s="574" t="s">
        <v>84</v>
      </c>
      <c r="D75" s="575"/>
      <c r="E75" s="574" t="s">
        <v>84</v>
      </c>
      <c r="F75" s="576"/>
      <c r="G75" s="98"/>
      <c r="H75" s="191"/>
    </row>
    <row r="76" spans="1:9" ht="30" customHeight="1" thickBot="1" x14ac:dyDescent="0.3">
      <c r="A76" s="346">
        <v>11</v>
      </c>
      <c r="B76" s="354" t="s">
        <v>56</v>
      </c>
      <c r="C76" s="360" t="str">
        <f>+C12</f>
        <v>NA</v>
      </c>
      <c r="D76" s="360"/>
      <c r="E76" s="360" t="str">
        <f>+E12</f>
        <v>NA</v>
      </c>
      <c r="F76" s="351"/>
      <c r="G76" s="356" t="s">
        <v>63</v>
      </c>
      <c r="H76" s="356" t="s">
        <v>14</v>
      </c>
    </row>
    <row r="77" spans="1:9" ht="30" customHeight="1" thickBot="1" x14ac:dyDescent="0.3">
      <c r="A77" s="347"/>
      <c r="B77" s="355"/>
      <c r="C77" s="570" t="s">
        <v>12</v>
      </c>
      <c r="D77" s="571" t="s">
        <v>13</v>
      </c>
      <c r="E77" s="572" t="s">
        <v>13</v>
      </c>
      <c r="F77" s="573"/>
      <c r="G77" s="357"/>
      <c r="H77" s="357"/>
    </row>
    <row r="78" spans="1:9" ht="30.75" thickBot="1" x14ac:dyDescent="0.3">
      <c r="A78" s="188">
        <v>11.1</v>
      </c>
      <c r="B78" s="196" t="s">
        <v>52</v>
      </c>
      <c r="C78" s="574" t="s">
        <v>84</v>
      </c>
      <c r="D78" s="575"/>
      <c r="E78" s="574" t="s">
        <v>84</v>
      </c>
      <c r="F78" s="576"/>
      <c r="G78" s="98"/>
      <c r="H78" s="191"/>
    </row>
    <row r="79" spans="1:9" ht="30" customHeight="1" x14ac:dyDescent="0.25">
      <c r="A79" s="346">
        <v>12</v>
      </c>
      <c r="B79" s="348" t="s">
        <v>57</v>
      </c>
      <c r="C79" s="350" t="str">
        <f>+C12</f>
        <v>NA</v>
      </c>
      <c r="D79" s="351"/>
      <c r="E79" s="439" t="str">
        <f>+E12</f>
        <v>NA</v>
      </c>
      <c r="F79" s="351"/>
      <c r="G79" s="352" t="s">
        <v>63</v>
      </c>
      <c r="H79" s="356" t="s">
        <v>14</v>
      </c>
    </row>
    <row r="80" spans="1:9" ht="30" customHeight="1" x14ac:dyDescent="0.25">
      <c r="A80" s="347"/>
      <c r="B80" s="349"/>
      <c r="C80" s="567" t="s">
        <v>12</v>
      </c>
      <c r="D80" s="568"/>
      <c r="E80" s="568"/>
      <c r="F80" s="569"/>
      <c r="G80" s="353"/>
      <c r="H80" s="357"/>
    </row>
    <row r="81" spans="1:8" ht="30" x14ac:dyDescent="0.25">
      <c r="A81" s="268">
        <v>12.1</v>
      </c>
      <c r="B81" s="43" t="s">
        <v>58</v>
      </c>
      <c r="C81" s="505" t="s">
        <v>81</v>
      </c>
      <c r="D81" s="565"/>
      <c r="E81" s="565"/>
      <c r="F81" s="506"/>
      <c r="G81" s="41" t="s">
        <v>83</v>
      </c>
      <c r="H81" s="29"/>
    </row>
    <row r="82" spans="1:8" ht="31.5" customHeight="1" x14ac:dyDescent="0.25">
      <c r="A82" s="268">
        <v>12.2</v>
      </c>
      <c r="B82" s="43" t="s">
        <v>59</v>
      </c>
      <c r="C82" s="505" t="s">
        <v>81</v>
      </c>
      <c r="D82" s="565"/>
      <c r="E82" s="565"/>
      <c r="F82" s="506"/>
      <c r="G82" s="41" t="s">
        <v>83</v>
      </c>
      <c r="H82" s="29"/>
    </row>
    <row r="83" spans="1:8" ht="15.75" thickBot="1" x14ac:dyDescent="0.3">
      <c r="A83" s="20">
        <v>12.3</v>
      </c>
      <c r="B83" s="44" t="s">
        <v>60</v>
      </c>
      <c r="C83" s="505" t="s">
        <v>81</v>
      </c>
      <c r="D83" s="565"/>
      <c r="E83" s="565"/>
      <c r="F83" s="506"/>
      <c r="G83" s="41" t="s">
        <v>83</v>
      </c>
      <c r="H83" s="37"/>
    </row>
    <row r="84" spans="1:8" ht="19.5" thickBot="1" x14ac:dyDescent="0.3">
      <c r="A84" s="333" t="s">
        <v>61</v>
      </c>
      <c r="B84" s="334"/>
      <c r="C84" s="491" t="s">
        <v>108</v>
      </c>
      <c r="D84" s="566"/>
      <c r="E84" s="566"/>
      <c r="F84" s="492"/>
      <c r="G84" s="39" t="s">
        <v>108</v>
      </c>
      <c r="H84" s="40"/>
    </row>
  </sheetData>
  <mergeCells count="154">
    <mergeCell ref="A1:H2"/>
    <mergeCell ref="A4:H5"/>
    <mergeCell ref="C8:G8"/>
    <mergeCell ref="C9:G9"/>
    <mergeCell ref="C10:G10"/>
    <mergeCell ref="C11:G11"/>
    <mergeCell ref="G17:G23"/>
    <mergeCell ref="H17:H23"/>
    <mergeCell ref="C24:E24"/>
    <mergeCell ref="C25:E28"/>
    <mergeCell ref="F25:F28"/>
    <mergeCell ref="G25:G28"/>
    <mergeCell ref="H25:H28"/>
    <mergeCell ref="C12:D12"/>
    <mergeCell ref="E12:F12"/>
    <mergeCell ref="C13:F13"/>
    <mergeCell ref="C14:F14"/>
    <mergeCell ref="C16:E16"/>
    <mergeCell ref="C17:E23"/>
    <mergeCell ref="F17:F23"/>
    <mergeCell ref="C31:D31"/>
    <mergeCell ref="E31:F31"/>
    <mergeCell ref="G31:G32"/>
    <mergeCell ref="H31:H32"/>
    <mergeCell ref="C32:D32"/>
    <mergeCell ref="E32:F32"/>
    <mergeCell ref="A29:A30"/>
    <mergeCell ref="B29:B30"/>
    <mergeCell ref="C29:D29"/>
    <mergeCell ref="E29:F29"/>
    <mergeCell ref="G29:G30"/>
    <mergeCell ref="H29:H30"/>
    <mergeCell ref="C30:D30"/>
    <mergeCell ref="E30:F30"/>
    <mergeCell ref="C35:D35"/>
    <mergeCell ref="E35:F35"/>
    <mergeCell ref="G35:G37"/>
    <mergeCell ref="H35:H37"/>
    <mergeCell ref="C36:D36"/>
    <mergeCell ref="E36:F36"/>
    <mergeCell ref="C37:D37"/>
    <mergeCell ref="E37:F37"/>
    <mergeCell ref="A33:A34"/>
    <mergeCell ref="B33:B34"/>
    <mergeCell ref="C33:D33"/>
    <mergeCell ref="E33:F33"/>
    <mergeCell ref="G33:G34"/>
    <mergeCell ref="H33:H34"/>
    <mergeCell ref="C34:D34"/>
    <mergeCell ref="E34:F34"/>
    <mergeCell ref="H40:H44"/>
    <mergeCell ref="C41:D41"/>
    <mergeCell ref="E41:F41"/>
    <mergeCell ref="C42:D42"/>
    <mergeCell ref="E42:F42"/>
    <mergeCell ref="C43:D43"/>
    <mergeCell ref="E43:F43"/>
    <mergeCell ref="A38:A39"/>
    <mergeCell ref="B38:B39"/>
    <mergeCell ref="C38:D38"/>
    <mergeCell ref="E38:F38"/>
    <mergeCell ref="G38:G39"/>
    <mergeCell ref="H38:H39"/>
    <mergeCell ref="C39:D39"/>
    <mergeCell ref="E39:F39"/>
    <mergeCell ref="C44:D44"/>
    <mergeCell ref="E44:F44"/>
    <mergeCell ref="A45:A46"/>
    <mergeCell ref="B45:B46"/>
    <mergeCell ref="C45:D45"/>
    <mergeCell ref="E45:F45"/>
    <mergeCell ref="C40:D40"/>
    <mergeCell ref="E40:F40"/>
    <mergeCell ref="G40:G44"/>
    <mergeCell ref="A51:A52"/>
    <mergeCell ref="B51:B52"/>
    <mergeCell ref="C51:D51"/>
    <mergeCell ref="E51:F51"/>
    <mergeCell ref="G45:G46"/>
    <mergeCell ref="H45:H46"/>
    <mergeCell ref="C46:D46"/>
    <mergeCell ref="E46:F46"/>
    <mergeCell ref="C47:D47"/>
    <mergeCell ref="E47:F47"/>
    <mergeCell ref="G47:G50"/>
    <mergeCell ref="H47:H50"/>
    <mergeCell ref="C48:D48"/>
    <mergeCell ref="E48:F48"/>
    <mergeCell ref="G51:G52"/>
    <mergeCell ref="H51:H52"/>
    <mergeCell ref="C52:D52"/>
    <mergeCell ref="E52:F52"/>
    <mergeCell ref="C53:D55"/>
    <mergeCell ref="E53:F55"/>
    <mergeCell ref="G53:G55"/>
    <mergeCell ref="H53:H55"/>
    <mergeCell ref="C49:D49"/>
    <mergeCell ref="E49:F49"/>
    <mergeCell ref="C50:D50"/>
    <mergeCell ref="E50:F50"/>
    <mergeCell ref="A68:A69"/>
    <mergeCell ref="B68:B69"/>
    <mergeCell ref="C68:D68"/>
    <mergeCell ref="E68:F68"/>
    <mergeCell ref="G68:G69"/>
    <mergeCell ref="H68:H69"/>
    <mergeCell ref="C69:D69"/>
    <mergeCell ref="E69:F69"/>
    <mergeCell ref="C56:E56"/>
    <mergeCell ref="C57:E57"/>
    <mergeCell ref="G57:G67"/>
    <mergeCell ref="H57:H67"/>
    <mergeCell ref="C58:E58"/>
    <mergeCell ref="C59:E66"/>
    <mergeCell ref="F59:F66"/>
    <mergeCell ref="C67:E67"/>
    <mergeCell ref="G73:G74"/>
    <mergeCell ref="H73:H74"/>
    <mergeCell ref="C74:D74"/>
    <mergeCell ref="E74:F74"/>
    <mergeCell ref="C70:D71"/>
    <mergeCell ref="E70:F71"/>
    <mergeCell ref="G70:G72"/>
    <mergeCell ref="H70:H72"/>
    <mergeCell ref="C72:D72"/>
    <mergeCell ref="E72:F72"/>
    <mergeCell ref="C75:D75"/>
    <mergeCell ref="E75:F75"/>
    <mergeCell ref="A76:A77"/>
    <mergeCell ref="B76:B77"/>
    <mergeCell ref="C76:D76"/>
    <mergeCell ref="E76:F76"/>
    <mergeCell ref="A73:A74"/>
    <mergeCell ref="B73:B74"/>
    <mergeCell ref="C73:D73"/>
    <mergeCell ref="E73:F73"/>
    <mergeCell ref="G79:G80"/>
    <mergeCell ref="H79:H80"/>
    <mergeCell ref="C80:F80"/>
    <mergeCell ref="G76:G77"/>
    <mergeCell ref="H76:H77"/>
    <mergeCell ref="C77:D77"/>
    <mergeCell ref="E77:F77"/>
    <mergeCell ref="C78:D78"/>
    <mergeCell ref="E78:F78"/>
    <mergeCell ref="C81:F81"/>
    <mergeCell ref="C82:F82"/>
    <mergeCell ref="C83:F83"/>
    <mergeCell ref="A84:B84"/>
    <mergeCell ref="C84:F84"/>
    <mergeCell ref="A79:A80"/>
    <mergeCell ref="B79:B80"/>
    <mergeCell ref="C79:D79"/>
    <mergeCell ref="E79:F7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76" zoomScale="70" zoomScaleNormal="70" workbookViewId="0">
      <selection activeCell="A78" sqref="A78:H78"/>
    </sheetView>
  </sheetViews>
  <sheetFormatPr baseColWidth="10" defaultRowHeight="15" x14ac:dyDescent="0.25"/>
  <cols>
    <col min="1" max="1" width="7.28515625" customWidth="1"/>
    <col min="2" max="2" width="62" customWidth="1"/>
    <col min="3" max="3" width="14.42578125" customWidth="1"/>
    <col min="4" max="4" width="16.28515625" customWidth="1"/>
    <col min="5" max="5" width="16.5703125" customWidth="1"/>
    <col min="6" max="6" width="17" customWidth="1"/>
    <col min="7" max="7" width="18.140625" customWidth="1"/>
    <col min="8" max="8" width="34.140625"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3" spans="1:8" x14ac:dyDescent="0.25">
      <c r="A3" s="298"/>
      <c r="C3" s="298"/>
      <c r="D3" s="298"/>
      <c r="E3" s="298"/>
      <c r="F3" s="298"/>
      <c r="G3" s="298"/>
    </row>
    <row r="4" spans="1:8" ht="15" customHeight="1" x14ac:dyDescent="0.25">
      <c r="A4" s="403" t="s">
        <v>0</v>
      </c>
      <c r="B4" s="403"/>
      <c r="C4" s="403"/>
      <c r="D4" s="403"/>
      <c r="E4" s="403"/>
      <c r="F4" s="403"/>
      <c r="G4" s="403"/>
      <c r="H4" s="403"/>
    </row>
    <row r="5" spans="1:8" ht="15" customHeight="1" x14ac:dyDescent="0.25">
      <c r="A5" s="403"/>
      <c r="B5" s="403"/>
      <c r="C5" s="403"/>
      <c r="D5" s="403"/>
      <c r="E5" s="403"/>
      <c r="F5" s="403"/>
      <c r="G5" s="403"/>
      <c r="H5" s="403"/>
    </row>
    <row r="6" spans="1:8" x14ac:dyDescent="0.25">
      <c r="A6" s="298"/>
      <c r="C6" s="298"/>
      <c r="D6" s="2"/>
      <c r="E6" s="298"/>
      <c r="F6" s="2"/>
      <c r="G6" s="2"/>
      <c r="H6" s="2"/>
    </row>
    <row r="7" spans="1:8" ht="15.75" thickBot="1" x14ac:dyDescent="0.3">
      <c r="A7" s="298"/>
      <c r="C7" s="2"/>
      <c r="D7" s="298"/>
      <c r="E7" s="2"/>
      <c r="F7" s="298"/>
      <c r="G7" s="298"/>
    </row>
    <row r="8" spans="1:8" ht="15.75" thickBot="1" x14ac:dyDescent="0.3">
      <c r="A8" s="46" t="s">
        <v>1</v>
      </c>
      <c r="B8" s="47" t="s">
        <v>2</v>
      </c>
      <c r="C8" s="404">
        <v>11</v>
      </c>
      <c r="D8" s="405"/>
      <c r="E8" s="405"/>
      <c r="F8" s="405"/>
      <c r="G8" s="406"/>
    </row>
    <row r="9" spans="1:8" ht="15.75" customHeight="1" thickBot="1" x14ac:dyDescent="0.3">
      <c r="A9" s="46" t="s">
        <v>3</v>
      </c>
      <c r="B9" s="47" t="s">
        <v>4</v>
      </c>
      <c r="C9" s="594" t="s">
        <v>661</v>
      </c>
      <c r="D9" s="595"/>
      <c r="E9" s="595"/>
      <c r="F9" s="595"/>
      <c r="G9" s="596"/>
    </row>
    <row r="10" spans="1:8" ht="15.75" thickBot="1" x14ac:dyDescent="0.3">
      <c r="A10" s="46" t="s">
        <v>5</v>
      </c>
      <c r="B10" s="47" t="s">
        <v>78</v>
      </c>
      <c r="C10" s="594" t="s">
        <v>200</v>
      </c>
      <c r="D10" s="595"/>
      <c r="E10" s="595"/>
      <c r="F10" s="595"/>
      <c r="G10" s="596"/>
    </row>
    <row r="11" spans="1:8" ht="15.75" thickBot="1" x14ac:dyDescent="0.3">
      <c r="A11" s="46" t="s">
        <v>6</v>
      </c>
      <c r="B11" s="48" t="s">
        <v>62</v>
      </c>
      <c r="C11" s="400" t="s">
        <v>648</v>
      </c>
      <c r="D11" s="401"/>
      <c r="E11" s="401"/>
      <c r="F11" s="401"/>
      <c r="G11" s="402"/>
    </row>
    <row r="12" spans="1:8" ht="15.75" customHeight="1" thickBot="1" x14ac:dyDescent="0.3">
      <c r="A12" s="46" t="s">
        <v>5</v>
      </c>
      <c r="B12" s="47" t="s">
        <v>7</v>
      </c>
      <c r="C12" s="396" t="s">
        <v>99</v>
      </c>
      <c r="D12" s="397"/>
      <c r="E12" s="426" t="s">
        <v>99</v>
      </c>
      <c r="F12" s="427"/>
      <c r="G12" s="5"/>
      <c r="H12" s="6"/>
    </row>
    <row r="13" spans="1:8" ht="15.75" thickBot="1" x14ac:dyDescent="0.3">
      <c r="A13" s="46" t="s">
        <v>8</v>
      </c>
      <c r="B13" s="47" t="s">
        <v>9</v>
      </c>
      <c r="C13" s="398" t="s">
        <v>80</v>
      </c>
      <c r="D13" s="593"/>
      <c r="E13" s="593"/>
      <c r="F13" s="399"/>
      <c r="G13" s="298"/>
    </row>
    <row r="14" spans="1:8" ht="15.75" thickBot="1" x14ac:dyDescent="0.3">
      <c r="A14" s="46" t="s">
        <v>10</v>
      </c>
      <c r="B14" s="47" t="s">
        <v>11</v>
      </c>
      <c r="C14" s="398" t="s">
        <v>235</v>
      </c>
      <c r="D14" s="593"/>
      <c r="E14" s="593"/>
      <c r="F14" s="399"/>
      <c r="G14" s="298"/>
    </row>
    <row r="15" spans="1:8" ht="15.75" thickBot="1" x14ac:dyDescent="0.3">
      <c r="A15" s="3"/>
      <c r="B15" s="4"/>
      <c r="C15" s="7"/>
      <c r="D15" s="298"/>
      <c r="E15" s="7"/>
      <c r="F15" s="298"/>
      <c r="G15" s="298"/>
    </row>
    <row r="16" spans="1:8" x14ac:dyDescent="0.25">
      <c r="A16" s="23">
        <v>1</v>
      </c>
      <c r="B16" s="25" t="s">
        <v>15</v>
      </c>
      <c r="C16" s="411" t="s">
        <v>12</v>
      </c>
      <c r="D16" s="412"/>
      <c r="E16" s="413"/>
      <c r="F16" s="276" t="s">
        <v>13</v>
      </c>
      <c r="G16" s="28" t="s">
        <v>63</v>
      </c>
      <c r="H16" s="31" t="s">
        <v>14</v>
      </c>
    </row>
    <row r="17" spans="1:8" ht="27" customHeight="1" x14ac:dyDescent="0.25">
      <c r="A17" s="193">
        <v>1.1000000000000001</v>
      </c>
      <c r="B17" s="246" t="s">
        <v>16</v>
      </c>
      <c r="C17" s="388" t="s">
        <v>81</v>
      </c>
      <c r="D17" s="389"/>
      <c r="E17" s="428"/>
      <c r="F17" s="557" t="s">
        <v>662</v>
      </c>
      <c r="G17" s="376" t="s">
        <v>216</v>
      </c>
      <c r="H17" s="547"/>
    </row>
    <row r="18" spans="1:8" x14ac:dyDescent="0.25">
      <c r="A18" s="193">
        <v>1.2</v>
      </c>
      <c r="B18" s="247" t="s">
        <v>17</v>
      </c>
      <c r="C18" s="390"/>
      <c r="D18" s="391"/>
      <c r="E18" s="429"/>
      <c r="F18" s="432"/>
      <c r="G18" s="377"/>
      <c r="H18" s="547"/>
    </row>
    <row r="19" spans="1:8" ht="48.75" customHeight="1" x14ac:dyDescent="0.25">
      <c r="A19" s="193">
        <v>1.3</v>
      </c>
      <c r="B19" s="246" t="s">
        <v>18</v>
      </c>
      <c r="C19" s="390"/>
      <c r="D19" s="391"/>
      <c r="E19" s="429"/>
      <c r="F19" s="432"/>
      <c r="G19" s="377"/>
      <c r="H19" s="547"/>
    </row>
    <row r="20" spans="1:8" ht="54.75" customHeight="1" x14ac:dyDescent="0.25">
      <c r="A20" s="193">
        <v>1.4</v>
      </c>
      <c r="B20" s="246" t="s">
        <v>19</v>
      </c>
      <c r="C20" s="390"/>
      <c r="D20" s="391"/>
      <c r="E20" s="429"/>
      <c r="F20" s="432"/>
      <c r="G20" s="377"/>
      <c r="H20" s="547"/>
    </row>
    <row r="21" spans="1:8" ht="97.5" customHeight="1" x14ac:dyDescent="0.25">
      <c r="A21" s="193">
        <v>1.5</v>
      </c>
      <c r="B21" s="246" t="s">
        <v>66</v>
      </c>
      <c r="C21" s="390"/>
      <c r="D21" s="391"/>
      <c r="E21" s="429"/>
      <c r="F21" s="432"/>
      <c r="G21" s="377"/>
      <c r="H21" s="547"/>
    </row>
    <row r="22" spans="1:8" ht="45" customHeight="1" x14ac:dyDescent="0.25">
      <c r="A22" s="193">
        <v>1.6</v>
      </c>
      <c r="B22" s="248" t="s">
        <v>20</v>
      </c>
      <c r="C22" s="390"/>
      <c r="D22" s="391"/>
      <c r="E22" s="429"/>
      <c r="F22" s="432"/>
      <c r="G22" s="377"/>
      <c r="H22" s="547"/>
    </row>
    <row r="23" spans="1:8" ht="60.75" customHeight="1" thickBot="1" x14ac:dyDescent="0.3">
      <c r="A23" s="188">
        <v>1.7</v>
      </c>
      <c r="B23" s="189" t="s">
        <v>21</v>
      </c>
      <c r="C23" s="392"/>
      <c r="D23" s="393"/>
      <c r="E23" s="430"/>
      <c r="F23" s="433"/>
      <c r="G23" s="378"/>
      <c r="H23" s="548"/>
    </row>
    <row r="24" spans="1:8" ht="57" customHeight="1" x14ac:dyDescent="0.25">
      <c r="A24" s="23">
        <v>2</v>
      </c>
      <c r="B24" s="24" t="s">
        <v>67</v>
      </c>
      <c r="C24" s="411" t="s">
        <v>12</v>
      </c>
      <c r="D24" s="412"/>
      <c r="E24" s="413"/>
      <c r="F24" s="276" t="s">
        <v>13</v>
      </c>
      <c r="G24" s="28" t="s">
        <v>63</v>
      </c>
      <c r="H24" s="32" t="s">
        <v>14</v>
      </c>
    </row>
    <row r="25" spans="1:8" ht="30.75" customHeight="1" x14ac:dyDescent="0.25">
      <c r="A25" s="193">
        <v>2.1</v>
      </c>
      <c r="B25" s="248" t="s">
        <v>22</v>
      </c>
      <c r="C25" s="388" t="s">
        <v>99</v>
      </c>
      <c r="D25" s="389"/>
      <c r="E25" s="428"/>
      <c r="F25" s="431" t="s">
        <v>99</v>
      </c>
      <c r="G25" s="376" t="s">
        <v>99</v>
      </c>
      <c r="H25" s="394"/>
    </row>
    <row r="26" spans="1:8" ht="30.75" customHeight="1" x14ac:dyDescent="0.25">
      <c r="A26" s="193">
        <v>2.2000000000000002</v>
      </c>
      <c r="B26" s="248" t="s">
        <v>68</v>
      </c>
      <c r="C26" s="390"/>
      <c r="D26" s="391"/>
      <c r="E26" s="429"/>
      <c r="F26" s="432"/>
      <c r="G26" s="377"/>
      <c r="H26" s="394"/>
    </row>
    <row r="27" spans="1:8" ht="93" customHeight="1" x14ac:dyDescent="0.25">
      <c r="A27" s="193">
        <v>2.2999999999999998</v>
      </c>
      <c r="B27" s="248" t="s">
        <v>69</v>
      </c>
      <c r="C27" s="390"/>
      <c r="D27" s="391"/>
      <c r="E27" s="429"/>
      <c r="F27" s="432"/>
      <c r="G27" s="377"/>
      <c r="H27" s="394"/>
    </row>
    <row r="28" spans="1:8" ht="36" customHeight="1" thickBot="1" x14ac:dyDescent="0.3">
      <c r="A28" s="188">
        <v>2.4</v>
      </c>
      <c r="B28" s="189" t="s">
        <v>23</v>
      </c>
      <c r="C28" s="392"/>
      <c r="D28" s="393"/>
      <c r="E28" s="430"/>
      <c r="F28" s="433"/>
      <c r="G28" s="378"/>
      <c r="H28" s="395"/>
    </row>
    <row r="29" spans="1:8" ht="15.75" customHeight="1" thickBot="1" x14ac:dyDescent="0.3">
      <c r="A29" s="346">
        <v>3</v>
      </c>
      <c r="B29" s="354" t="s">
        <v>70</v>
      </c>
      <c r="C29" s="360" t="str">
        <f>+C12</f>
        <v>NA</v>
      </c>
      <c r="D29" s="360"/>
      <c r="E29" s="360" t="str">
        <f>+E12</f>
        <v>NA</v>
      </c>
      <c r="F29" s="351"/>
      <c r="G29" s="356" t="s">
        <v>63</v>
      </c>
      <c r="H29" s="356" t="s">
        <v>14</v>
      </c>
    </row>
    <row r="30" spans="1:8" x14ac:dyDescent="0.25">
      <c r="A30" s="347"/>
      <c r="B30" s="355"/>
      <c r="C30" s="585" t="s">
        <v>12</v>
      </c>
      <c r="D30" s="439"/>
      <c r="E30" s="585" t="s">
        <v>13</v>
      </c>
      <c r="F30" s="586"/>
      <c r="G30" s="357"/>
      <c r="H30" s="357"/>
    </row>
    <row r="31" spans="1:8" ht="54.75" customHeight="1" x14ac:dyDescent="0.25">
      <c r="A31" s="193" t="s">
        <v>24</v>
      </c>
      <c r="B31" s="246" t="s">
        <v>16</v>
      </c>
      <c r="C31" s="589" t="s">
        <v>81</v>
      </c>
      <c r="D31" s="590"/>
      <c r="E31" s="591" t="s">
        <v>663</v>
      </c>
      <c r="F31" s="592"/>
      <c r="G31" s="376" t="s">
        <v>83</v>
      </c>
      <c r="H31" s="601" t="s">
        <v>664</v>
      </c>
    </row>
    <row r="32" spans="1:8" ht="33" customHeight="1" thickBot="1" x14ac:dyDescent="0.3">
      <c r="A32" s="188" t="s">
        <v>25</v>
      </c>
      <c r="B32" s="189" t="s">
        <v>26</v>
      </c>
      <c r="C32" s="589" t="s">
        <v>81</v>
      </c>
      <c r="D32" s="590"/>
      <c r="E32" s="591">
        <v>315</v>
      </c>
      <c r="F32" s="592"/>
      <c r="G32" s="378"/>
      <c r="H32" s="564"/>
    </row>
    <row r="33" spans="1:8" ht="15.75" customHeight="1" thickBot="1" x14ac:dyDescent="0.3">
      <c r="A33" s="346">
        <v>4</v>
      </c>
      <c r="B33" s="384" t="s">
        <v>27</v>
      </c>
      <c r="C33" s="360" t="str">
        <f>+C12</f>
        <v>NA</v>
      </c>
      <c r="D33" s="360"/>
      <c r="E33" s="360" t="str">
        <f>+E12</f>
        <v>NA</v>
      </c>
      <c r="F33" s="351"/>
      <c r="G33" s="356" t="s">
        <v>63</v>
      </c>
      <c r="H33" s="356" t="s">
        <v>14</v>
      </c>
    </row>
    <row r="34" spans="1:8" x14ac:dyDescent="0.25">
      <c r="A34" s="347"/>
      <c r="B34" s="385"/>
      <c r="C34" s="585" t="s">
        <v>12</v>
      </c>
      <c r="D34" s="439"/>
      <c r="E34" s="585" t="s">
        <v>13</v>
      </c>
      <c r="F34" s="586"/>
      <c r="G34" s="357"/>
      <c r="H34" s="357"/>
    </row>
    <row r="35" spans="1:8" ht="66.75" customHeight="1" x14ac:dyDescent="0.25">
      <c r="A35" s="193">
        <v>4.0999999999999996</v>
      </c>
      <c r="B35" s="248" t="s">
        <v>71</v>
      </c>
      <c r="C35" s="589" t="s">
        <v>81</v>
      </c>
      <c r="D35" s="590"/>
      <c r="E35" s="591" t="s">
        <v>665</v>
      </c>
      <c r="F35" s="592"/>
      <c r="G35" s="376" t="s">
        <v>83</v>
      </c>
      <c r="H35" s="547"/>
    </row>
    <row r="36" spans="1:8" ht="54.75" customHeight="1" x14ac:dyDescent="0.25">
      <c r="A36" s="193">
        <v>4.2</v>
      </c>
      <c r="B36" s="248" t="s">
        <v>28</v>
      </c>
      <c r="C36" s="589" t="s">
        <v>81</v>
      </c>
      <c r="D36" s="590"/>
      <c r="E36" s="589" t="s">
        <v>665</v>
      </c>
      <c r="F36" s="592"/>
      <c r="G36" s="377"/>
      <c r="H36" s="547"/>
    </row>
    <row r="37" spans="1:8" ht="38.25" customHeight="1" thickBot="1" x14ac:dyDescent="0.3">
      <c r="A37" s="188">
        <v>4.3</v>
      </c>
      <c r="B37" s="189" t="s">
        <v>64</v>
      </c>
      <c r="C37" s="589" t="s">
        <v>221</v>
      </c>
      <c r="D37" s="590"/>
      <c r="E37" s="589">
        <v>32</v>
      </c>
      <c r="F37" s="592"/>
      <c r="G37" s="378"/>
      <c r="H37" s="548"/>
    </row>
    <row r="38" spans="1:8" ht="15.75" customHeight="1" thickBot="1" x14ac:dyDescent="0.3">
      <c r="A38" s="346">
        <v>5</v>
      </c>
      <c r="B38" s="348" t="s">
        <v>29</v>
      </c>
      <c r="C38" s="382" t="str">
        <f>+C12</f>
        <v>NA</v>
      </c>
      <c r="D38" s="383"/>
      <c r="E38" s="382" t="str">
        <f>+E12</f>
        <v>NA</v>
      </c>
      <c r="F38" s="383"/>
      <c r="G38" s="356" t="s">
        <v>63</v>
      </c>
      <c r="H38" s="356" t="s">
        <v>14</v>
      </c>
    </row>
    <row r="39" spans="1:8" x14ac:dyDescent="0.25">
      <c r="A39" s="347"/>
      <c r="B39" s="349"/>
      <c r="C39" s="585" t="s">
        <v>12</v>
      </c>
      <c r="D39" s="439" t="s">
        <v>13</v>
      </c>
      <c r="E39" s="585" t="s">
        <v>13</v>
      </c>
      <c r="F39" s="586"/>
      <c r="G39" s="357"/>
      <c r="H39" s="357"/>
    </row>
    <row r="40" spans="1:8" ht="30.75" customHeight="1" x14ac:dyDescent="0.25">
      <c r="A40" s="193">
        <v>5.0999999999999996</v>
      </c>
      <c r="B40" s="248" t="s">
        <v>30</v>
      </c>
      <c r="C40" s="589" t="s">
        <v>81</v>
      </c>
      <c r="D40" s="590"/>
      <c r="E40" s="591" t="s">
        <v>666</v>
      </c>
      <c r="F40" s="592"/>
      <c r="G40" s="376" t="s">
        <v>83</v>
      </c>
      <c r="H40" s="379"/>
    </row>
    <row r="41" spans="1:8" ht="33" customHeight="1" x14ac:dyDescent="0.25">
      <c r="A41" s="193">
        <v>5.2</v>
      </c>
      <c r="B41" s="248" t="s">
        <v>31</v>
      </c>
      <c r="C41" s="589" t="s">
        <v>81</v>
      </c>
      <c r="D41" s="590"/>
      <c r="E41" s="591" t="s">
        <v>666</v>
      </c>
      <c r="F41" s="592"/>
      <c r="G41" s="377"/>
      <c r="H41" s="380"/>
    </row>
    <row r="42" spans="1:8" ht="27" customHeight="1" x14ac:dyDescent="0.25">
      <c r="A42" s="193">
        <v>5.3</v>
      </c>
      <c r="B42" s="249" t="s">
        <v>72</v>
      </c>
      <c r="C42" s="589" t="s">
        <v>81</v>
      </c>
      <c r="D42" s="590"/>
      <c r="E42" s="591" t="s">
        <v>666</v>
      </c>
      <c r="F42" s="592"/>
      <c r="G42" s="377"/>
      <c r="H42" s="380"/>
    </row>
    <row r="43" spans="1:8" ht="44.25" customHeight="1" x14ac:dyDescent="0.25">
      <c r="A43" s="193">
        <v>5.4</v>
      </c>
      <c r="B43" s="248" t="s">
        <v>32</v>
      </c>
      <c r="C43" s="589" t="s">
        <v>81</v>
      </c>
      <c r="D43" s="590"/>
      <c r="E43" s="591" t="s">
        <v>666</v>
      </c>
      <c r="F43" s="592"/>
      <c r="G43" s="377"/>
      <c r="H43" s="380"/>
    </row>
    <row r="44" spans="1:8" ht="25.5" customHeight="1" thickBot="1" x14ac:dyDescent="0.3">
      <c r="A44" s="188">
        <v>5.5</v>
      </c>
      <c r="B44" s="189" t="s">
        <v>33</v>
      </c>
      <c r="C44" s="589" t="s">
        <v>81</v>
      </c>
      <c r="D44" s="590"/>
      <c r="E44" s="591" t="s">
        <v>666</v>
      </c>
      <c r="F44" s="592"/>
      <c r="G44" s="378"/>
      <c r="H44" s="381"/>
    </row>
    <row r="45" spans="1:8" ht="15.75" customHeight="1" thickBot="1" x14ac:dyDescent="0.3">
      <c r="A45" s="346">
        <v>6</v>
      </c>
      <c r="B45" s="348" t="s">
        <v>34</v>
      </c>
      <c r="C45" s="374" t="str">
        <f>+C12</f>
        <v>NA</v>
      </c>
      <c r="D45" s="375"/>
      <c r="E45" s="439" t="str">
        <f>+E12</f>
        <v>NA</v>
      </c>
      <c r="F45" s="351"/>
      <c r="G45" s="356" t="s">
        <v>63</v>
      </c>
      <c r="H45" s="356" t="s">
        <v>14</v>
      </c>
    </row>
    <row r="46" spans="1:8" x14ac:dyDescent="0.25">
      <c r="A46" s="347"/>
      <c r="B46" s="349"/>
      <c r="C46" s="585" t="s">
        <v>12</v>
      </c>
      <c r="D46" s="439" t="s">
        <v>13</v>
      </c>
      <c r="E46" s="585" t="s">
        <v>13</v>
      </c>
      <c r="F46" s="586"/>
      <c r="G46" s="357"/>
      <c r="H46" s="357"/>
    </row>
    <row r="47" spans="1:8" ht="25.5" customHeight="1" x14ac:dyDescent="0.25">
      <c r="A47" s="193">
        <v>6.1</v>
      </c>
      <c r="B47" s="248" t="s">
        <v>73</v>
      </c>
      <c r="C47" s="589" t="s">
        <v>84</v>
      </c>
      <c r="D47" s="590"/>
      <c r="E47" s="591" t="s">
        <v>84</v>
      </c>
      <c r="F47" s="592"/>
      <c r="G47" s="376" t="s">
        <v>99</v>
      </c>
      <c r="H47" s="550"/>
    </row>
    <row r="48" spans="1:8" ht="29.25" customHeight="1" x14ac:dyDescent="0.25">
      <c r="A48" s="193">
        <v>6.2</v>
      </c>
      <c r="B48" s="248" t="s">
        <v>35</v>
      </c>
      <c r="C48" s="589" t="s">
        <v>84</v>
      </c>
      <c r="D48" s="590"/>
      <c r="E48" s="591" t="s">
        <v>84</v>
      </c>
      <c r="F48" s="592"/>
      <c r="G48" s="377"/>
      <c r="H48" s="547"/>
    </row>
    <row r="49" spans="1:8" ht="27.75" customHeight="1" x14ac:dyDescent="0.25">
      <c r="A49" s="193">
        <v>6.3</v>
      </c>
      <c r="B49" s="248" t="s">
        <v>36</v>
      </c>
      <c r="C49" s="589" t="s">
        <v>84</v>
      </c>
      <c r="D49" s="590"/>
      <c r="E49" s="591" t="s">
        <v>84</v>
      </c>
      <c r="F49" s="592"/>
      <c r="G49" s="377"/>
      <c r="H49" s="547"/>
    </row>
    <row r="50" spans="1:8" ht="33" customHeight="1" thickBot="1" x14ac:dyDescent="0.3">
      <c r="A50" s="188">
        <v>6.4</v>
      </c>
      <c r="B50" s="189" t="s">
        <v>74</v>
      </c>
      <c r="C50" s="589" t="s">
        <v>84</v>
      </c>
      <c r="D50" s="590"/>
      <c r="E50" s="591" t="s">
        <v>84</v>
      </c>
      <c r="F50" s="592"/>
      <c r="G50" s="378"/>
      <c r="H50" s="548"/>
    </row>
    <row r="51" spans="1:8" ht="15.75" customHeight="1" thickBot="1" x14ac:dyDescent="0.3">
      <c r="A51" s="346">
        <v>7</v>
      </c>
      <c r="B51" s="354" t="s">
        <v>37</v>
      </c>
      <c r="C51" s="360" t="str">
        <f>+C12</f>
        <v>NA</v>
      </c>
      <c r="D51" s="360"/>
      <c r="E51" s="360" t="str">
        <f>+E12</f>
        <v>NA</v>
      </c>
      <c r="F51" s="351"/>
      <c r="G51" s="356" t="s">
        <v>63</v>
      </c>
      <c r="H51" s="356" t="s">
        <v>14</v>
      </c>
    </row>
    <row r="52" spans="1:8" x14ac:dyDescent="0.25">
      <c r="A52" s="347"/>
      <c r="B52" s="355"/>
      <c r="C52" s="585" t="s">
        <v>12</v>
      </c>
      <c r="D52" s="439" t="s">
        <v>13</v>
      </c>
      <c r="E52" s="585" t="s">
        <v>13</v>
      </c>
      <c r="F52" s="586"/>
      <c r="G52" s="357"/>
      <c r="H52" s="357"/>
    </row>
    <row r="53" spans="1:8" ht="30.75" customHeight="1" x14ac:dyDescent="0.25">
      <c r="A53" s="193">
        <v>7.1</v>
      </c>
      <c r="B53" s="248" t="s">
        <v>38</v>
      </c>
      <c r="C53" s="390" t="s">
        <v>81</v>
      </c>
      <c r="D53" s="429"/>
      <c r="E53" s="390">
        <v>389</v>
      </c>
      <c r="F53" s="587"/>
      <c r="G53" s="376" t="s">
        <v>83</v>
      </c>
      <c r="H53" s="379"/>
    </row>
    <row r="54" spans="1:8" ht="25.5" customHeight="1" x14ac:dyDescent="0.25">
      <c r="A54" s="193">
        <v>7.2</v>
      </c>
      <c r="B54" s="248" t="s">
        <v>39</v>
      </c>
      <c r="C54" s="390"/>
      <c r="D54" s="429"/>
      <c r="E54" s="390"/>
      <c r="F54" s="587"/>
      <c r="G54" s="377"/>
      <c r="H54" s="380"/>
    </row>
    <row r="55" spans="1:8" ht="52.5" customHeight="1" thickBot="1" x14ac:dyDescent="0.3">
      <c r="A55" s="188">
        <v>7.3</v>
      </c>
      <c r="B55" s="189" t="s">
        <v>40</v>
      </c>
      <c r="C55" s="392"/>
      <c r="D55" s="430"/>
      <c r="E55" s="392"/>
      <c r="F55" s="588"/>
      <c r="G55" s="378"/>
      <c r="H55" s="381"/>
    </row>
    <row r="56" spans="1:8" x14ac:dyDescent="0.25">
      <c r="A56" s="23">
        <v>8</v>
      </c>
      <c r="B56" s="38" t="s">
        <v>41</v>
      </c>
      <c r="C56" s="411" t="s">
        <v>12</v>
      </c>
      <c r="D56" s="412"/>
      <c r="E56" s="413"/>
      <c r="F56" s="276" t="s">
        <v>13</v>
      </c>
      <c r="G56" s="28" t="s">
        <v>63</v>
      </c>
      <c r="H56" s="31" t="s">
        <v>14</v>
      </c>
    </row>
    <row r="57" spans="1:8" ht="21" customHeight="1" x14ac:dyDescent="0.25">
      <c r="A57" s="193">
        <v>8.1</v>
      </c>
      <c r="B57" s="248" t="s">
        <v>42</v>
      </c>
      <c r="C57" s="549" t="s">
        <v>86</v>
      </c>
      <c r="D57" s="549"/>
      <c r="E57" s="549"/>
      <c r="F57" s="287" t="s">
        <v>667</v>
      </c>
      <c r="G57" s="493" t="s">
        <v>83</v>
      </c>
      <c r="H57" s="601"/>
    </row>
    <row r="58" spans="1:8" ht="23.25" customHeight="1" x14ac:dyDescent="0.25">
      <c r="A58" s="193">
        <v>8.1999999999999993</v>
      </c>
      <c r="B58" s="248" t="s">
        <v>43</v>
      </c>
      <c r="C58" s="549" t="s">
        <v>668</v>
      </c>
      <c r="D58" s="549"/>
      <c r="E58" s="549"/>
      <c r="F58" s="287" t="s">
        <v>667</v>
      </c>
      <c r="G58" s="493"/>
      <c r="H58" s="563"/>
    </row>
    <row r="59" spans="1:8" ht="32.25" customHeight="1" x14ac:dyDescent="0.25">
      <c r="A59" s="193">
        <v>8.3000000000000007</v>
      </c>
      <c r="B59" s="248" t="s">
        <v>44</v>
      </c>
      <c r="C59" s="485" t="s">
        <v>81</v>
      </c>
      <c r="D59" s="551"/>
      <c r="E59" s="552"/>
      <c r="F59" s="557" t="s">
        <v>667</v>
      </c>
      <c r="G59" s="493"/>
      <c r="H59" s="563"/>
    </row>
    <row r="60" spans="1:8" ht="37.5" customHeight="1" x14ac:dyDescent="0.25">
      <c r="A60" s="193">
        <v>8.4</v>
      </c>
      <c r="B60" s="248" t="s">
        <v>45</v>
      </c>
      <c r="C60" s="486"/>
      <c r="D60" s="553"/>
      <c r="E60" s="554"/>
      <c r="F60" s="432"/>
      <c r="G60" s="493"/>
      <c r="H60" s="563"/>
    </row>
    <row r="61" spans="1:8" ht="30.75" customHeight="1" x14ac:dyDescent="0.25">
      <c r="A61" s="193">
        <v>8.5</v>
      </c>
      <c r="B61" s="248" t="s">
        <v>46</v>
      </c>
      <c r="C61" s="486"/>
      <c r="D61" s="553"/>
      <c r="E61" s="554"/>
      <c r="F61" s="432"/>
      <c r="G61" s="493"/>
      <c r="H61" s="563"/>
    </row>
    <row r="62" spans="1:8" ht="30.75" customHeight="1" x14ac:dyDescent="0.25">
      <c r="A62" s="193">
        <v>8.6</v>
      </c>
      <c r="B62" s="248" t="s">
        <v>47</v>
      </c>
      <c r="C62" s="486"/>
      <c r="D62" s="553"/>
      <c r="E62" s="554"/>
      <c r="F62" s="432"/>
      <c r="G62" s="493"/>
      <c r="H62" s="563"/>
    </row>
    <row r="63" spans="1:8" ht="24.75" customHeight="1" x14ac:dyDescent="0.25">
      <c r="A63" s="193">
        <v>8.6999999999999993</v>
      </c>
      <c r="B63" s="248" t="s">
        <v>48</v>
      </c>
      <c r="C63" s="486"/>
      <c r="D63" s="553"/>
      <c r="E63" s="554"/>
      <c r="F63" s="432"/>
      <c r="G63" s="493"/>
      <c r="H63" s="563"/>
    </row>
    <row r="64" spans="1:8" ht="100.5" customHeight="1" x14ac:dyDescent="0.25">
      <c r="A64" s="193">
        <v>8.8000000000000007</v>
      </c>
      <c r="B64" s="248" t="s">
        <v>75</v>
      </c>
      <c r="C64" s="486"/>
      <c r="D64" s="553"/>
      <c r="E64" s="554"/>
      <c r="F64" s="432"/>
      <c r="G64" s="493"/>
      <c r="H64" s="563"/>
    </row>
    <row r="65" spans="1:8" ht="39.75" customHeight="1" x14ac:dyDescent="0.25">
      <c r="A65" s="193">
        <v>8.9</v>
      </c>
      <c r="B65" s="251" t="s">
        <v>49</v>
      </c>
      <c r="C65" s="486"/>
      <c r="D65" s="553"/>
      <c r="E65" s="554"/>
      <c r="F65" s="432"/>
      <c r="G65" s="493"/>
      <c r="H65" s="563"/>
    </row>
    <row r="66" spans="1:8" ht="25.5" customHeight="1" x14ac:dyDescent="0.25">
      <c r="A66" s="253" t="s">
        <v>77</v>
      </c>
      <c r="B66" s="248" t="s">
        <v>50</v>
      </c>
      <c r="C66" s="487"/>
      <c r="D66" s="555"/>
      <c r="E66" s="556"/>
      <c r="F66" s="510"/>
      <c r="G66" s="493"/>
      <c r="H66" s="563"/>
    </row>
    <row r="67" spans="1:8" ht="33.75" customHeight="1" thickBot="1" x14ac:dyDescent="0.3">
      <c r="A67" s="193">
        <v>8.11</v>
      </c>
      <c r="B67" s="189" t="s">
        <v>76</v>
      </c>
      <c r="C67" s="558" t="s">
        <v>81</v>
      </c>
      <c r="D67" s="558"/>
      <c r="E67" s="558"/>
      <c r="F67" s="281" t="s">
        <v>669</v>
      </c>
      <c r="G67" s="494"/>
      <c r="H67" s="564"/>
    </row>
    <row r="68" spans="1:8" ht="15.75" customHeight="1" thickBot="1" x14ac:dyDescent="0.3">
      <c r="A68" s="346">
        <v>9</v>
      </c>
      <c r="B68" s="354" t="s">
        <v>51</v>
      </c>
      <c r="C68" s="360" t="str">
        <f>+C12</f>
        <v>NA</v>
      </c>
      <c r="D68" s="360"/>
      <c r="E68" s="360" t="str">
        <f>+E12</f>
        <v>NA</v>
      </c>
      <c r="F68" s="351"/>
      <c r="G68" s="356" t="s">
        <v>63</v>
      </c>
      <c r="H68" s="356" t="s">
        <v>14</v>
      </c>
    </row>
    <row r="69" spans="1:8" ht="15.75" thickBot="1" x14ac:dyDescent="0.3">
      <c r="A69" s="347"/>
      <c r="B69" s="355"/>
      <c r="C69" s="570" t="s">
        <v>12</v>
      </c>
      <c r="D69" s="571"/>
      <c r="E69" s="572" t="s">
        <v>13</v>
      </c>
      <c r="F69" s="573"/>
      <c r="G69" s="357"/>
      <c r="H69" s="357"/>
    </row>
    <row r="70" spans="1:8" ht="32.25" customHeight="1" x14ac:dyDescent="0.25">
      <c r="A70" s="193">
        <v>9.1</v>
      </c>
      <c r="B70" s="246" t="s">
        <v>52</v>
      </c>
      <c r="C70" s="577" t="s">
        <v>81</v>
      </c>
      <c r="D70" s="578"/>
      <c r="E70" s="577">
        <v>426</v>
      </c>
      <c r="F70" s="579"/>
      <c r="G70" s="377" t="s">
        <v>83</v>
      </c>
      <c r="H70" s="547"/>
    </row>
    <row r="71" spans="1:8" x14ac:dyDescent="0.25">
      <c r="A71" s="193">
        <v>9.1999999999999993</v>
      </c>
      <c r="B71" s="247" t="s">
        <v>17</v>
      </c>
      <c r="C71" s="390"/>
      <c r="D71" s="429"/>
      <c r="E71" s="580"/>
      <c r="F71" s="581"/>
      <c r="G71" s="377"/>
      <c r="H71" s="547"/>
    </row>
    <row r="72" spans="1:8" ht="70.5" customHeight="1" thickBot="1" x14ac:dyDescent="0.3">
      <c r="A72" s="188">
        <v>9.3000000000000007</v>
      </c>
      <c r="B72" s="252" t="s">
        <v>53</v>
      </c>
      <c r="C72" s="582" t="s">
        <v>81</v>
      </c>
      <c r="D72" s="583"/>
      <c r="E72" s="582">
        <v>427</v>
      </c>
      <c r="F72" s="584"/>
      <c r="G72" s="378"/>
      <c r="H72" s="548"/>
    </row>
    <row r="73" spans="1:8" ht="15.75" customHeight="1" thickBot="1" x14ac:dyDescent="0.3">
      <c r="A73" s="346">
        <v>10</v>
      </c>
      <c r="B73" s="354" t="s">
        <v>54</v>
      </c>
      <c r="C73" s="360" t="str">
        <f>+C12</f>
        <v>NA</v>
      </c>
      <c r="D73" s="360"/>
      <c r="E73" s="360" t="str">
        <f>+E12</f>
        <v>NA</v>
      </c>
      <c r="F73" s="351"/>
      <c r="G73" s="356" t="s">
        <v>63</v>
      </c>
      <c r="H73" s="356" t="s">
        <v>14</v>
      </c>
    </row>
    <row r="74" spans="1:8" ht="15.75" thickBot="1" x14ac:dyDescent="0.3">
      <c r="A74" s="347"/>
      <c r="B74" s="355"/>
      <c r="C74" s="570" t="s">
        <v>12</v>
      </c>
      <c r="D74" s="571" t="s">
        <v>13</v>
      </c>
      <c r="E74" s="572" t="s">
        <v>13</v>
      </c>
      <c r="F74" s="573"/>
      <c r="G74" s="357"/>
      <c r="H74" s="357"/>
    </row>
    <row r="75" spans="1:8" ht="81" customHeight="1" thickBot="1" x14ac:dyDescent="0.3">
      <c r="A75" s="188">
        <v>10.1</v>
      </c>
      <c r="B75" s="189" t="s">
        <v>55</v>
      </c>
      <c r="C75" s="574" t="s">
        <v>81</v>
      </c>
      <c r="D75" s="575"/>
      <c r="E75" s="600" t="s">
        <v>670</v>
      </c>
      <c r="F75" s="576"/>
      <c r="G75" s="98"/>
      <c r="H75" s="199" t="s">
        <v>671</v>
      </c>
    </row>
    <row r="76" spans="1:8" ht="15.75" customHeight="1" thickBot="1" x14ac:dyDescent="0.3">
      <c r="A76" s="346">
        <v>11</v>
      </c>
      <c r="B76" s="354" t="s">
        <v>56</v>
      </c>
      <c r="C76" s="360" t="str">
        <f>+C12</f>
        <v>NA</v>
      </c>
      <c r="D76" s="360"/>
      <c r="E76" s="360" t="str">
        <f>+E12</f>
        <v>NA</v>
      </c>
      <c r="F76" s="351"/>
      <c r="G76" s="356" t="s">
        <v>63</v>
      </c>
      <c r="H76" s="356" t="s">
        <v>14</v>
      </c>
    </row>
    <row r="77" spans="1:8" ht="15.75" thickBot="1" x14ac:dyDescent="0.3">
      <c r="A77" s="347"/>
      <c r="B77" s="355"/>
      <c r="C77" s="570" t="s">
        <v>12</v>
      </c>
      <c r="D77" s="571" t="s">
        <v>13</v>
      </c>
      <c r="E77" s="572" t="s">
        <v>13</v>
      </c>
      <c r="F77" s="573"/>
      <c r="G77" s="357"/>
      <c r="H77" s="357"/>
    </row>
    <row r="78" spans="1:8" ht="30.75" customHeight="1" thickBot="1" x14ac:dyDescent="0.3">
      <c r="A78" s="188">
        <v>11.1</v>
      </c>
      <c r="B78" s="196" t="s">
        <v>52</v>
      </c>
      <c r="C78" s="574" t="s">
        <v>81</v>
      </c>
      <c r="D78" s="575"/>
      <c r="E78" s="574" t="s">
        <v>672</v>
      </c>
      <c r="F78" s="576"/>
      <c r="G78" s="190" t="s">
        <v>83</v>
      </c>
      <c r="H78" s="191" t="s">
        <v>673</v>
      </c>
    </row>
    <row r="79" spans="1:8" ht="15.75" customHeight="1" x14ac:dyDescent="0.25">
      <c r="A79" s="346">
        <v>12</v>
      </c>
      <c r="B79" s="348" t="s">
        <v>57</v>
      </c>
      <c r="C79" s="350" t="str">
        <f>+C12</f>
        <v>NA</v>
      </c>
      <c r="D79" s="351"/>
      <c r="E79" s="439" t="str">
        <f>+E12</f>
        <v>NA</v>
      </c>
      <c r="F79" s="351"/>
      <c r="G79" s="352" t="s">
        <v>63</v>
      </c>
      <c r="H79" s="356" t="s">
        <v>14</v>
      </c>
    </row>
    <row r="80" spans="1:8" ht="15" customHeight="1" x14ac:dyDescent="0.25">
      <c r="A80" s="347"/>
      <c r="B80" s="349"/>
      <c r="C80" s="567" t="s">
        <v>12</v>
      </c>
      <c r="D80" s="568"/>
      <c r="E80" s="568"/>
      <c r="F80" s="569"/>
      <c r="G80" s="353"/>
      <c r="H80" s="357"/>
    </row>
    <row r="81" spans="1:8" ht="39.75" customHeight="1" x14ac:dyDescent="0.25">
      <c r="A81" s="268">
        <v>12.1</v>
      </c>
      <c r="B81" s="43" t="s">
        <v>58</v>
      </c>
      <c r="C81" s="505" t="s">
        <v>81</v>
      </c>
      <c r="D81" s="565"/>
      <c r="E81" s="565"/>
      <c r="F81" s="506"/>
      <c r="G81" s="41" t="s">
        <v>83</v>
      </c>
      <c r="H81" s="29"/>
    </row>
    <row r="82" spans="1:8" ht="27.75" customHeight="1" x14ac:dyDescent="0.25">
      <c r="A82" s="268">
        <v>12.2</v>
      </c>
      <c r="B82" s="43" t="s">
        <v>59</v>
      </c>
      <c r="C82" s="505" t="s">
        <v>81</v>
      </c>
      <c r="D82" s="565"/>
      <c r="E82" s="565"/>
      <c r="F82" s="506"/>
      <c r="G82" s="41" t="s">
        <v>216</v>
      </c>
      <c r="H82" s="29"/>
    </row>
    <row r="83" spans="1:8" ht="28.5" customHeight="1" thickBot="1" x14ac:dyDescent="0.3">
      <c r="A83" s="20">
        <v>12.3</v>
      </c>
      <c r="B83" s="44" t="s">
        <v>60</v>
      </c>
      <c r="C83" s="505" t="s">
        <v>81</v>
      </c>
      <c r="D83" s="565"/>
      <c r="E83" s="565"/>
      <c r="F83" s="506"/>
      <c r="G83" s="42" t="s">
        <v>216</v>
      </c>
      <c r="H83" s="37"/>
    </row>
    <row r="84" spans="1:8" ht="19.5" thickBot="1" x14ac:dyDescent="0.3">
      <c r="A84" s="333" t="s">
        <v>61</v>
      </c>
      <c r="B84" s="334"/>
      <c r="C84" s="597" t="s">
        <v>108</v>
      </c>
      <c r="D84" s="598"/>
      <c r="E84" s="598"/>
      <c r="F84" s="599"/>
      <c r="G84" s="39" t="s">
        <v>108</v>
      </c>
      <c r="H84" s="40"/>
    </row>
    <row r="85" spans="1:8" x14ac:dyDescent="0.25">
      <c r="A85" s="298"/>
      <c r="C85" s="298"/>
      <c r="D85" s="298"/>
      <c r="E85" s="298"/>
      <c r="F85" s="298"/>
      <c r="G85" s="298"/>
    </row>
  </sheetData>
  <mergeCells count="154">
    <mergeCell ref="A1:H2"/>
    <mergeCell ref="A4:H5"/>
    <mergeCell ref="C8:G8"/>
    <mergeCell ref="C9:G9"/>
    <mergeCell ref="C10:G10"/>
    <mergeCell ref="C11:G11"/>
    <mergeCell ref="G17:G23"/>
    <mergeCell ref="H17:H23"/>
    <mergeCell ref="C24:E24"/>
    <mergeCell ref="C25:E28"/>
    <mergeCell ref="F25:F28"/>
    <mergeCell ref="G25:G28"/>
    <mergeCell ref="H25:H28"/>
    <mergeCell ref="C12:D12"/>
    <mergeCell ref="E12:F12"/>
    <mergeCell ref="C13:F13"/>
    <mergeCell ref="C14:F14"/>
    <mergeCell ref="C16:E16"/>
    <mergeCell ref="C17:E23"/>
    <mergeCell ref="F17:F23"/>
    <mergeCell ref="C31:D31"/>
    <mergeCell ref="E31:F31"/>
    <mergeCell ref="G31:G32"/>
    <mergeCell ref="H31:H32"/>
    <mergeCell ref="C32:D32"/>
    <mergeCell ref="E32:F32"/>
    <mergeCell ref="A29:A30"/>
    <mergeCell ref="B29:B30"/>
    <mergeCell ref="C29:D29"/>
    <mergeCell ref="E29:F29"/>
    <mergeCell ref="G29:G30"/>
    <mergeCell ref="H29:H30"/>
    <mergeCell ref="C30:D30"/>
    <mergeCell ref="E30:F30"/>
    <mergeCell ref="C35:D35"/>
    <mergeCell ref="E35:F35"/>
    <mergeCell ref="G35:G37"/>
    <mergeCell ref="H35:H37"/>
    <mergeCell ref="C36:D36"/>
    <mergeCell ref="E36:F36"/>
    <mergeCell ref="C37:D37"/>
    <mergeCell ref="E37:F37"/>
    <mergeCell ref="A33:A34"/>
    <mergeCell ref="B33:B34"/>
    <mergeCell ref="C33:D33"/>
    <mergeCell ref="E33:F33"/>
    <mergeCell ref="G33:G34"/>
    <mergeCell ref="H33:H34"/>
    <mergeCell ref="C34:D34"/>
    <mergeCell ref="E34:F34"/>
    <mergeCell ref="H40:H44"/>
    <mergeCell ref="C41:D41"/>
    <mergeCell ref="E41:F41"/>
    <mergeCell ref="C42:D42"/>
    <mergeCell ref="E42:F42"/>
    <mergeCell ref="C43:D43"/>
    <mergeCell ref="E43:F43"/>
    <mergeCell ref="A38:A39"/>
    <mergeCell ref="B38:B39"/>
    <mergeCell ref="C38:D38"/>
    <mergeCell ref="E38:F38"/>
    <mergeCell ref="G38:G39"/>
    <mergeCell ref="H38:H39"/>
    <mergeCell ref="C39:D39"/>
    <mergeCell ref="E39:F39"/>
    <mergeCell ref="C44:D44"/>
    <mergeCell ref="E44:F44"/>
    <mergeCell ref="A45:A46"/>
    <mergeCell ref="B45:B46"/>
    <mergeCell ref="C45:D45"/>
    <mergeCell ref="E45:F45"/>
    <mergeCell ref="C40:D40"/>
    <mergeCell ref="E40:F40"/>
    <mergeCell ref="G40:G44"/>
    <mergeCell ref="A51:A52"/>
    <mergeCell ref="B51:B52"/>
    <mergeCell ref="C51:D51"/>
    <mergeCell ref="E51:F51"/>
    <mergeCell ref="G45:G46"/>
    <mergeCell ref="H45:H46"/>
    <mergeCell ref="C46:D46"/>
    <mergeCell ref="E46:F46"/>
    <mergeCell ref="C47:D47"/>
    <mergeCell ref="E47:F47"/>
    <mergeCell ref="G47:G50"/>
    <mergeCell ref="H47:H50"/>
    <mergeCell ref="C48:D48"/>
    <mergeCell ref="E48:F48"/>
    <mergeCell ref="G51:G52"/>
    <mergeCell ref="H51:H52"/>
    <mergeCell ref="C52:D52"/>
    <mergeCell ref="E52:F52"/>
    <mergeCell ref="C53:D55"/>
    <mergeCell ref="E53:F55"/>
    <mergeCell ref="G53:G55"/>
    <mergeCell ref="H53:H55"/>
    <mergeCell ref="C49:D49"/>
    <mergeCell ref="E49:F49"/>
    <mergeCell ref="C50:D50"/>
    <mergeCell ref="E50:F50"/>
    <mergeCell ref="A68:A69"/>
    <mergeCell ref="B68:B69"/>
    <mergeCell ref="C68:D68"/>
    <mergeCell ref="E68:F68"/>
    <mergeCell ref="G68:G69"/>
    <mergeCell ref="H68:H69"/>
    <mergeCell ref="C69:D69"/>
    <mergeCell ref="E69:F69"/>
    <mergeCell ref="C56:E56"/>
    <mergeCell ref="C57:E57"/>
    <mergeCell ref="G57:G67"/>
    <mergeCell ref="H57:H67"/>
    <mergeCell ref="C58:E58"/>
    <mergeCell ref="C59:E66"/>
    <mergeCell ref="F59:F66"/>
    <mergeCell ref="C67:E67"/>
    <mergeCell ref="G73:G74"/>
    <mergeCell ref="H73:H74"/>
    <mergeCell ref="C74:D74"/>
    <mergeCell ref="E74:F74"/>
    <mergeCell ref="C70:D71"/>
    <mergeCell ref="E70:F71"/>
    <mergeCell ref="G70:G72"/>
    <mergeCell ref="H70:H72"/>
    <mergeCell ref="C72:D72"/>
    <mergeCell ref="E72:F72"/>
    <mergeCell ref="C75:D75"/>
    <mergeCell ref="E75:F75"/>
    <mergeCell ref="A76:A77"/>
    <mergeCell ref="B76:B77"/>
    <mergeCell ref="C76:D76"/>
    <mergeCell ref="E76:F76"/>
    <mergeCell ref="A73:A74"/>
    <mergeCell ref="B73:B74"/>
    <mergeCell ref="C73:D73"/>
    <mergeCell ref="E73:F73"/>
    <mergeCell ref="G79:G80"/>
    <mergeCell ref="H79:H80"/>
    <mergeCell ref="C80:F80"/>
    <mergeCell ref="G76:G77"/>
    <mergeCell ref="H76:H77"/>
    <mergeCell ref="C77:D77"/>
    <mergeCell ref="E77:F77"/>
    <mergeCell ref="C78:D78"/>
    <mergeCell ref="E78:F78"/>
    <mergeCell ref="C81:F81"/>
    <mergeCell ref="C82:F82"/>
    <mergeCell ref="C83:F83"/>
    <mergeCell ref="A84:B84"/>
    <mergeCell ref="C84:F84"/>
    <mergeCell ref="A79:A80"/>
    <mergeCell ref="B79:B80"/>
    <mergeCell ref="C79:D79"/>
    <mergeCell ref="E79:F7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topLeftCell="A18" zoomScale="80" zoomScaleNormal="80" workbookViewId="0">
      <selection activeCell="A78" sqref="A78:H78"/>
    </sheetView>
  </sheetViews>
  <sheetFormatPr baseColWidth="10" defaultRowHeight="15" x14ac:dyDescent="0.25"/>
  <cols>
    <col min="1" max="1" width="4.7109375" customWidth="1"/>
    <col min="2" max="2" width="57.28515625" customWidth="1"/>
    <col min="3" max="3" width="15.28515625" customWidth="1"/>
    <col min="4" max="4" width="15.42578125" customWidth="1"/>
    <col min="5" max="5" width="17.28515625" customWidth="1"/>
    <col min="6" max="6" width="15.42578125" customWidth="1"/>
    <col min="7" max="7" width="16.140625" customWidth="1"/>
    <col min="8" max="8" width="14.42578125" customWidth="1"/>
    <col min="9" max="9" width="16.7109375" customWidth="1"/>
    <col min="10" max="10" width="25.140625" customWidth="1"/>
  </cols>
  <sheetData>
    <row r="1" spans="1:10" x14ac:dyDescent="0.25">
      <c r="A1" s="403" t="s">
        <v>65</v>
      </c>
      <c r="B1" s="403"/>
      <c r="C1" s="403"/>
      <c r="D1" s="403"/>
      <c r="E1" s="403"/>
      <c r="F1" s="403"/>
      <c r="G1" s="403"/>
      <c r="H1" s="403"/>
      <c r="I1" s="403"/>
      <c r="J1" s="403"/>
    </row>
    <row r="2" spans="1:10" x14ac:dyDescent="0.25">
      <c r="A2" s="403"/>
      <c r="B2" s="403"/>
      <c r="C2" s="403"/>
      <c r="D2" s="403"/>
      <c r="E2" s="403"/>
      <c r="F2" s="403"/>
      <c r="G2" s="403"/>
      <c r="H2" s="403"/>
      <c r="I2" s="403"/>
      <c r="J2" s="403"/>
    </row>
    <row r="3" spans="1:10" x14ac:dyDescent="0.25">
      <c r="A3" s="298"/>
      <c r="C3" s="298"/>
      <c r="D3" s="298"/>
      <c r="E3" s="298"/>
      <c r="F3" s="298"/>
      <c r="G3" s="298"/>
      <c r="H3" s="298"/>
      <c r="I3" s="298"/>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A6" s="298"/>
      <c r="C6" s="298"/>
      <c r="D6" s="2"/>
      <c r="E6" s="2"/>
      <c r="F6" s="2"/>
      <c r="G6" s="298"/>
      <c r="H6" s="2"/>
      <c r="I6" s="2"/>
      <c r="J6" s="2"/>
    </row>
    <row r="7" spans="1:10" ht="15.75" thickBot="1" x14ac:dyDescent="0.3">
      <c r="A7" s="298"/>
      <c r="C7" s="2"/>
      <c r="D7" s="298"/>
      <c r="E7" s="298"/>
      <c r="F7" s="298"/>
      <c r="G7" s="2"/>
      <c r="H7" s="298"/>
      <c r="I7" s="298"/>
    </row>
    <row r="8" spans="1:10" ht="15.75" thickBot="1" x14ac:dyDescent="0.3">
      <c r="A8" s="46" t="s">
        <v>1</v>
      </c>
      <c r="B8" s="47" t="s">
        <v>2</v>
      </c>
      <c r="C8" s="404">
        <v>12</v>
      </c>
      <c r="D8" s="405"/>
      <c r="E8" s="405">
        <v>12</v>
      </c>
      <c r="F8" s="405"/>
      <c r="G8" s="405"/>
      <c r="H8" s="405"/>
      <c r="I8" s="406"/>
    </row>
    <row r="9" spans="1:10" ht="15.75" thickBot="1" x14ac:dyDescent="0.3">
      <c r="A9" s="46" t="s">
        <v>3</v>
      </c>
      <c r="B9" s="47" t="s">
        <v>4</v>
      </c>
      <c r="C9" s="407" t="s">
        <v>674</v>
      </c>
      <c r="D9" s="408"/>
      <c r="E9" s="408" t="s">
        <v>674</v>
      </c>
      <c r="F9" s="408"/>
      <c r="G9" s="408"/>
      <c r="H9" s="408"/>
      <c r="I9" s="409"/>
    </row>
    <row r="10" spans="1:10" ht="15.75" thickBot="1" x14ac:dyDescent="0.3">
      <c r="A10" s="46" t="s">
        <v>5</v>
      </c>
      <c r="B10" s="47" t="s">
        <v>78</v>
      </c>
      <c r="C10" s="410" t="s">
        <v>200</v>
      </c>
      <c r="D10" s="405"/>
      <c r="E10" s="405">
        <v>37653</v>
      </c>
      <c r="F10" s="405"/>
      <c r="G10" s="405"/>
      <c r="H10" s="405"/>
      <c r="I10" s="406"/>
    </row>
    <row r="11" spans="1:10" ht="32.25" customHeight="1" thickBot="1" x14ac:dyDescent="0.3">
      <c r="A11" s="46" t="s">
        <v>6</v>
      </c>
      <c r="B11" s="48" t="s">
        <v>62</v>
      </c>
      <c r="C11" s="400" t="s">
        <v>79</v>
      </c>
      <c r="D11" s="401"/>
      <c r="E11" s="401" t="s">
        <v>79</v>
      </c>
      <c r="F11" s="401"/>
      <c r="G11" s="401"/>
      <c r="H11" s="401"/>
      <c r="I11" s="402"/>
    </row>
    <row r="12" spans="1:10" ht="15.75" thickBot="1" x14ac:dyDescent="0.3">
      <c r="A12" s="46" t="s">
        <v>5</v>
      </c>
      <c r="B12" s="47" t="s">
        <v>7</v>
      </c>
      <c r="C12" s="396" t="s">
        <v>675</v>
      </c>
      <c r="D12" s="397"/>
      <c r="E12" s="396" t="s">
        <v>676</v>
      </c>
      <c r="F12" s="397"/>
      <c r="G12" s="426" t="s">
        <v>677</v>
      </c>
      <c r="H12" s="427"/>
      <c r="I12" s="5"/>
      <c r="J12" s="6"/>
    </row>
    <row r="13" spans="1:10" ht="15.75" thickBot="1" x14ac:dyDescent="0.3">
      <c r="A13" s="46" t="s">
        <v>8</v>
      </c>
      <c r="B13" s="47" t="s">
        <v>9</v>
      </c>
      <c r="C13" s="398" t="s">
        <v>80</v>
      </c>
      <c r="D13" s="399"/>
      <c r="E13" s="398" t="s">
        <v>80</v>
      </c>
      <c r="F13" s="399"/>
      <c r="G13" s="398" t="s">
        <v>80</v>
      </c>
      <c r="H13" s="399"/>
      <c r="I13" s="298"/>
    </row>
    <row r="14" spans="1:10" ht="15.75" thickBot="1" x14ac:dyDescent="0.3">
      <c r="A14" s="46" t="s">
        <v>10</v>
      </c>
      <c r="B14" s="47" t="s">
        <v>11</v>
      </c>
      <c r="C14" s="398" t="s">
        <v>678</v>
      </c>
      <c r="D14" s="399"/>
      <c r="E14" s="398" t="s">
        <v>678</v>
      </c>
      <c r="F14" s="399"/>
      <c r="G14" s="398" t="s">
        <v>203</v>
      </c>
      <c r="H14" s="399"/>
      <c r="I14" s="298"/>
    </row>
    <row r="15" spans="1:10" ht="15.75" thickBot="1" x14ac:dyDescent="0.3">
      <c r="A15" s="3"/>
      <c r="B15" s="4"/>
      <c r="C15" s="7"/>
      <c r="D15" s="298"/>
      <c r="E15" s="298"/>
      <c r="F15" s="298"/>
      <c r="G15" s="7"/>
      <c r="H15" s="298"/>
      <c r="I15" s="298"/>
    </row>
    <row r="16" spans="1:10" x14ac:dyDescent="0.25">
      <c r="A16" s="23">
        <v>1</v>
      </c>
      <c r="B16" s="25" t="s">
        <v>15</v>
      </c>
      <c r="C16" s="411" t="s">
        <v>12</v>
      </c>
      <c r="D16" s="412"/>
      <c r="E16" s="412" t="s">
        <v>12</v>
      </c>
      <c r="F16" s="412"/>
      <c r="G16" s="413"/>
      <c r="H16" s="276" t="s">
        <v>13</v>
      </c>
      <c r="I16" s="28" t="s">
        <v>63</v>
      </c>
      <c r="J16" s="31" t="s">
        <v>14</v>
      </c>
    </row>
    <row r="17" spans="1:10" ht="35.25" customHeight="1" x14ac:dyDescent="0.25">
      <c r="A17" s="268">
        <v>1.1000000000000001</v>
      </c>
      <c r="B17" s="246" t="s">
        <v>16</v>
      </c>
      <c r="C17" s="388" t="s">
        <v>81</v>
      </c>
      <c r="D17" s="389"/>
      <c r="E17" s="389"/>
      <c r="F17" s="389"/>
      <c r="G17" s="428"/>
      <c r="H17" s="557" t="s">
        <v>679</v>
      </c>
      <c r="I17" s="376" t="s">
        <v>216</v>
      </c>
      <c r="J17" s="547"/>
    </row>
    <row r="18" spans="1:10" x14ac:dyDescent="0.25">
      <c r="A18" s="268">
        <v>1.2</v>
      </c>
      <c r="B18" s="247" t="s">
        <v>17</v>
      </c>
      <c r="C18" s="390"/>
      <c r="D18" s="391"/>
      <c r="E18" s="391"/>
      <c r="F18" s="391"/>
      <c r="G18" s="429"/>
      <c r="H18" s="432"/>
      <c r="I18" s="377"/>
      <c r="J18" s="547"/>
    </row>
    <row r="19" spans="1:10" ht="47.25" customHeight="1" x14ac:dyDescent="0.25">
      <c r="A19" s="268">
        <v>1.3</v>
      </c>
      <c r="B19" s="246" t="s">
        <v>18</v>
      </c>
      <c r="C19" s="390"/>
      <c r="D19" s="391"/>
      <c r="E19" s="391"/>
      <c r="F19" s="391"/>
      <c r="G19" s="429"/>
      <c r="H19" s="432"/>
      <c r="I19" s="377"/>
      <c r="J19" s="547"/>
    </row>
    <row r="20" spans="1:10" ht="72.75" customHeight="1" x14ac:dyDescent="0.25">
      <c r="A20" s="268">
        <v>1.4</v>
      </c>
      <c r="B20" s="246" t="s">
        <v>19</v>
      </c>
      <c r="C20" s="390"/>
      <c r="D20" s="391"/>
      <c r="E20" s="391"/>
      <c r="F20" s="391"/>
      <c r="G20" s="429"/>
      <c r="H20" s="432"/>
      <c r="I20" s="377"/>
      <c r="J20" s="547"/>
    </row>
    <row r="21" spans="1:10" ht="148.5" customHeight="1" x14ac:dyDescent="0.25">
      <c r="A21" s="268">
        <v>1.5</v>
      </c>
      <c r="B21" s="246" t="s">
        <v>66</v>
      </c>
      <c r="C21" s="390"/>
      <c r="D21" s="391"/>
      <c r="E21" s="391"/>
      <c r="F21" s="391"/>
      <c r="G21" s="429"/>
      <c r="H21" s="432"/>
      <c r="I21" s="377"/>
      <c r="J21" s="547"/>
    </row>
    <row r="22" spans="1:10" ht="30" customHeight="1" x14ac:dyDescent="0.25">
      <c r="A22" s="268">
        <v>1.6</v>
      </c>
      <c r="B22" s="248" t="s">
        <v>20</v>
      </c>
      <c r="C22" s="390"/>
      <c r="D22" s="391"/>
      <c r="E22" s="391"/>
      <c r="F22" s="391"/>
      <c r="G22" s="429"/>
      <c r="H22" s="432"/>
      <c r="I22" s="377"/>
      <c r="J22" s="547"/>
    </row>
    <row r="23" spans="1:10" ht="78.75" customHeight="1" thickBot="1" x14ac:dyDescent="0.3">
      <c r="A23" s="270">
        <v>1.7</v>
      </c>
      <c r="B23" s="189" t="s">
        <v>21</v>
      </c>
      <c r="C23" s="392"/>
      <c r="D23" s="393"/>
      <c r="E23" s="393"/>
      <c r="F23" s="393"/>
      <c r="G23" s="430"/>
      <c r="H23" s="433"/>
      <c r="I23" s="378"/>
      <c r="J23" s="548"/>
    </row>
    <row r="24" spans="1:10" ht="30" x14ac:dyDescent="0.25">
      <c r="A24" s="23">
        <v>2</v>
      </c>
      <c r="B24" s="24" t="s">
        <v>67</v>
      </c>
      <c r="C24" s="411" t="s">
        <v>12</v>
      </c>
      <c r="D24" s="412"/>
      <c r="E24" s="412" t="s">
        <v>12</v>
      </c>
      <c r="F24" s="412"/>
      <c r="G24" s="413"/>
      <c r="H24" s="276" t="s">
        <v>13</v>
      </c>
      <c r="I24" s="28" t="s">
        <v>63</v>
      </c>
      <c r="J24" s="32" t="s">
        <v>14</v>
      </c>
    </row>
    <row r="25" spans="1:10" ht="53.25" customHeight="1" x14ac:dyDescent="0.25">
      <c r="A25" s="193">
        <v>2.1</v>
      </c>
      <c r="B25" s="248" t="s">
        <v>22</v>
      </c>
      <c r="C25" s="388" t="s">
        <v>337</v>
      </c>
      <c r="D25" s="389"/>
      <c r="E25" s="389"/>
      <c r="F25" s="389"/>
      <c r="G25" s="428"/>
      <c r="H25" s="431" t="s">
        <v>680</v>
      </c>
      <c r="I25" s="376" t="s">
        <v>83</v>
      </c>
      <c r="J25" s="394"/>
    </row>
    <row r="26" spans="1:10" ht="42.75" customHeight="1" x14ac:dyDescent="0.25">
      <c r="A26" s="193">
        <v>2.2000000000000002</v>
      </c>
      <c r="B26" s="248" t="s">
        <v>68</v>
      </c>
      <c r="C26" s="390"/>
      <c r="D26" s="391"/>
      <c r="E26" s="391"/>
      <c r="F26" s="391"/>
      <c r="G26" s="429"/>
      <c r="H26" s="432"/>
      <c r="I26" s="377"/>
      <c r="J26" s="394"/>
    </row>
    <row r="27" spans="1:10" ht="90" customHeight="1" x14ac:dyDescent="0.25">
      <c r="A27" s="193">
        <v>2.2999999999999998</v>
      </c>
      <c r="B27" s="248" t="s">
        <v>69</v>
      </c>
      <c r="C27" s="390"/>
      <c r="D27" s="391"/>
      <c r="E27" s="391"/>
      <c r="F27" s="391"/>
      <c r="G27" s="429"/>
      <c r="H27" s="432"/>
      <c r="I27" s="377"/>
      <c r="J27" s="394"/>
    </row>
    <row r="28" spans="1:10" ht="39.75" customHeight="1" thickBot="1" x14ac:dyDescent="0.3">
      <c r="A28" s="188">
        <v>2.4</v>
      </c>
      <c r="B28" s="189" t="s">
        <v>23</v>
      </c>
      <c r="C28" s="392"/>
      <c r="D28" s="393"/>
      <c r="E28" s="393"/>
      <c r="F28" s="393"/>
      <c r="G28" s="430"/>
      <c r="H28" s="433"/>
      <c r="I28" s="378"/>
      <c r="J28" s="395"/>
    </row>
    <row r="29" spans="1:10" ht="15.75" thickBot="1" x14ac:dyDescent="0.3">
      <c r="A29" s="346">
        <v>3</v>
      </c>
      <c r="B29" s="354" t="s">
        <v>70</v>
      </c>
      <c r="C29" s="360" t="str">
        <f>+C12</f>
        <v xml:space="preserve">JORGE PIDOO SEGUIDO DE LA EXPRESION SUCURSAL EN COLOMBIA  24% </v>
      </c>
      <c r="D29" s="360"/>
      <c r="E29" s="360" t="str">
        <f>+E12</f>
        <v>SIGA INGENIERIA Y CONSULTORIA SA SUCURSAL COLOMBIA 51% (LIDER)</v>
      </c>
      <c r="F29" s="360"/>
      <c r="G29" s="360" t="str">
        <f>+G12</f>
        <v>SIGA INGENIERIA SAS 25%</v>
      </c>
      <c r="H29" s="351"/>
      <c r="I29" s="356" t="s">
        <v>63</v>
      </c>
      <c r="J29" s="356" t="s">
        <v>14</v>
      </c>
    </row>
    <row r="30" spans="1:10" ht="30" x14ac:dyDescent="0.25">
      <c r="A30" s="347"/>
      <c r="B30" s="355"/>
      <c r="C30" s="272" t="s">
        <v>12</v>
      </c>
      <c r="D30" s="276" t="s">
        <v>13</v>
      </c>
      <c r="E30" s="276" t="s">
        <v>12</v>
      </c>
      <c r="F30" s="276" t="s">
        <v>13</v>
      </c>
      <c r="G30" s="272" t="s">
        <v>12</v>
      </c>
      <c r="H30" s="276" t="s">
        <v>13</v>
      </c>
      <c r="I30" s="357"/>
      <c r="J30" s="357"/>
    </row>
    <row r="31" spans="1:10" ht="57" customHeight="1" x14ac:dyDescent="0.25">
      <c r="A31" s="193" t="s">
        <v>24</v>
      </c>
      <c r="B31" s="246" t="s">
        <v>16</v>
      </c>
      <c r="C31" s="283" t="s">
        <v>84</v>
      </c>
      <c r="D31" s="283"/>
      <c r="E31" s="283" t="s">
        <v>84</v>
      </c>
      <c r="F31" s="283"/>
      <c r="G31" s="283" t="s">
        <v>84</v>
      </c>
      <c r="H31" s="285"/>
      <c r="I31" s="376"/>
      <c r="J31" s="550"/>
    </row>
    <row r="32" spans="1:10" ht="49.5" customHeight="1" thickBot="1" x14ac:dyDescent="0.3">
      <c r="A32" s="188" t="s">
        <v>25</v>
      </c>
      <c r="B32" s="189" t="s">
        <v>26</v>
      </c>
      <c r="C32" s="283" t="s">
        <v>84</v>
      </c>
      <c r="D32" s="284"/>
      <c r="E32" s="254" t="s">
        <v>84</v>
      </c>
      <c r="F32" s="254"/>
      <c r="G32" s="283" t="s">
        <v>84</v>
      </c>
      <c r="H32" s="286"/>
      <c r="I32" s="378"/>
      <c r="J32" s="548"/>
    </row>
    <row r="33" spans="1:10" ht="15.75" thickBot="1" x14ac:dyDescent="0.3">
      <c r="A33" s="346">
        <v>4</v>
      </c>
      <c r="B33" s="384" t="s">
        <v>27</v>
      </c>
      <c r="C33" s="360" t="str">
        <f>+C12</f>
        <v xml:space="preserve">JORGE PIDOO SEGUIDO DE LA EXPRESION SUCURSAL EN COLOMBIA  24% </v>
      </c>
      <c r="D33" s="360"/>
      <c r="E33" s="360" t="str">
        <f>+E12</f>
        <v>SIGA INGENIERIA Y CONSULTORIA SA SUCURSAL COLOMBIA 51% (LIDER)</v>
      </c>
      <c r="F33" s="360"/>
      <c r="G33" s="360" t="str">
        <f>+G12</f>
        <v>SIGA INGENIERIA SAS 25%</v>
      </c>
      <c r="H33" s="351"/>
      <c r="I33" s="356" t="s">
        <v>63</v>
      </c>
      <c r="J33" s="356" t="s">
        <v>14</v>
      </c>
    </row>
    <row r="34" spans="1:10" ht="30" x14ac:dyDescent="0.25">
      <c r="A34" s="347"/>
      <c r="B34" s="385"/>
      <c r="C34" s="272" t="s">
        <v>12</v>
      </c>
      <c r="D34" s="276" t="s">
        <v>13</v>
      </c>
      <c r="E34" s="272" t="s">
        <v>12</v>
      </c>
      <c r="F34" s="276" t="s">
        <v>13</v>
      </c>
      <c r="G34" s="272" t="s">
        <v>12</v>
      </c>
      <c r="H34" s="276" t="s">
        <v>13</v>
      </c>
      <c r="I34" s="357"/>
      <c r="J34" s="357"/>
    </row>
    <row r="35" spans="1:10" ht="75" customHeight="1" x14ac:dyDescent="0.25">
      <c r="A35" s="193">
        <v>4.0999999999999996</v>
      </c>
      <c r="B35" s="248" t="s">
        <v>71</v>
      </c>
      <c r="C35" s="283" t="s">
        <v>81</v>
      </c>
      <c r="D35" s="283" t="s">
        <v>681</v>
      </c>
      <c r="E35" s="283" t="s">
        <v>81</v>
      </c>
      <c r="F35" s="283" t="s">
        <v>682</v>
      </c>
      <c r="G35" s="283" t="s">
        <v>81</v>
      </c>
      <c r="H35" s="285" t="s">
        <v>683</v>
      </c>
      <c r="I35" s="376" t="s">
        <v>83</v>
      </c>
      <c r="J35" s="563" t="s">
        <v>833</v>
      </c>
    </row>
    <row r="36" spans="1:10" ht="27" customHeight="1" x14ac:dyDescent="0.25">
      <c r="A36" s="193">
        <v>4.2</v>
      </c>
      <c r="B36" s="248" t="s">
        <v>28</v>
      </c>
      <c r="C36" s="283" t="s">
        <v>81</v>
      </c>
      <c r="D36" s="283" t="s">
        <v>681</v>
      </c>
      <c r="E36" s="283" t="s">
        <v>81</v>
      </c>
      <c r="F36" s="283" t="s">
        <v>682</v>
      </c>
      <c r="G36" s="283" t="s">
        <v>81</v>
      </c>
      <c r="H36" s="285" t="s">
        <v>683</v>
      </c>
      <c r="I36" s="377"/>
      <c r="J36" s="563"/>
    </row>
    <row r="37" spans="1:10" ht="36" customHeight="1" thickBot="1" x14ac:dyDescent="0.3">
      <c r="A37" s="188">
        <v>4.3</v>
      </c>
      <c r="B37" s="189" t="s">
        <v>64</v>
      </c>
      <c r="C37" s="284" t="s">
        <v>279</v>
      </c>
      <c r="D37" s="284">
        <v>42</v>
      </c>
      <c r="E37" s="284" t="s">
        <v>279</v>
      </c>
      <c r="F37" s="284">
        <v>73</v>
      </c>
      <c r="G37" s="284" t="s">
        <v>85</v>
      </c>
      <c r="H37" s="286">
        <v>161</v>
      </c>
      <c r="I37" s="378"/>
      <c r="J37" s="564"/>
    </row>
    <row r="38" spans="1:10" ht="15.75" thickBot="1" x14ac:dyDescent="0.3">
      <c r="A38" s="346">
        <v>5</v>
      </c>
      <c r="B38" s="348" t="s">
        <v>29</v>
      </c>
      <c r="C38" s="382" t="str">
        <f>+C12</f>
        <v xml:space="preserve">JORGE PIDOO SEGUIDO DE LA EXPRESION SUCURSAL EN COLOMBIA  24% </v>
      </c>
      <c r="D38" s="383"/>
      <c r="E38" s="360" t="str">
        <f>+E12</f>
        <v>SIGA INGENIERIA Y CONSULTORIA SA SUCURSAL COLOMBIA 51% (LIDER)</v>
      </c>
      <c r="F38" s="360"/>
      <c r="G38" s="382" t="str">
        <f>+G12</f>
        <v>SIGA INGENIERIA SAS 25%</v>
      </c>
      <c r="H38" s="383"/>
      <c r="I38" s="356" t="s">
        <v>63</v>
      </c>
      <c r="J38" s="356" t="s">
        <v>14</v>
      </c>
    </row>
    <row r="39" spans="1:10" ht="30.75" thickBot="1" x14ac:dyDescent="0.3">
      <c r="A39" s="347"/>
      <c r="B39" s="349"/>
      <c r="C39" s="275" t="s">
        <v>12</v>
      </c>
      <c r="D39" s="33" t="s">
        <v>13</v>
      </c>
      <c r="E39" s="255" t="s">
        <v>12</v>
      </c>
      <c r="F39" s="255" t="s">
        <v>13</v>
      </c>
      <c r="G39" s="275" t="s">
        <v>12</v>
      </c>
      <c r="H39" s="33" t="s">
        <v>13</v>
      </c>
      <c r="I39" s="357"/>
      <c r="J39" s="357"/>
    </row>
    <row r="40" spans="1:10" ht="57.75" customHeight="1" x14ac:dyDescent="0.25">
      <c r="A40" s="193">
        <v>5.0999999999999996</v>
      </c>
      <c r="B40" s="248" t="s">
        <v>30</v>
      </c>
      <c r="C40" s="440" t="s">
        <v>81</v>
      </c>
      <c r="D40" s="440" t="s">
        <v>684</v>
      </c>
      <c r="E40" s="440" t="s">
        <v>337</v>
      </c>
      <c r="F40" s="440" t="s">
        <v>685</v>
      </c>
      <c r="G40" s="440" t="s">
        <v>337</v>
      </c>
      <c r="H40" s="443" t="s">
        <v>686</v>
      </c>
      <c r="I40" s="376" t="s">
        <v>83</v>
      </c>
      <c r="J40" s="379"/>
    </row>
    <row r="41" spans="1:10" ht="42" customHeight="1" x14ac:dyDescent="0.25">
      <c r="A41" s="193">
        <v>5.2</v>
      </c>
      <c r="B41" s="248" t="s">
        <v>31</v>
      </c>
      <c r="C41" s="441"/>
      <c r="D41" s="441"/>
      <c r="E41" s="441"/>
      <c r="F41" s="441"/>
      <c r="G41" s="441"/>
      <c r="H41" s="432"/>
      <c r="I41" s="377"/>
      <c r="J41" s="380"/>
    </row>
    <row r="42" spans="1:10" ht="57.75" customHeight="1" x14ac:dyDescent="0.25">
      <c r="A42" s="193">
        <v>5.3</v>
      </c>
      <c r="B42" s="249" t="s">
        <v>72</v>
      </c>
      <c r="C42" s="441"/>
      <c r="D42" s="441"/>
      <c r="E42" s="441"/>
      <c r="F42" s="441"/>
      <c r="G42" s="441"/>
      <c r="H42" s="432"/>
      <c r="I42" s="377"/>
      <c r="J42" s="380"/>
    </row>
    <row r="43" spans="1:10" ht="25.5" customHeight="1" x14ac:dyDescent="0.25">
      <c r="A43" s="193">
        <v>5.4</v>
      </c>
      <c r="B43" s="248" t="s">
        <v>32</v>
      </c>
      <c r="C43" s="441"/>
      <c r="D43" s="441"/>
      <c r="E43" s="441"/>
      <c r="F43" s="441"/>
      <c r="G43" s="441"/>
      <c r="H43" s="432"/>
      <c r="I43" s="377"/>
      <c r="J43" s="380"/>
    </row>
    <row r="44" spans="1:10" ht="38.25" customHeight="1" thickBot="1" x14ac:dyDescent="0.3">
      <c r="A44" s="188">
        <v>5.5</v>
      </c>
      <c r="B44" s="189" t="s">
        <v>33</v>
      </c>
      <c r="C44" s="442"/>
      <c r="D44" s="442"/>
      <c r="E44" s="442"/>
      <c r="F44" s="442"/>
      <c r="G44" s="442"/>
      <c r="H44" s="433"/>
      <c r="I44" s="378"/>
      <c r="J44" s="381"/>
    </row>
    <row r="45" spans="1:10" ht="15.75" thickBot="1" x14ac:dyDescent="0.3">
      <c r="A45" s="346">
        <v>6</v>
      </c>
      <c r="B45" s="348" t="s">
        <v>34</v>
      </c>
      <c r="C45" s="374" t="str">
        <f>+C12</f>
        <v xml:space="preserve">JORGE PIDOO SEGUIDO DE LA EXPRESION SUCURSAL EN COLOMBIA  24% </v>
      </c>
      <c r="D45" s="375"/>
      <c r="E45" s="360" t="str">
        <f>+E12</f>
        <v>SIGA INGENIERIA Y CONSULTORIA SA SUCURSAL COLOMBIA 51% (LIDER)</v>
      </c>
      <c r="F45" s="360"/>
      <c r="G45" s="439" t="str">
        <f>+G12</f>
        <v>SIGA INGENIERIA SAS 25%</v>
      </c>
      <c r="H45" s="351"/>
      <c r="I45" s="356" t="s">
        <v>63</v>
      </c>
      <c r="J45" s="356" t="s">
        <v>14</v>
      </c>
    </row>
    <row r="46" spans="1:10" ht="30.75" thickBot="1" x14ac:dyDescent="0.3">
      <c r="A46" s="347"/>
      <c r="B46" s="349"/>
      <c r="C46" s="35" t="s">
        <v>12</v>
      </c>
      <c r="D46" s="36" t="s">
        <v>13</v>
      </c>
      <c r="E46" s="209" t="s">
        <v>12</v>
      </c>
      <c r="F46" s="209" t="s">
        <v>13</v>
      </c>
      <c r="G46" s="300" t="s">
        <v>12</v>
      </c>
      <c r="H46" s="33" t="s">
        <v>13</v>
      </c>
      <c r="I46" s="357"/>
      <c r="J46" s="357"/>
    </row>
    <row r="47" spans="1:10" ht="33.75" customHeight="1" x14ac:dyDescent="0.25">
      <c r="A47" s="193">
        <v>6.1</v>
      </c>
      <c r="B47" s="248" t="s">
        <v>73</v>
      </c>
      <c r="C47" s="282" t="s">
        <v>84</v>
      </c>
      <c r="D47" s="282"/>
      <c r="E47" s="282" t="s">
        <v>84</v>
      </c>
      <c r="F47" s="282"/>
      <c r="G47" s="282" t="s">
        <v>84</v>
      </c>
      <c r="H47" s="285"/>
      <c r="I47" s="250"/>
      <c r="J47" s="195"/>
    </row>
    <row r="48" spans="1:10" ht="53.25" customHeight="1" x14ac:dyDescent="0.25">
      <c r="A48" s="193">
        <v>6.2</v>
      </c>
      <c r="B48" s="248" t="s">
        <v>35</v>
      </c>
      <c r="C48" s="282" t="s">
        <v>84</v>
      </c>
      <c r="D48" s="283"/>
      <c r="E48" s="282" t="s">
        <v>84</v>
      </c>
      <c r="F48" s="282"/>
      <c r="G48" s="282" t="s">
        <v>84</v>
      </c>
      <c r="H48" s="285"/>
      <c r="I48" s="250"/>
      <c r="J48" s="195"/>
    </row>
    <row r="49" spans="1:10" ht="78" customHeight="1" x14ac:dyDescent="0.25">
      <c r="A49" s="193">
        <v>6.3</v>
      </c>
      <c r="B49" s="248" t="s">
        <v>36</v>
      </c>
      <c r="C49" s="282" t="s">
        <v>84</v>
      </c>
      <c r="D49" s="283"/>
      <c r="E49" s="282" t="s">
        <v>84</v>
      </c>
      <c r="F49" s="282"/>
      <c r="G49" s="282" t="s">
        <v>84</v>
      </c>
      <c r="H49" s="285"/>
      <c r="I49" s="250"/>
      <c r="J49" s="195"/>
    </row>
    <row r="50" spans="1:10" ht="75.75" customHeight="1" thickBot="1" x14ac:dyDescent="0.3">
      <c r="A50" s="188">
        <v>6.4</v>
      </c>
      <c r="B50" s="189" t="s">
        <v>74</v>
      </c>
      <c r="C50" s="282" t="s">
        <v>84</v>
      </c>
      <c r="D50" s="284"/>
      <c r="E50" s="278" t="s">
        <v>84</v>
      </c>
      <c r="F50" s="278"/>
      <c r="G50" s="282" t="s">
        <v>84</v>
      </c>
      <c r="H50" s="286"/>
      <c r="I50" s="98"/>
      <c r="J50" s="191"/>
    </row>
    <row r="51" spans="1:10" ht="15.75" thickBot="1" x14ac:dyDescent="0.3">
      <c r="A51" s="346">
        <v>7</v>
      </c>
      <c r="B51" s="354" t="s">
        <v>37</v>
      </c>
      <c r="C51" s="360" t="str">
        <f>+C12</f>
        <v xml:space="preserve">JORGE PIDOO SEGUIDO DE LA EXPRESION SUCURSAL EN COLOMBIA  24% </v>
      </c>
      <c r="D51" s="360"/>
      <c r="E51" s="360" t="str">
        <f>+E12</f>
        <v>SIGA INGENIERIA Y CONSULTORIA SA SUCURSAL COLOMBIA 51% (LIDER)</v>
      </c>
      <c r="F51" s="360"/>
      <c r="G51" s="360" t="str">
        <f>+G12</f>
        <v>SIGA INGENIERIA SAS 25%</v>
      </c>
      <c r="H51" s="351"/>
      <c r="I51" s="356" t="s">
        <v>63</v>
      </c>
      <c r="J51" s="356" t="s">
        <v>14</v>
      </c>
    </row>
    <row r="52" spans="1:10" ht="30.75" thickBot="1" x14ac:dyDescent="0.3">
      <c r="A52" s="347"/>
      <c r="B52" s="355"/>
      <c r="C52" s="35" t="s">
        <v>12</v>
      </c>
      <c r="D52" s="36" t="s">
        <v>13</v>
      </c>
      <c r="E52" s="209" t="s">
        <v>12</v>
      </c>
      <c r="F52" s="209" t="s">
        <v>13</v>
      </c>
      <c r="G52" s="300" t="s">
        <v>12</v>
      </c>
      <c r="H52" s="33" t="s">
        <v>13</v>
      </c>
      <c r="I52" s="357"/>
      <c r="J52" s="357"/>
    </row>
    <row r="53" spans="1:10" ht="49.5" customHeight="1" x14ac:dyDescent="0.25">
      <c r="A53" s="193">
        <v>7.1</v>
      </c>
      <c r="B53" s="248" t="s">
        <v>38</v>
      </c>
      <c r="C53" s="440" t="s">
        <v>81</v>
      </c>
      <c r="D53" s="559">
        <v>213</v>
      </c>
      <c r="E53" s="440" t="s">
        <v>81</v>
      </c>
      <c r="F53" s="559">
        <v>218</v>
      </c>
      <c r="G53" s="440" t="s">
        <v>81</v>
      </c>
      <c r="H53" s="561">
        <v>223</v>
      </c>
      <c r="I53" s="376" t="s">
        <v>83</v>
      </c>
      <c r="J53" s="250"/>
    </row>
    <row r="54" spans="1:10" ht="57.75" customHeight="1" x14ac:dyDescent="0.25">
      <c r="A54" s="193">
        <v>7.2</v>
      </c>
      <c r="B54" s="248" t="s">
        <v>39</v>
      </c>
      <c r="C54" s="441"/>
      <c r="D54" s="559"/>
      <c r="E54" s="441"/>
      <c r="F54" s="559"/>
      <c r="G54" s="441"/>
      <c r="H54" s="561"/>
      <c r="I54" s="377"/>
      <c r="J54" s="250"/>
    </row>
    <row r="55" spans="1:10" ht="79.5" customHeight="1" thickBot="1" x14ac:dyDescent="0.3">
      <c r="A55" s="188">
        <v>7.3</v>
      </c>
      <c r="B55" s="189" t="s">
        <v>40</v>
      </c>
      <c r="C55" s="442"/>
      <c r="D55" s="560"/>
      <c r="E55" s="442"/>
      <c r="F55" s="560"/>
      <c r="G55" s="442"/>
      <c r="H55" s="562"/>
      <c r="I55" s="378"/>
      <c r="J55" s="98"/>
    </row>
    <row r="56" spans="1:10" x14ac:dyDescent="0.25">
      <c r="A56" s="23">
        <v>8</v>
      </c>
      <c r="B56" s="38" t="s">
        <v>41</v>
      </c>
      <c r="C56" s="411" t="s">
        <v>12</v>
      </c>
      <c r="D56" s="412"/>
      <c r="E56" s="412" t="s">
        <v>12</v>
      </c>
      <c r="F56" s="412"/>
      <c r="G56" s="413"/>
      <c r="H56" s="276" t="s">
        <v>13</v>
      </c>
      <c r="I56" s="28" t="s">
        <v>63</v>
      </c>
      <c r="J56" s="31" t="s">
        <v>14</v>
      </c>
    </row>
    <row r="57" spans="1:10" ht="20.25" customHeight="1" x14ac:dyDescent="0.25">
      <c r="A57" s="268">
        <v>8.1</v>
      </c>
      <c r="B57" s="248" t="s">
        <v>42</v>
      </c>
      <c r="C57" s="549" t="s">
        <v>86</v>
      </c>
      <c r="D57" s="549"/>
      <c r="E57" s="549"/>
      <c r="F57" s="549"/>
      <c r="G57" s="549"/>
      <c r="H57" s="287" t="s">
        <v>687</v>
      </c>
      <c r="I57" s="493" t="s">
        <v>83</v>
      </c>
      <c r="J57" s="550"/>
    </row>
    <row r="58" spans="1:10" ht="27" customHeight="1" x14ac:dyDescent="0.25">
      <c r="A58" s="268">
        <v>8.1999999999999993</v>
      </c>
      <c r="B58" s="248" t="s">
        <v>43</v>
      </c>
      <c r="C58" s="549" t="s">
        <v>668</v>
      </c>
      <c r="D58" s="549"/>
      <c r="E58" s="549"/>
      <c r="F58" s="549"/>
      <c r="G58" s="549"/>
      <c r="H58" s="287"/>
      <c r="I58" s="493"/>
      <c r="J58" s="547"/>
    </row>
    <row r="59" spans="1:10" ht="33" customHeight="1" x14ac:dyDescent="0.25">
      <c r="A59" s="268">
        <v>8.3000000000000007</v>
      </c>
      <c r="B59" s="248" t="s">
        <v>44</v>
      </c>
      <c r="C59" s="485" t="s">
        <v>81</v>
      </c>
      <c r="D59" s="551"/>
      <c r="E59" s="551"/>
      <c r="F59" s="551"/>
      <c r="G59" s="552"/>
      <c r="H59" s="557"/>
      <c r="I59" s="493"/>
      <c r="J59" s="547"/>
    </row>
    <row r="60" spans="1:10" ht="42.75" customHeight="1" x14ac:dyDescent="0.25">
      <c r="A60" s="268">
        <v>8.4</v>
      </c>
      <c r="B60" s="248" t="s">
        <v>45</v>
      </c>
      <c r="C60" s="486"/>
      <c r="D60" s="553"/>
      <c r="E60" s="553"/>
      <c r="F60" s="553"/>
      <c r="G60" s="554"/>
      <c r="H60" s="432"/>
      <c r="I60" s="493"/>
      <c r="J60" s="547"/>
    </row>
    <row r="61" spans="1:10" ht="41.25" customHeight="1" x14ac:dyDescent="0.25">
      <c r="A61" s="268">
        <v>8.5</v>
      </c>
      <c r="B61" s="248" t="s">
        <v>46</v>
      </c>
      <c r="C61" s="486"/>
      <c r="D61" s="553"/>
      <c r="E61" s="553"/>
      <c r="F61" s="553"/>
      <c r="G61" s="554"/>
      <c r="H61" s="432"/>
      <c r="I61" s="493"/>
      <c r="J61" s="547"/>
    </row>
    <row r="62" spans="1:10" ht="34.5" customHeight="1" x14ac:dyDescent="0.25">
      <c r="A62" s="268">
        <v>8.6</v>
      </c>
      <c r="B62" s="248" t="s">
        <v>47</v>
      </c>
      <c r="C62" s="486"/>
      <c r="D62" s="553"/>
      <c r="E62" s="553"/>
      <c r="F62" s="553"/>
      <c r="G62" s="554"/>
      <c r="H62" s="432"/>
      <c r="I62" s="493"/>
      <c r="J62" s="547"/>
    </row>
    <row r="63" spans="1:10" ht="25.5" customHeight="1" x14ac:dyDescent="0.25">
      <c r="A63" s="268">
        <v>8.6999999999999993</v>
      </c>
      <c r="B63" s="248" t="s">
        <v>48</v>
      </c>
      <c r="C63" s="486"/>
      <c r="D63" s="553"/>
      <c r="E63" s="553"/>
      <c r="F63" s="553"/>
      <c r="G63" s="554"/>
      <c r="H63" s="432"/>
      <c r="I63" s="493"/>
      <c r="J63" s="547"/>
    </row>
    <row r="64" spans="1:10" ht="105" customHeight="1" x14ac:dyDescent="0.25">
      <c r="A64" s="268">
        <v>8.8000000000000007</v>
      </c>
      <c r="B64" s="248" t="s">
        <v>75</v>
      </c>
      <c r="C64" s="486"/>
      <c r="D64" s="553"/>
      <c r="E64" s="553"/>
      <c r="F64" s="553"/>
      <c r="G64" s="554"/>
      <c r="H64" s="432"/>
      <c r="I64" s="493"/>
      <c r="J64" s="547"/>
    </row>
    <row r="65" spans="1:10" ht="47.25" customHeight="1" x14ac:dyDescent="0.25">
      <c r="A65" s="268">
        <v>8.9</v>
      </c>
      <c r="B65" s="251" t="s">
        <v>49</v>
      </c>
      <c r="C65" s="486"/>
      <c r="D65" s="553"/>
      <c r="E65" s="553"/>
      <c r="F65" s="553"/>
      <c r="G65" s="554"/>
      <c r="H65" s="432"/>
      <c r="I65" s="493"/>
      <c r="J65" s="547"/>
    </row>
    <row r="66" spans="1:10" ht="26.25" customHeight="1" x14ac:dyDescent="0.25">
      <c r="A66" s="17" t="s">
        <v>77</v>
      </c>
      <c r="B66" s="248" t="s">
        <v>50</v>
      </c>
      <c r="C66" s="487"/>
      <c r="D66" s="555"/>
      <c r="E66" s="555"/>
      <c r="F66" s="555"/>
      <c r="G66" s="556"/>
      <c r="H66" s="510"/>
      <c r="I66" s="493"/>
      <c r="J66" s="547"/>
    </row>
    <row r="67" spans="1:10" ht="51" customHeight="1" thickBot="1" x14ac:dyDescent="0.3">
      <c r="A67" s="268">
        <v>8.11</v>
      </c>
      <c r="B67" s="189" t="s">
        <v>76</v>
      </c>
      <c r="C67" s="558" t="s">
        <v>81</v>
      </c>
      <c r="D67" s="558"/>
      <c r="E67" s="558"/>
      <c r="F67" s="558"/>
      <c r="G67" s="558"/>
      <c r="H67" s="287" t="s">
        <v>688</v>
      </c>
      <c r="I67" s="494"/>
      <c r="J67" s="548"/>
    </row>
    <row r="68" spans="1:10" ht="15.75" thickBot="1" x14ac:dyDescent="0.3">
      <c r="A68" s="346">
        <v>9</v>
      </c>
      <c r="B68" s="354" t="s">
        <v>51</v>
      </c>
      <c r="C68" s="360" t="str">
        <f>+C12</f>
        <v xml:space="preserve">JORGE PIDOO SEGUIDO DE LA EXPRESION SUCURSAL EN COLOMBIA  24% </v>
      </c>
      <c r="D68" s="360"/>
      <c r="E68" s="360" t="str">
        <f>+E12</f>
        <v>SIGA INGENIERIA Y CONSULTORIA SA SUCURSAL COLOMBIA 51% (LIDER)</v>
      </c>
      <c r="F68" s="360"/>
      <c r="G68" s="360" t="str">
        <f>+G12</f>
        <v>SIGA INGENIERIA SAS 25%</v>
      </c>
      <c r="H68" s="351"/>
      <c r="I68" s="356" t="s">
        <v>63</v>
      </c>
      <c r="J68" s="356" t="s">
        <v>14</v>
      </c>
    </row>
    <row r="69" spans="1:10" ht="30.75" thickBot="1" x14ac:dyDescent="0.3">
      <c r="A69" s="347"/>
      <c r="B69" s="355"/>
      <c r="C69" s="35" t="s">
        <v>12</v>
      </c>
      <c r="D69" s="36" t="s">
        <v>13</v>
      </c>
      <c r="E69" s="209" t="s">
        <v>12</v>
      </c>
      <c r="F69" s="209" t="s">
        <v>13</v>
      </c>
      <c r="G69" s="300" t="s">
        <v>12</v>
      </c>
      <c r="H69" s="33" t="s">
        <v>13</v>
      </c>
      <c r="I69" s="357"/>
      <c r="J69" s="357"/>
    </row>
    <row r="70" spans="1:10" ht="64.5" customHeight="1" x14ac:dyDescent="0.25">
      <c r="A70" s="193">
        <v>9.1</v>
      </c>
      <c r="B70" s="246" t="s">
        <v>52</v>
      </c>
      <c r="C70" s="440" t="s">
        <v>99</v>
      </c>
      <c r="D70" s="440"/>
      <c r="E70" s="440" t="s">
        <v>81</v>
      </c>
      <c r="F70" s="440">
        <v>271</v>
      </c>
      <c r="G70" s="440" t="s">
        <v>99</v>
      </c>
      <c r="H70" s="443"/>
      <c r="I70" s="377"/>
      <c r="J70" s="547"/>
    </row>
    <row r="71" spans="1:10" x14ac:dyDescent="0.25">
      <c r="A71" s="193">
        <v>9.1999999999999993</v>
      </c>
      <c r="B71" s="247" t="s">
        <v>17</v>
      </c>
      <c r="C71" s="509"/>
      <c r="D71" s="509"/>
      <c r="E71" s="509"/>
      <c r="F71" s="509"/>
      <c r="G71" s="509"/>
      <c r="H71" s="510"/>
      <c r="I71" s="377"/>
      <c r="J71" s="547"/>
    </row>
    <row r="72" spans="1:10" ht="69" customHeight="1" thickBot="1" x14ac:dyDescent="0.3">
      <c r="A72" s="188">
        <v>9.3000000000000007</v>
      </c>
      <c r="B72" s="252" t="s">
        <v>53</v>
      </c>
      <c r="C72" s="284" t="s">
        <v>99</v>
      </c>
      <c r="D72" s="284"/>
      <c r="E72" s="284" t="s">
        <v>81</v>
      </c>
      <c r="F72" s="284">
        <v>273</v>
      </c>
      <c r="G72" s="284" t="s">
        <v>99</v>
      </c>
      <c r="H72" s="286"/>
      <c r="I72" s="378"/>
      <c r="J72" s="548"/>
    </row>
    <row r="73" spans="1:10" ht="15.75" thickBot="1" x14ac:dyDescent="0.3">
      <c r="A73" s="346">
        <v>10</v>
      </c>
      <c r="B73" s="354" t="s">
        <v>54</v>
      </c>
      <c r="C73" s="360" t="str">
        <f>+C12</f>
        <v xml:space="preserve">JORGE PIDOO SEGUIDO DE LA EXPRESION SUCURSAL EN COLOMBIA  24% </v>
      </c>
      <c r="D73" s="360"/>
      <c r="E73" s="360" t="str">
        <f>+E12</f>
        <v>SIGA INGENIERIA Y CONSULTORIA SA SUCURSAL COLOMBIA 51% (LIDER)</v>
      </c>
      <c r="F73" s="360"/>
      <c r="G73" s="360" t="str">
        <f>+G12</f>
        <v>SIGA INGENIERIA SAS 25%</v>
      </c>
      <c r="H73" s="351"/>
      <c r="I73" s="356" t="s">
        <v>63</v>
      </c>
      <c r="J73" s="356" t="s">
        <v>14</v>
      </c>
    </row>
    <row r="74" spans="1:10" ht="30.75" thickBot="1" x14ac:dyDescent="0.3">
      <c r="A74" s="347"/>
      <c r="B74" s="355"/>
      <c r="C74" s="35" t="s">
        <v>12</v>
      </c>
      <c r="D74" s="36" t="s">
        <v>13</v>
      </c>
      <c r="E74" s="209" t="s">
        <v>12</v>
      </c>
      <c r="F74" s="209" t="s">
        <v>13</v>
      </c>
      <c r="G74" s="300" t="s">
        <v>12</v>
      </c>
      <c r="H74" s="33" t="s">
        <v>13</v>
      </c>
      <c r="I74" s="357"/>
      <c r="J74" s="357"/>
    </row>
    <row r="75" spans="1:10" ht="216" customHeight="1" thickBot="1" x14ac:dyDescent="0.3">
      <c r="A75" s="188">
        <v>10.1</v>
      </c>
      <c r="B75" s="189" t="s">
        <v>55</v>
      </c>
      <c r="C75" s="284" t="s">
        <v>84</v>
      </c>
      <c r="D75" s="284"/>
      <c r="E75" s="284" t="s">
        <v>81</v>
      </c>
      <c r="F75" s="284">
        <v>252</v>
      </c>
      <c r="G75" s="284" t="s">
        <v>84</v>
      </c>
      <c r="H75" s="286"/>
      <c r="I75" s="98"/>
      <c r="J75" s="199" t="s">
        <v>834</v>
      </c>
    </row>
    <row r="76" spans="1:10" ht="15.75" thickBot="1" x14ac:dyDescent="0.3">
      <c r="A76" s="346">
        <v>11</v>
      </c>
      <c r="B76" s="354" t="s">
        <v>56</v>
      </c>
      <c r="C76" s="360" t="str">
        <f>+C12</f>
        <v xml:space="preserve">JORGE PIDOO SEGUIDO DE LA EXPRESION SUCURSAL EN COLOMBIA  24% </v>
      </c>
      <c r="D76" s="360"/>
      <c r="E76" s="360" t="str">
        <f>+E12</f>
        <v>SIGA INGENIERIA Y CONSULTORIA SA SUCURSAL COLOMBIA 51% (LIDER)</v>
      </c>
      <c r="F76" s="360"/>
      <c r="G76" s="360" t="str">
        <f>+G12</f>
        <v>SIGA INGENIERIA SAS 25%</v>
      </c>
      <c r="H76" s="351"/>
      <c r="I76" s="356" t="s">
        <v>63</v>
      </c>
      <c r="J76" s="356" t="s">
        <v>14</v>
      </c>
    </row>
    <row r="77" spans="1:10" ht="30.75" thickBot="1" x14ac:dyDescent="0.3">
      <c r="A77" s="347"/>
      <c r="B77" s="355"/>
      <c r="C77" s="35" t="s">
        <v>12</v>
      </c>
      <c r="D77" s="36" t="s">
        <v>13</v>
      </c>
      <c r="E77" s="46" t="s">
        <v>12</v>
      </c>
      <c r="F77" s="46" t="s">
        <v>13</v>
      </c>
      <c r="G77" s="300" t="s">
        <v>12</v>
      </c>
      <c r="H77" s="33" t="s">
        <v>13</v>
      </c>
      <c r="I77" s="357"/>
      <c r="J77" s="357"/>
    </row>
    <row r="78" spans="1:10" ht="57.75" customHeight="1" thickBot="1" x14ac:dyDescent="0.3">
      <c r="A78" s="188">
        <v>11.1</v>
      </c>
      <c r="B78" s="196" t="s">
        <v>52</v>
      </c>
      <c r="C78" s="243" t="s">
        <v>84</v>
      </c>
      <c r="D78" s="290"/>
      <c r="E78" s="283" t="s">
        <v>84</v>
      </c>
      <c r="F78" s="283"/>
      <c r="G78" s="289" t="s">
        <v>84</v>
      </c>
      <c r="H78" s="286"/>
      <c r="I78" s="98"/>
      <c r="J78" s="191"/>
    </row>
    <row r="79" spans="1:10" ht="15.75" thickBot="1" x14ac:dyDescent="0.3">
      <c r="A79" s="346">
        <v>12</v>
      </c>
      <c r="B79" s="348" t="s">
        <v>57</v>
      </c>
      <c r="C79" s="350" t="str">
        <f>+C12</f>
        <v xml:space="preserve">JORGE PIDOO SEGUIDO DE LA EXPRESION SUCURSAL EN COLOMBIA  24% </v>
      </c>
      <c r="D79" s="351"/>
      <c r="E79" s="605" t="str">
        <f>+E12</f>
        <v>SIGA INGENIERIA Y CONSULTORIA SA SUCURSAL COLOMBIA 51% (LIDER)</v>
      </c>
      <c r="F79" s="606"/>
      <c r="G79" s="439" t="str">
        <f>+G12</f>
        <v>SIGA INGENIERIA SAS 25%</v>
      </c>
      <c r="H79" s="351"/>
      <c r="I79" s="352" t="s">
        <v>63</v>
      </c>
      <c r="J79" s="356" t="s">
        <v>14</v>
      </c>
    </row>
    <row r="80" spans="1:10" x14ac:dyDescent="0.25">
      <c r="A80" s="347"/>
      <c r="B80" s="349"/>
      <c r="C80" s="358" t="s">
        <v>12</v>
      </c>
      <c r="D80" s="359"/>
      <c r="E80" s="358" t="s">
        <v>12</v>
      </c>
      <c r="F80" s="359"/>
      <c r="G80" s="604" t="s">
        <v>12</v>
      </c>
      <c r="H80" s="586"/>
      <c r="I80" s="353"/>
      <c r="J80" s="357"/>
    </row>
    <row r="81" spans="1:10" ht="42.75" customHeight="1" thickBot="1" x14ac:dyDescent="0.3">
      <c r="A81" s="268">
        <v>12.1</v>
      </c>
      <c r="B81" s="43" t="s">
        <v>58</v>
      </c>
      <c r="C81" s="342" t="s">
        <v>81</v>
      </c>
      <c r="D81" s="602"/>
      <c r="E81" s="342" t="s">
        <v>81</v>
      </c>
      <c r="F81" s="602"/>
      <c r="G81" s="603" t="s">
        <v>81</v>
      </c>
      <c r="H81" s="433"/>
      <c r="I81" s="41" t="s">
        <v>83</v>
      </c>
      <c r="J81" s="29"/>
    </row>
    <row r="82" spans="1:10" ht="33" customHeight="1" thickBot="1" x14ac:dyDescent="0.3">
      <c r="A82" s="268">
        <v>12.2</v>
      </c>
      <c r="B82" s="43" t="s">
        <v>59</v>
      </c>
      <c r="C82" s="342" t="s">
        <v>81</v>
      </c>
      <c r="D82" s="602"/>
      <c r="E82" s="342" t="s">
        <v>81</v>
      </c>
      <c r="F82" s="602"/>
      <c r="G82" s="603" t="s">
        <v>81</v>
      </c>
      <c r="H82" s="433"/>
      <c r="I82" s="41" t="s">
        <v>83</v>
      </c>
      <c r="J82" s="29"/>
    </row>
    <row r="83" spans="1:10" ht="30" customHeight="1" thickBot="1" x14ac:dyDescent="0.3">
      <c r="A83" s="20">
        <v>12.3</v>
      </c>
      <c r="B83" s="44" t="s">
        <v>60</v>
      </c>
      <c r="C83" s="342" t="s">
        <v>81</v>
      </c>
      <c r="D83" s="602"/>
      <c r="E83" s="342" t="s">
        <v>81</v>
      </c>
      <c r="F83" s="602"/>
      <c r="G83" s="603" t="s">
        <v>81</v>
      </c>
      <c r="H83" s="433"/>
      <c r="I83" s="42" t="s">
        <v>216</v>
      </c>
      <c r="J83" s="37"/>
    </row>
    <row r="84" spans="1:10" ht="19.5" thickBot="1" x14ac:dyDescent="0.3">
      <c r="A84" s="333" t="s">
        <v>61</v>
      </c>
      <c r="B84" s="334"/>
      <c r="C84" s="489" t="s">
        <v>108</v>
      </c>
      <c r="D84" s="490"/>
      <c r="E84" s="489" t="s">
        <v>108</v>
      </c>
      <c r="F84" s="490"/>
      <c r="G84" s="489" t="s">
        <v>108</v>
      </c>
      <c r="H84" s="490"/>
      <c r="I84" s="39" t="s">
        <v>108</v>
      </c>
      <c r="J84" s="40"/>
    </row>
    <row r="85" spans="1:10" x14ac:dyDescent="0.25">
      <c r="A85" s="298"/>
      <c r="C85" s="298"/>
      <c r="D85" s="298"/>
      <c r="E85" s="298"/>
      <c r="F85" s="298"/>
      <c r="G85" s="298"/>
      <c r="H85" s="298"/>
      <c r="I85" s="298"/>
    </row>
  </sheetData>
  <mergeCells count="139">
    <mergeCell ref="C12:D12"/>
    <mergeCell ref="E12:F12"/>
    <mergeCell ref="G12:H12"/>
    <mergeCell ref="C13:D13"/>
    <mergeCell ref="E13:F13"/>
    <mergeCell ref="G13:H13"/>
    <mergeCell ref="A1:J2"/>
    <mergeCell ref="A4:J5"/>
    <mergeCell ref="C8:I8"/>
    <mergeCell ref="C9:I9"/>
    <mergeCell ref="C10:I10"/>
    <mergeCell ref="C11:I11"/>
    <mergeCell ref="I17:I23"/>
    <mergeCell ref="J17:J23"/>
    <mergeCell ref="C24:G24"/>
    <mergeCell ref="C25:G28"/>
    <mergeCell ref="H25:H28"/>
    <mergeCell ref="I25:I28"/>
    <mergeCell ref="J25:J28"/>
    <mergeCell ref="C14:D14"/>
    <mergeCell ref="E14:F14"/>
    <mergeCell ref="G14:H14"/>
    <mergeCell ref="C16:G16"/>
    <mergeCell ref="C17:G23"/>
    <mergeCell ref="H17:H23"/>
    <mergeCell ref="J29:J30"/>
    <mergeCell ref="I31:I32"/>
    <mergeCell ref="J31:J32"/>
    <mergeCell ref="A33:A34"/>
    <mergeCell ref="B33:B34"/>
    <mergeCell ref="C33:D33"/>
    <mergeCell ref="E33:F33"/>
    <mergeCell ref="G33:H33"/>
    <mergeCell ref="I33:I34"/>
    <mergeCell ref="J33:J34"/>
    <mergeCell ref="A29:A30"/>
    <mergeCell ref="B29:B30"/>
    <mergeCell ref="C29:D29"/>
    <mergeCell ref="E29:F29"/>
    <mergeCell ref="G29:H29"/>
    <mergeCell ref="I29:I30"/>
    <mergeCell ref="I35:I37"/>
    <mergeCell ref="J35:J37"/>
    <mergeCell ref="A38:A39"/>
    <mergeCell ref="B38:B39"/>
    <mergeCell ref="C38:D38"/>
    <mergeCell ref="E38:F38"/>
    <mergeCell ref="G38:H38"/>
    <mergeCell ref="I38:I39"/>
    <mergeCell ref="J38:J39"/>
    <mergeCell ref="A51:A52"/>
    <mergeCell ref="B51:B52"/>
    <mergeCell ref="C51:D51"/>
    <mergeCell ref="E51:F51"/>
    <mergeCell ref="G51:H51"/>
    <mergeCell ref="I51:I52"/>
    <mergeCell ref="I40:I44"/>
    <mergeCell ref="J40:J44"/>
    <mergeCell ref="A45:A46"/>
    <mergeCell ref="B45:B46"/>
    <mergeCell ref="C45:D45"/>
    <mergeCell ref="E45:F45"/>
    <mergeCell ref="G45:H45"/>
    <mergeCell ref="I45:I46"/>
    <mergeCell ref="J45:J46"/>
    <mergeCell ref="C40:C44"/>
    <mergeCell ref="D40:D44"/>
    <mergeCell ref="E40:E44"/>
    <mergeCell ref="F40:F44"/>
    <mergeCell ref="G40:G44"/>
    <mergeCell ref="H40:H44"/>
    <mergeCell ref="J57:J67"/>
    <mergeCell ref="C58:G58"/>
    <mergeCell ref="C59:G66"/>
    <mergeCell ref="H59:H66"/>
    <mergeCell ref="C67:G67"/>
    <mergeCell ref="J51:J52"/>
    <mergeCell ref="C53:C55"/>
    <mergeCell ref="D53:D55"/>
    <mergeCell ref="E53:E55"/>
    <mergeCell ref="F53:F55"/>
    <mergeCell ref="G53:G55"/>
    <mergeCell ref="H53:H55"/>
    <mergeCell ref="I53:I55"/>
    <mergeCell ref="A68:A69"/>
    <mergeCell ref="B68:B69"/>
    <mergeCell ref="C68:D68"/>
    <mergeCell ref="E68:F68"/>
    <mergeCell ref="G68:H68"/>
    <mergeCell ref="I68:I69"/>
    <mergeCell ref="C56:G56"/>
    <mergeCell ref="C57:G57"/>
    <mergeCell ref="I57:I67"/>
    <mergeCell ref="J68:J69"/>
    <mergeCell ref="C70:C71"/>
    <mergeCell ref="D70:D71"/>
    <mergeCell ref="E70:E71"/>
    <mergeCell ref="F70:F71"/>
    <mergeCell ref="G70:G71"/>
    <mergeCell ref="H70:H71"/>
    <mergeCell ref="I70:I72"/>
    <mergeCell ref="J70:J72"/>
    <mergeCell ref="J73:J74"/>
    <mergeCell ref="A76:A77"/>
    <mergeCell ref="B76:B77"/>
    <mergeCell ref="C76:D76"/>
    <mergeCell ref="E76:F76"/>
    <mergeCell ref="G76:H76"/>
    <mergeCell ref="I76:I77"/>
    <mergeCell ref="J76:J77"/>
    <mergeCell ref="A73:A74"/>
    <mergeCell ref="B73:B74"/>
    <mergeCell ref="C73:D73"/>
    <mergeCell ref="E73:F73"/>
    <mergeCell ref="G73:H73"/>
    <mergeCell ref="I73:I74"/>
    <mergeCell ref="J79:J80"/>
    <mergeCell ref="C80:D80"/>
    <mergeCell ref="E80:F80"/>
    <mergeCell ref="G80:H80"/>
    <mergeCell ref="C81:D81"/>
    <mergeCell ref="E81:F81"/>
    <mergeCell ref="G81:H81"/>
    <mergeCell ref="A79:A80"/>
    <mergeCell ref="B79:B80"/>
    <mergeCell ref="C79:D79"/>
    <mergeCell ref="E79:F79"/>
    <mergeCell ref="G79:H79"/>
    <mergeCell ref="I79:I80"/>
    <mergeCell ref="A84:B84"/>
    <mergeCell ref="C84:D84"/>
    <mergeCell ref="E84:F84"/>
    <mergeCell ref="G84:H84"/>
    <mergeCell ref="C82:D82"/>
    <mergeCell ref="E82:F82"/>
    <mergeCell ref="G82:H82"/>
    <mergeCell ref="C83:D83"/>
    <mergeCell ref="E83:F83"/>
    <mergeCell ref="G83:H8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73" zoomScale="60" zoomScaleNormal="60" workbookViewId="0">
      <selection activeCell="I86" sqref="I86"/>
    </sheetView>
  </sheetViews>
  <sheetFormatPr baseColWidth="10" defaultRowHeight="15" x14ac:dyDescent="0.25"/>
  <cols>
    <col min="1" max="1" width="8.140625" style="181" customWidth="1"/>
    <col min="2" max="2" width="69.42578125" customWidth="1"/>
    <col min="3" max="3" width="22.5703125" style="181" bestFit="1" customWidth="1"/>
    <col min="4" max="4" width="12.85546875" style="181" customWidth="1"/>
    <col min="5" max="5" width="22.5703125" style="181" bestFit="1" customWidth="1"/>
    <col min="6" max="6" width="12.85546875" style="181" customWidth="1"/>
    <col min="7" max="7" width="22.5703125" style="181" bestFit="1" customWidth="1"/>
    <col min="8" max="8" width="12.85546875" style="181" customWidth="1"/>
    <col min="9" max="9" width="23.140625" style="181" customWidth="1"/>
    <col min="10" max="10" width="74.140625" customWidth="1"/>
    <col min="11" max="11" width="17.85546875" bestFit="1" customWidth="1"/>
  </cols>
  <sheetData>
    <row r="1" spans="1:10" ht="15" customHeight="1" x14ac:dyDescent="0.25">
      <c r="A1" s="403" t="s">
        <v>65</v>
      </c>
      <c r="B1" s="403"/>
      <c r="C1" s="403"/>
      <c r="D1" s="403"/>
      <c r="E1" s="403"/>
      <c r="F1" s="403"/>
      <c r="G1" s="403"/>
      <c r="H1" s="403"/>
      <c r="I1" s="403"/>
      <c r="J1" s="403"/>
    </row>
    <row r="2" spans="1:10" ht="15" customHeight="1"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F6" s="2"/>
      <c r="H6" s="2"/>
      <c r="I6" s="2"/>
      <c r="J6" s="2"/>
    </row>
    <row r="7" spans="1:10" ht="15.75" thickBot="1" x14ac:dyDescent="0.3">
      <c r="C7" s="2"/>
      <c r="E7" s="2"/>
      <c r="G7" s="2"/>
    </row>
    <row r="8" spans="1:10" ht="15.75" thickBot="1" x14ac:dyDescent="0.3">
      <c r="A8" s="46" t="s">
        <v>1</v>
      </c>
      <c r="B8" s="47" t="s">
        <v>2</v>
      </c>
      <c r="C8" s="404">
        <v>13</v>
      </c>
      <c r="D8" s="405"/>
      <c r="E8" s="405"/>
      <c r="F8" s="405"/>
      <c r="G8" s="607"/>
      <c r="H8" s="607"/>
      <c r="I8" s="406"/>
    </row>
    <row r="9" spans="1:10" ht="31.5" customHeight="1" thickBot="1" x14ac:dyDescent="0.3">
      <c r="A9" s="46" t="s">
        <v>3</v>
      </c>
      <c r="B9" s="47" t="s">
        <v>4</v>
      </c>
      <c r="C9" s="407" t="s">
        <v>689</v>
      </c>
      <c r="D9" s="408"/>
      <c r="E9" s="408"/>
      <c r="F9" s="408"/>
      <c r="G9" s="608"/>
      <c r="H9" s="608"/>
      <c r="I9" s="409"/>
    </row>
    <row r="10" spans="1:10" ht="15.75" thickBot="1" x14ac:dyDescent="0.3">
      <c r="A10" s="46" t="s">
        <v>5</v>
      </c>
      <c r="B10" s="47" t="s">
        <v>78</v>
      </c>
      <c r="C10" s="404" t="s">
        <v>200</v>
      </c>
      <c r="D10" s="405"/>
      <c r="E10" s="405"/>
      <c r="F10" s="405"/>
      <c r="G10" s="607"/>
      <c r="H10" s="607"/>
      <c r="I10" s="406"/>
    </row>
    <row r="11" spans="1:10" ht="51" customHeight="1" thickBot="1" x14ac:dyDescent="0.3">
      <c r="A11" s="46" t="s">
        <v>6</v>
      </c>
      <c r="B11" s="48" t="s">
        <v>62</v>
      </c>
      <c r="C11" s="400" t="s">
        <v>201</v>
      </c>
      <c r="D11" s="401"/>
      <c r="E11" s="401"/>
      <c r="F11" s="401"/>
      <c r="G11" s="609"/>
      <c r="H11" s="609"/>
      <c r="I11" s="402"/>
    </row>
    <row r="12" spans="1:10" ht="31.5" customHeight="1" thickBot="1" x14ac:dyDescent="0.3">
      <c r="A12" s="46" t="s">
        <v>5</v>
      </c>
      <c r="B12" s="47" t="s">
        <v>7</v>
      </c>
      <c r="C12" s="396" t="s">
        <v>690</v>
      </c>
      <c r="D12" s="397"/>
      <c r="E12" s="426" t="s">
        <v>691</v>
      </c>
      <c r="F12" s="427"/>
      <c r="G12" s="426" t="s">
        <v>692</v>
      </c>
      <c r="H12" s="427"/>
      <c r="I12" s="5"/>
      <c r="J12" s="6"/>
    </row>
    <row r="13" spans="1:10" ht="15.75" thickBot="1" x14ac:dyDescent="0.3">
      <c r="A13" s="46" t="s">
        <v>8</v>
      </c>
      <c r="B13" s="47" t="s">
        <v>9</v>
      </c>
      <c r="C13" s="398" t="s">
        <v>202</v>
      </c>
      <c r="D13" s="399"/>
      <c r="E13" s="398" t="s">
        <v>202</v>
      </c>
      <c r="F13" s="399"/>
      <c r="G13" s="398" t="s">
        <v>202</v>
      </c>
      <c r="H13" s="399"/>
    </row>
    <row r="14" spans="1:10" ht="15.75" thickBot="1" x14ac:dyDescent="0.3">
      <c r="A14" s="46" t="s">
        <v>10</v>
      </c>
      <c r="B14" s="47" t="s">
        <v>11</v>
      </c>
      <c r="C14" s="398" t="s">
        <v>203</v>
      </c>
      <c r="D14" s="399"/>
      <c r="E14" s="398" t="s">
        <v>203</v>
      </c>
      <c r="F14" s="399"/>
      <c r="G14" s="398" t="s">
        <v>203</v>
      </c>
      <c r="H14" s="399"/>
    </row>
    <row r="15" spans="1:10" ht="15.75" thickBot="1" x14ac:dyDescent="0.3">
      <c r="A15" s="3"/>
      <c r="B15" s="4"/>
      <c r="C15" s="7"/>
      <c r="E15" s="7"/>
      <c r="G15" s="7"/>
    </row>
    <row r="16" spans="1:10" x14ac:dyDescent="0.25">
      <c r="A16" s="23">
        <v>1</v>
      </c>
      <c r="B16" s="25" t="s">
        <v>15</v>
      </c>
      <c r="C16" s="411" t="s">
        <v>12</v>
      </c>
      <c r="D16" s="412"/>
      <c r="E16" s="412"/>
      <c r="F16" s="412"/>
      <c r="G16" s="413"/>
      <c r="H16" s="173" t="s">
        <v>13</v>
      </c>
      <c r="I16" s="28" t="s">
        <v>63</v>
      </c>
      <c r="J16" s="31" t="s">
        <v>14</v>
      </c>
    </row>
    <row r="17" spans="1:10" ht="30" x14ac:dyDescent="0.25">
      <c r="A17" s="178">
        <v>1.1000000000000001</v>
      </c>
      <c r="B17" s="8" t="s">
        <v>16</v>
      </c>
      <c r="C17" s="414" t="s">
        <v>81</v>
      </c>
      <c r="D17" s="415"/>
      <c r="E17" s="415"/>
      <c r="F17" s="415"/>
      <c r="G17" s="610"/>
      <c r="H17" s="373" t="s">
        <v>693</v>
      </c>
      <c r="I17" s="373" t="s">
        <v>83</v>
      </c>
      <c r="J17" s="365"/>
    </row>
    <row r="18" spans="1:10" x14ac:dyDescent="0.25">
      <c r="A18" s="178">
        <v>1.2</v>
      </c>
      <c r="B18" s="10" t="s">
        <v>17</v>
      </c>
      <c r="C18" s="417"/>
      <c r="D18" s="418"/>
      <c r="E18" s="418"/>
      <c r="F18" s="418"/>
      <c r="G18" s="611"/>
      <c r="H18" s="363"/>
      <c r="I18" s="363"/>
      <c r="J18" s="365"/>
    </row>
    <row r="19" spans="1:10" ht="30" x14ac:dyDescent="0.25">
      <c r="A19" s="178">
        <v>1.3</v>
      </c>
      <c r="B19" s="8" t="s">
        <v>18</v>
      </c>
      <c r="C19" s="417"/>
      <c r="D19" s="418"/>
      <c r="E19" s="418"/>
      <c r="F19" s="418"/>
      <c r="G19" s="611"/>
      <c r="H19" s="363"/>
      <c r="I19" s="363"/>
      <c r="J19" s="365"/>
    </row>
    <row r="20" spans="1:10" ht="45" x14ac:dyDescent="0.25">
      <c r="A20" s="178">
        <v>1.4</v>
      </c>
      <c r="B20" s="8" t="s">
        <v>19</v>
      </c>
      <c r="C20" s="417"/>
      <c r="D20" s="418"/>
      <c r="E20" s="418"/>
      <c r="F20" s="418"/>
      <c r="G20" s="611"/>
      <c r="H20" s="363"/>
      <c r="I20" s="363"/>
      <c r="J20" s="365"/>
    </row>
    <row r="21" spans="1:10" ht="75" x14ac:dyDescent="0.25">
      <c r="A21" s="178">
        <v>1.5</v>
      </c>
      <c r="B21" s="8" t="s">
        <v>66</v>
      </c>
      <c r="C21" s="417"/>
      <c r="D21" s="418"/>
      <c r="E21" s="418"/>
      <c r="F21" s="418"/>
      <c r="G21" s="611"/>
      <c r="H21" s="363"/>
      <c r="I21" s="363"/>
      <c r="J21" s="365"/>
    </row>
    <row r="22" spans="1:10" x14ac:dyDescent="0.25">
      <c r="A22" s="178">
        <v>1.6</v>
      </c>
      <c r="B22" s="11" t="s">
        <v>20</v>
      </c>
      <c r="C22" s="417"/>
      <c r="D22" s="418"/>
      <c r="E22" s="418"/>
      <c r="F22" s="418"/>
      <c r="G22" s="611"/>
      <c r="H22" s="363"/>
      <c r="I22" s="363"/>
      <c r="J22" s="365"/>
    </row>
    <row r="23" spans="1:10" ht="30.75" thickBot="1" x14ac:dyDescent="0.3">
      <c r="A23" s="179">
        <v>1.7</v>
      </c>
      <c r="B23" s="12" t="s">
        <v>21</v>
      </c>
      <c r="C23" s="420"/>
      <c r="D23" s="421"/>
      <c r="E23" s="421"/>
      <c r="F23" s="421"/>
      <c r="G23" s="612"/>
      <c r="H23" s="364"/>
      <c r="I23" s="364"/>
      <c r="J23" s="366"/>
    </row>
    <row r="24" spans="1:10" ht="39" customHeight="1" x14ac:dyDescent="0.25">
      <c r="A24" s="23">
        <v>2</v>
      </c>
      <c r="B24" s="24" t="s">
        <v>67</v>
      </c>
      <c r="C24" s="411" t="s">
        <v>12</v>
      </c>
      <c r="D24" s="412"/>
      <c r="E24" s="412"/>
      <c r="F24" s="412"/>
      <c r="G24" s="413"/>
      <c r="H24" s="173" t="s">
        <v>13</v>
      </c>
      <c r="I24" s="28" t="s">
        <v>63</v>
      </c>
      <c r="J24" s="32" t="s">
        <v>14</v>
      </c>
    </row>
    <row r="25" spans="1:10" ht="45.75" customHeight="1" x14ac:dyDescent="0.25">
      <c r="A25" s="178">
        <v>2.1</v>
      </c>
      <c r="B25" s="11" t="s">
        <v>22</v>
      </c>
      <c r="C25" s="388" t="s">
        <v>81</v>
      </c>
      <c r="D25" s="389"/>
      <c r="E25" s="389"/>
      <c r="F25" s="389"/>
      <c r="G25" s="389"/>
      <c r="H25" s="557" t="s">
        <v>694</v>
      </c>
      <c r="I25" s="376" t="s">
        <v>83</v>
      </c>
      <c r="J25" s="394"/>
    </row>
    <row r="26" spans="1:10" ht="50.25" customHeight="1" x14ac:dyDescent="0.25">
      <c r="A26" s="178">
        <v>2.2000000000000002</v>
      </c>
      <c r="B26" s="11" t="s">
        <v>68</v>
      </c>
      <c r="C26" s="390"/>
      <c r="D26" s="391"/>
      <c r="E26" s="391"/>
      <c r="F26" s="391"/>
      <c r="G26" s="391"/>
      <c r="H26" s="432"/>
      <c r="I26" s="377"/>
      <c r="J26" s="394"/>
    </row>
    <row r="27" spans="1:10" ht="114.75" customHeight="1" x14ac:dyDescent="0.25">
      <c r="A27" s="178">
        <v>2.2999999999999998</v>
      </c>
      <c r="B27" s="11" t="s">
        <v>69</v>
      </c>
      <c r="C27" s="390"/>
      <c r="D27" s="391"/>
      <c r="E27" s="391"/>
      <c r="F27" s="391"/>
      <c r="G27" s="391"/>
      <c r="H27" s="432"/>
      <c r="I27" s="377"/>
      <c r="J27" s="394"/>
    </row>
    <row r="28" spans="1:10" ht="42" customHeight="1" thickBot="1" x14ac:dyDescent="0.3">
      <c r="A28" s="179">
        <v>2.4</v>
      </c>
      <c r="B28" s="12" t="s">
        <v>23</v>
      </c>
      <c r="C28" s="390"/>
      <c r="D28" s="391"/>
      <c r="E28" s="391"/>
      <c r="F28" s="391"/>
      <c r="G28" s="391"/>
      <c r="H28" s="432"/>
      <c r="I28" s="377"/>
      <c r="J28" s="394"/>
    </row>
    <row r="29" spans="1:10" ht="42" customHeight="1" thickBot="1" x14ac:dyDescent="0.3">
      <c r="A29" s="187">
        <v>2.5</v>
      </c>
      <c r="B29" s="256" t="s">
        <v>695</v>
      </c>
      <c r="C29" s="392"/>
      <c r="D29" s="393"/>
      <c r="E29" s="393"/>
      <c r="F29" s="393"/>
      <c r="G29" s="393"/>
      <c r="H29" s="433"/>
      <c r="I29" s="378"/>
      <c r="J29" s="395"/>
    </row>
    <row r="30" spans="1:10" ht="63" customHeight="1" thickBot="1" x14ac:dyDescent="0.3">
      <c r="A30" s="346">
        <v>3</v>
      </c>
      <c r="B30" s="354" t="s">
        <v>70</v>
      </c>
      <c r="C30" s="360" t="str">
        <f>+C12</f>
        <v>INAPO SAS (51%)</v>
      </c>
      <c r="D30" s="360"/>
      <c r="E30" s="360" t="str">
        <f>+E12</f>
        <v>BNR SAS (25%)</v>
      </c>
      <c r="F30" s="351"/>
      <c r="G30" s="360" t="str">
        <f>+G12</f>
        <v>LEP INGENIEROS S.A.S. (24%)</v>
      </c>
      <c r="H30" s="351"/>
      <c r="I30" s="356" t="s">
        <v>63</v>
      </c>
      <c r="J30" s="356" t="s">
        <v>14</v>
      </c>
    </row>
    <row r="31" spans="1:10" ht="30" x14ac:dyDescent="0.25">
      <c r="A31" s="347"/>
      <c r="B31" s="355"/>
      <c r="C31" s="172" t="s">
        <v>12</v>
      </c>
      <c r="D31" s="173" t="s">
        <v>13</v>
      </c>
      <c r="E31" s="172" t="s">
        <v>12</v>
      </c>
      <c r="F31" s="173" t="s">
        <v>13</v>
      </c>
      <c r="G31" s="172" t="s">
        <v>12</v>
      </c>
      <c r="H31" s="173" t="s">
        <v>13</v>
      </c>
      <c r="I31" s="357"/>
      <c r="J31" s="357"/>
    </row>
    <row r="32" spans="1:10" ht="47.25" customHeight="1" x14ac:dyDescent="0.25">
      <c r="A32" s="178" t="s">
        <v>24</v>
      </c>
      <c r="B32" s="8" t="s">
        <v>16</v>
      </c>
      <c r="C32" s="414" t="s">
        <v>99</v>
      </c>
      <c r="D32" s="416"/>
      <c r="E32" s="414" t="s">
        <v>99</v>
      </c>
      <c r="F32" s="416"/>
      <c r="G32" s="414" t="s">
        <v>99</v>
      </c>
      <c r="H32" s="416"/>
      <c r="I32" s="373" t="s">
        <v>99</v>
      </c>
      <c r="J32" s="369"/>
    </row>
    <row r="33" spans="1:10" ht="30.75" thickBot="1" x14ac:dyDescent="0.3">
      <c r="A33" s="179" t="s">
        <v>25</v>
      </c>
      <c r="B33" s="12" t="s">
        <v>26</v>
      </c>
      <c r="C33" s="420"/>
      <c r="D33" s="422"/>
      <c r="E33" s="420"/>
      <c r="F33" s="422"/>
      <c r="G33" s="420"/>
      <c r="H33" s="422"/>
      <c r="I33" s="364"/>
      <c r="J33" s="366"/>
    </row>
    <row r="34" spans="1:10" ht="33" customHeight="1" thickBot="1" x14ac:dyDescent="0.3">
      <c r="A34" s="346">
        <v>4</v>
      </c>
      <c r="B34" s="384" t="s">
        <v>27</v>
      </c>
      <c r="C34" s="360" t="str">
        <f>+C12</f>
        <v>INAPO SAS (51%)</v>
      </c>
      <c r="D34" s="360"/>
      <c r="E34" s="360" t="str">
        <f>+E12</f>
        <v>BNR SAS (25%)</v>
      </c>
      <c r="F34" s="351"/>
      <c r="G34" s="360" t="str">
        <f>+G12</f>
        <v>LEP INGENIEROS S.A.S. (24%)</v>
      </c>
      <c r="H34" s="351"/>
      <c r="I34" s="356" t="s">
        <v>63</v>
      </c>
      <c r="J34" s="356" t="s">
        <v>14</v>
      </c>
    </row>
    <row r="35" spans="1:10" ht="33" customHeight="1" x14ac:dyDescent="0.25">
      <c r="A35" s="347"/>
      <c r="B35" s="385"/>
      <c r="C35" s="172" t="s">
        <v>12</v>
      </c>
      <c r="D35" s="173" t="s">
        <v>13</v>
      </c>
      <c r="E35" s="172" t="s">
        <v>12</v>
      </c>
      <c r="F35" s="173" t="s">
        <v>13</v>
      </c>
      <c r="G35" s="172" t="s">
        <v>12</v>
      </c>
      <c r="H35" s="173" t="s">
        <v>13</v>
      </c>
      <c r="I35" s="357"/>
      <c r="J35" s="357"/>
    </row>
    <row r="36" spans="1:10" ht="47.25" customHeight="1" x14ac:dyDescent="0.25">
      <c r="A36" s="178">
        <v>4.0999999999999996</v>
      </c>
      <c r="B36" s="11" t="s">
        <v>71</v>
      </c>
      <c r="C36" s="175" t="s">
        <v>81</v>
      </c>
      <c r="D36" s="613" t="s">
        <v>696</v>
      </c>
      <c r="E36" s="175" t="s">
        <v>81</v>
      </c>
      <c r="F36" s="613" t="s">
        <v>697</v>
      </c>
      <c r="G36" s="175" t="s">
        <v>81</v>
      </c>
      <c r="H36" s="613" t="s">
        <v>698</v>
      </c>
      <c r="I36" s="434" t="s">
        <v>627</v>
      </c>
      <c r="J36" s="461" t="s">
        <v>823</v>
      </c>
    </row>
    <row r="37" spans="1:10" ht="30" x14ac:dyDescent="0.25">
      <c r="A37" s="178">
        <v>4.2</v>
      </c>
      <c r="B37" s="11" t="s">
        <v>28</v>
      </c>
      <c r="C37" s="175" t="s">
        <v>81</v>
      </c>
      <c r="D37" s="370"/>
      <c r="E37" s="175" t="s">
        <v>81</v>
      </c>
      <c r="F37" s="370"/>
      <c r="G37" s="175" t="s">
        <v>349</v>
      </c>
      <c r="H37" s="370"/>
      <c r="I37" s="435"/>
      <c r="J37" s="461"/>
    </row>
    <row r="38" spans="1:10" ht="30.75" thickBot="1" x14ac:dyDescent="0.3">
      <c r="A38" s="179">
        <v>4.3</v>
      </c>
      <c r="B38" s="12" t="s">
        <v>64</v>
      </c>
      <c r="C38" s="176" t="s">
        <v>699</v>
      </c>
      <c r="D38" s="371"/>
      <c r="E38" s="176" t="s">
        <v>699</v>
      </c>
      <c r="F38" s="371"/>
      <c r="G38" s="176" t="s">
        <v>699</v>
      </c>
      <c r="H38" s="371"/>
      <c r="I38" s="436"/>
      <c r="J38" s="368"/>
    </row>
    <row r="39" spans="1:10" ht="30" customHeight="1" thickBot="1" x14ac:dyDescent="0.3">
      <c r="A39" s="346">
        <v>5</v>
      </c>
      <c r="B39" s="348" t="s">
        <v>29</v>
      </c>
      <c r="C39" s="382" t="str">
        <f>+C12</f>
        <v>INAPO SAS (51%)</v>
      </c>
      <c r="D39" s="383"/>
      <c r="E39" s="382" t="str">
        <f>+E12</f>
        <v>BNR SAS (25%)</v>
      </c>
      <c r="F39" s="383"/>
      <c r="G39" s="382" t="str">
        <f>+G12</f>
        <v>LEP INGENIEROS S.A.S. (24%)</v>
      </c>
      <c r="H39" s="383"/>
      <c r="I39" s="356" t="s">
        <v>63</v>
      </c>
      <c r="J39" s="356" t="s">
        <v>14</v>
      </c>
    </row>
    <row r="40" spans="1:10" ht="30.75" thickBot="1" x14ac:dyDescent="0.3">
      <c r="A40" s="347"/>
      <c r="B40" s="349"/>
      <c r="C40" s="174" t="s">
        <v>12</v>
      </c>
      <c r="D40" s="33" t="s">
        <v>13</v>
      </c>
      <c r="E40" s="174" t="s">
        <v>12</v>
      </c>
      <c r="F40" s="33" t="s">
        <v>13</v>
      </c>
      <c r="G40" s="174" t="s">
        <v>12</v>
      </c>
      <c r="H40" s="33" t="s">
        <v>13</v>
      </c>
      <c r="I40" s="357"/>
      <c r="J40" s="357"/>
    </row>
    <row r="41" spans="1:10" ht="45" customHeight="1" x14ac:dyDescent="0.25">
      <c r="A41" s="178">
        <v>5.0999999999999996</v>
      </c>
      <c r="B41" s="11" t="s">
        <v>30</v>
      </c>
      <c r="C41" s="361" t="s">
        <v>205</v>
      </c>
      <c r="D41" s="361" t="s">
        <v>700</v>
      </c>
      <c r="E41" s="440" t="s">
        <v>81</v>
      </c>
      <c r="F41" s="443" t="s">
        <v>701</v>
      </c>
      <c r="G41" s="440" t="s">
        <v>81</v>
      </c>
      <c r="H41" s="443" t="s">
        <v>702</v>
      </c>
      <c r="I41" s="376" t="s">
        <v>83</v>
      </c>
      <c r="J41" s="379"/>
    </row>
    <row r="42" spans="1:10" ht="30" x14ac:dyDescent="0.25">
      <c r="A42" s="178">
        <v>5.2</v>
      </c>
      <c r="B42" s="11" t="s">
        <v>31</v>
      </c>
      <c r="C42" s="370"/>
      <c r="D42" s="370"/>
      <c r="E42" s="441"/>
      <c r="F42" s="432"/>
      <c r="G42" s="441"/>
      <c r="H42" s="432"/>
      <c r="I42" s="377"/>
      <c r="J42" s="380"/>
    </row>
    <row r="43" spans="1:10" ht="45" x14ac:dyDescent="0.25">
      <c r="A43" s="178">
        <v>5.3</v>
      </c>
      <c r="B43" s="13" t="s">
        <v>72</v>
      </c>
      <c r="C43" s="370"/>
      <c r="D43" s="370"/>
      <c r="E43" s="441"/>
      <c r="F43" s="432"/>
      <c r="G43" s="441"/>
      <c r="H43" s="432"/>
      <c r="I43" s="377"/>
      <c r="J43" s="380"/>
    </row>
    <row r="44" spans="1:10" x14ac:dyDescent="0.25">
      <c r="A44" s="178">
        <v>5.4</v>
      </c>
      <c r="B44" s="11" t="s">
        <v>32</v>
      </c>
      <c r="C44" s="370"/>
      <c r="D44" s="370"/>
      <c r="E44" s="441"/>
      <c r="F44" s="432"/>
      <c r="G44" s="441"/>
      <c r="H44" s="432"/>
      <c r="I44" s="377"/>
      <c r="J44" s="380"/>
    </row>
    <row r="45" spans="1:10" ht="30.75" thickBot="1" x14ac:dyDescent="0.3">
      <c r="A45" s="179">
        <v>5.5</v>
      </c>
      <c r="B45" s="12" t="s">
        <v>33</v>
      </c>
      <c r="C45" s="371"/>
      <c r="D45" s="371"/>
      <c r="E45" s="442"/>
      <c r="F45" s="433"/>
      <c r="G45" s="442"/>
      <c r="H45" s="433"/>
      <c r="I45" s="378"/>
      <c r="J45" s="381"/>
    </row>
    <row r="46" spans="1:10" ht="30" customHeight="1" thickBot="1" x14ac:dyDescent="0.3">
      <c r="A46" s="346">
        <v>6</v>
      </c>
      <c r="B46" s="348" t="s">
        <v>34</v>
      </c>
      <c r="C46" s="374" t="str">
        <f>+C12</f>
        <v>INAPO SAS (51%)</v>
      </c>
      <c r="D46" s="375"/>
      <c r="E46" s="439" t="str">
        <f>+E12</f>
        <v>BNR SAS (25%)</v>
      </c>
      <c r="F46" s="351"/>
      <c r="G46" s="439" t="str">
        <f>+G12</f>
        <v>LEP INGENIEROS S.A.S. (24%)</v>
      </c>
      <c r="H46" s="351"/>
      <c r="I46" s="356" t="s">
        <v>63</v>
      </c>
      <c r="J46" s="356" t="s">
        <v>14</v>
      </c>
    </row>
    <row r="47" spans="1:10" ht="30" customHeight="1" thickBot="1" x14ac:dyDescent="0.3">
      <c r="A47" s="347"/>
      <c r="B47" s="349"/>
      <c r="C47" s="35" t="s">
        <v>12</v>
      </c>
      <c r="D47" s="36" t="s">
        <v>13</v>
      </c>
      <c r="E47" s="207" t="s">
        <v>12</v>
      </c>
      <c r="F47" s="33" t="s">
        <v>13</v>
      </c>
      <c r="G47" s="207" t="s">
        <v>12</v>
      </c>
      <c r="H47" s="33" t="s">
        <v>13</v>
      </c>
      <c r="I47" s="357"/>
      <c r="J47" s="357"/>
    </row>
    <row r="48" spans="1:10" x14ac:dyDescent="0.25">
      <c r="A48" s="178">
        <v>6.1</v>
      </c>
      <c r="B48" s="11" t="s">
        <v>73</v>
      </c>
      <c r="C48" s="615" t="s">
        <v>99</v>
      </c>
      <c r="D48" s="616"/>
      <c r="E48" s="616"/>
      <c r="F48" s="616"/>
      <c r="G48" s="616"/>
      <c r="H48" s="617"/>
      <c r="I48" s="373" t="s">
        <v>99</v>
      </c>
      <c r="J48" s="29"/>
    </row>
    <row r="49" spans="1:10" ht="30" x14ac:dyDescent="0.25">
      <c r="A49" s="178">
        <v>6.2</v>
      </c>
      <c r="B49" s="11" t="s">
        <v>35</v>
      </c>
      <c r="C49" s="417"/>
      <c r="D49" s="418"/>
      <c r="E49" s="418"/>
      <c r="F49" s="418"/>
      <c r="G49" s="418"/>
      <c r="H49" s="611"/>
      <c r="I49" s="363"/>
      <c r="J49" s="29"/>
    </row>
    <row r="50" spans="1:10" ht="45" x14ac:dyDescent="0.25">
      <c r="A50" s="178">
        <v>6.3</v>
      </c>
      <c r="B50" s="11" t="s">
        <v>36</v>
      </c>
      <c r="C50" s="417"/>
      <c r="D50" s="418"/>
      <c r="E50" s="418"/>
      <c r="F50" s="418"/>
      <c r="G50" s="418"/>
      <c r="H50" s="611"/>
      <c r="I50" s="363"/>
      <c r="J50" s="29"/>
    </row>
    <row r="51" spans="1:10" ht="45.75" thickBot="1" x14ac:dyDescent="0.3">
      <c r="A51" s="179">
        <v>6.4</v>
      </c>
      <c r="B51" s="12" t="s">
        <v>74</v>
      </c>
      <c r="C51" s="420"/>
      <c r="D51" s="421"/>
      <c r="E51" s="421"/>
      <c r="F51" s="421"/>
      <c r="G51" s="421"/>
      <c r="H51" s="612"/>
      <c r="I51" s="364"/>
      <c r="J51" s="30"/>
    </row>
    <row r="52" spans="1:10" ht="30" customHeight="1" thickBot="1" x14ac:dyDescent="0.3">
      <c r="A52" s="346">
        <v>7</v>
      </c>
      <c r="B52" s="354" t="s">
        <v>37</v>
      </c>
      <c r="C52" s="360" t="str">
        <f>+C12</f>
        <v>INAPO SAS (51%)</v>
      </c>
      <c r="D52" s="360"/>
      <c r="E52" s="360" t="str">
        <f>+E12</f>
        <v>BNR SAS (25%)</v>
      </c>
      <c r="F52" s="351"/>
      <c r="G52" s="360" t="str">
        <f>+G12</f>
        <v>LEP INGENIEROS S.A.S. (24%)</v>
      </c>
      <c r="H52" s="351"/>
      <c r="I52" s="356" t="s">
        <v>63</v>
      </c>
      <c r="J52" s="356" t="s">
        <v>14</v>
      </c>
    </row>
    <row r="53" spans="1:10" ht="30.75" thickBot="1" x14ac:dyDescent="0.3">
      <c r="A53" s="347"/>
      <c r="B53" s="355"/>
      <c r="C53" s="35" t="s">
        <v>12</v>
      </c>
      <c r="D53" s="36" t="s">
        <v>13</v>
      </c>
      <c r="E53" s="207" t="s">
        <v>12</v>
      </c>
      <c r="F53" s="33" t="s">
        <v>13</v>
      </c>
      <c r="G53" s="207" t="s">
        <v>12</v>
      </c>
      <c r="H53" s="33" t="s">
        <v>13</v>
      </c>
      <c r="I53" s="357"/>
      <c r="J53" s="357"/>
    </row>
    <row r="54" spans="1:10" ht="30" x14ac:dyDescent="0.25">
      <c r="A54" s="178">
        <v>7.1</v>
      </c>
      <c r="B54" s="11" t="s">
        <v>38</v>
      </c>
      <c r="C54" s="361" t="s">
        <v>703</v>
      </c>
      <c r="D54" s="337">
        <v>126</v>
      </c>
      <c r="E54" s="361" t="s">
        <v>81</v>
      </c>
      <c r="F54" s="343">
        <v>128</v>
      </c>
      <c r="G54" s="361" t="s">
        <v>81</v>
      </c>
      <c r="H54" s="343">
        <v>130</v>
      </c>
      <c r="I54" s="373" t="s">
        <v>83</v>
      </c>
      <c r="J54" s="373"/>
    </row>
    <row r="55" spans="1:10" ht="30" x14ac:dyDescent="0.25">
      <c r="A55" s="178">
        <v>7.2</v>
      </c>
      <c r="B55" s="11" t="s">
        <v>39</v>
      </c>
      <c r="C55" s="370"/>
      <c r="D55" s="337"/>
      <c r="E55" s="370"/>
      <c r="F55" s="343"/>
      <c r="G55" s="370"/>
      <c r="H55" s="343"/>
      <c r="I55" s="363"/>
      <c r="J55" s="363"/>
    </row>
    <row r="56" spans="1:10" ht="45.75" thickBot="1" x14ac:dyDescent="0.3">
      <c r="A56" s="179">
        <v>7.3</v>
      </c>
      <c r="B56" s="12" t="s">
        <v>40</v>
      </c>
      <c r="C56" s="370"/>
      <c r="D56" s="613"/>
      <c r="E56" s="370"/>
      <c r="F56" s="452"/>
      <c r="G56" s="370"/>
      <c r="H56" s="345"/>
      <c r="I56" s="364"/>
      <c r="J56" s="364"/>
    </row>
    <row r="57" spans="1:10" x14ac:dyDescent="0.25">
      <c r="A57" s="23">
        <v>8</v>
      </c>
      <c r="B57" s="38" t="s">
        <v>41</v>
      </c>
      <c r="C57" s="614" t="s">
        <v>12</v>
      </c>
      <c r="D57" s="614"/>
      <c r="E57" s="614"/>
      <c r="F57" s="614"/>
      <c r="G57" s="614"/>
      <c r="H57" s="173" t="s">
        <v>13</v>
      </c>
      <c r="I57" s="28" t="s">
        <v>63</v>
      </c>
      <c r="J57" s="31" t="s">
        <v>14</v>
      </c>
    </row>
    <row r="58" spans="1:10" x14ac:dyDescent="0.25">
      <c r="A58" s="178">
        <v>8.1</v>
      </c>
      <c r="B58" s="11" t="s">
        <v>42</v>
      </c>
      <c r="C58" s="549" t="s">
        <v>86</v>
      </c>
      <c r="D58" s="549"/>
      <c r="E58" s="549"/>
      <c r="F58" s="549"/>
      <c r="G58" s="549"/>
      <c r="H58" s="557" t="s">
        <v>704</v>
      </c>
      <c r="I58" s="618" t="s">
        <v>183</v>
      </c>
      <c r="J58" s="379" t="s">
        <v>823</v>
      </c>
    </row>
    <row r="59" spans="1:10" x14ac:dyDescent="0.25">
      <c r="A59" s="178">
        <v>8.1999999999999993</v>
      </c>
      <c r="B59" s="11" t="s">
        <v>43</v>
      </c>
      <c r="C59" s="549" t="s">
        <v>87</v>
      </c>
      <c r="D59" s="549"/>
      <c r="E59" s="549"/>
      <c r="F59" s="549"/>
      <c r="G59" s="549"/>
      <c r="H59" s="432"/>
      <c r="I59" s="618"/>
      <c r="J59" s="380"/>
    </row>
    <row r="60" spans="1:10" x14ac:dyDescent="0.25">
      <c r="A60" s="178">
        <v>8.3000000000000007</v>
      </c>
      <c r="B60" s="11" t="s">
        <v>44</v>
      </c>
      <c r="C60" s="549" t="s">
        <v>81</v>
      </c>
      <c r="D60" s="549"/>
      <c r="E60" s="549"/>
      <c r="F60" s="549"/>
      <c r="G60" s="549"/>
      <c r="H60" s="432"/>
      <c r="I60" s="618"/>
      <c r="J60" s="380"/>
    </row>
    <row r="61" spans="1:10" ht="30" x14ac:dyDescent="0.25">
      <c r="A61" s="178">
        <v>8.4</v>
      </c>
      <c r="B61" s="11" t="s">
        <v>45</v>
      </c>
      <c r="C61" s="549" t="s">
        <v>81</v>
      </c>
      <c r="D61" s="549"/>
      <c r="E61" s="549"/>
      <c r="F61" s="549"/>
      <c r="G61" s="549"/>
      <c r="H61" s="432"/>
      <c r="I61" s="618"/>
      <c r="J61" s="380"/>
    </row>
    <row r="62" spans="1:10" ht="30" x14ac:dyDescent="0.25">
      <c r="A62" s="178">
        <v>8.5</v>
      </c>
      <c r="B62" s="11" t="s">
        <v>46</v>
      </c>
      <c r="C62" s="549" t="s">
        <v>81</v>
      </c>
      <c r="D62" s="549"/>
      <c r="E62" s="549"/>
      <c r="F62" s="549"/>
      <c r="G62" s="549"/>
      <c r="H62" s="432"/>
      <c r="I62" s="618"/>
      <c r="J62" s="380"/>
    </row>
    <row r="63" spans="1:10" x14ac:dyDescent="0.25">
      <c r="A63" s="178">
        <v>8.6</v>
      </c>
      <c r="B63" s="11" t="s">
        <v>47</v>
      </c>
      <c r="C63" s="549" t="s">
        <v>81</v>
      </c>
      <c r="D63" s="549"/>
      <c r="E63" s="549"/>
      <c r="F63" s="549"/>
      <c r="G63" s="549"/>
      <c r="H63" s="432"/>
      <c r="I63" s="618"/>
      <c r="J63" s="380"/>
    </row>
    <row r="64" spans="1:10" x14ac:dyDescent="0.25">
      <c r="A64" s="178">
        <v>8.6999999999999993</v>
      </c>
      <c r="B64" s="11" t="s">
        <v>48</v>
      </c>
      <c r="C64" s="549" t="s">
        <v>81</v>
      </c>
      <c r="D64" s="549"/>
      <c r="E64" s="549"/>
      <c r="F64" s="549"/>
      <c r="G64" s="549"/>
      <c r="H64" s="432"/>
      <c r="I64" s="618"/>
      <c r="J64" s="380"/>
    </row>
    <row r="65" spans="1:11" ht="90" x14ac:dyDescent="0.25">
      <c r="A65" s="178">
        <v>8.8000000000000007</v>
      </c>
      <c r="B65" s="11" t="s">
        <v>75</v>
      </c>
      <c r="C65" s="549" t="s">
        <v>81</v>
      </c>
      <c r="D65" s="549"/>
      <c r="E65" s="549"/>
      <c r="F65" s="549"/>
      <c r="G65" s="549"/>
      <c r="H65" s="432"/>
      <c r="I65" s="618"/>
      <c r="J65" s="380"/>
      <c r="K65" s="14"/>
    </row>
    <row r="66" spans="1:11" ht="31.5" customHeight="1" x14ac:dyDescent="0.3">
      <c r="A66" s="178">
        <v>8.9</v>
      </c>
      <c r="B66" s="15" t="s">
        <v>49</v>
      </c>
      <c r="C66" s="549" t="s">
        <v>81</v>
      </c>
      <c r="D66" s="549"/>
      <c r="E66" s="549"/>
      <c r="F66" s="549"/>
      <c r="G66" s="549"/>
      <c r="H66" s="432"/>
      <c r="I66" s="618"/>
      <c r="J66" s="380"/>
      <c r="K66" s="16"/>
    </row>
    <row r="67" spans="1:11" ht="16.5" x14ac:dyDescent="0.3">
      <c r="A67" s="17" t="s">
        <v>77</v>
      </c>
      <c r="B67" s="11" t="s">
        <v>50</v>
      </c>
      <c r="C67" s="549" t="s">
        <v>81</v>
      </c>
      <c r="D67" s="549"/>
      <c r="E67" s="549"/>
      <c r="F67" s="549"/>
      <c r="G67" s="549"/>
      <c r="H67" s="432"/>
      <c r="I67" s="618"/>
      <c r="J67" s="380"/>
      <c r="K67" s="16"/>
    </row>
    <row r="68" spans="1:11" ht="30.75" thickBot="1" x14ac:dyDescent="0.3">
      <c r="A68" s="178">
        <v>8.11</v>
      </c>
      <c r="B68" s="12" t="s">
        <v>76</v>
      </c>
      <c r="C68" s="549" t="s">
        <v>81</v>
      </c>
      <c r="D68" s="549"/>
      <c r="E68" s="549"/>
      <c r="F68" s="549"/>
      <c r="G68" s="549"/>
      <c r="H68" s="433"/>
      <c r="I68" s="619"/>
      <c r="J68" s="381"/>
      <c r="K68" s="18"/>
    </row>
    <row r="69" spans="1:11" ht="30" customHeight="1" thickBot="1" x14ac:dyDescent="0.3">
      <c r="A69" s="346">
        <v>9</v>
      </c>
      <c r="B69" s="354" t="s">
        <v>51</v>
      </c>
      <c r="C69" s="355" t="str">
        <f>+C12</f>
        <v>INAPO SAS (51%)</v>
      </c>
      <c r="D69" s="355"/>
      <c r="E69" s="355" t="str">
        <f>+E12</f>
        <v>BNR SAS (25%)</v>
      </c>
      <c r="F69" s="620"/>
      <c r="G69" s="355" t="str">
        <f>+G12</f>
        <v>LEP INGENIEROS S.A.S. (24%)</v>
      </c>
      <c r="H69" s="351"/>
      <c r="I69" s="356" t="s">
        <v>63</v>
      </c>
      <c r="J69" s="356" t="s">
        <v>14</v>
      </c>
    </row>
    <row r="70" spans="1:11" ht="30" customHeight="1" thickBot="1" x14ac:dyDescent="0.3">
      <c r="A70" s="347"/>
      <c r="B70" s="355"/>
      <c r="C70" s="35" t="s">
        <v>12</v>
      </c>
      <c r="D70" s="36" t="s">
        <v>13</v>
      </c>
      <c r="E70" s="207" t="s">
        <v>12</v>
      </c>
      <c r="F70" s="33" t="s">
        <v>13</v>
      </c>
      <c r="G70" s="207" t="s">
        <v>12</v>
      </c>
      <c r="H70" s="33" t="s">
        <v>13</v>
      </c>
      <c r="I70" s="357"/>
      <c r="J70" s="357"/>
    </row>
    <row r="71" spans="1:11" ht="30" x14ac:dyDescent="0.25">
      <c r="A71" s="178">
        <v>9.1</v>
      </c>
      <c r="B71" s="8" t="s">
        <v>52</v>
      </c>
      <c r="C71" s="577" t="s">
        <v>99</v>
      </c>
      <c r="D71" s="578"/>
      <c r="E71" s="440" t="s">
        <v>81</v>
      </c>
      <c r="F71" s="440">
        <v>210</v>
      </c>
      <c r="G71" s="621" t="s">
        <v>99</v>
      </c>
      <c r="H71" s="579"/>
      <c r="I71" s="377" t="s">
        <v>350</v>
      </c>
      <c r="J71" s="380" t="s">
        <v>823</v>
      </c>
    </row>
    <row r="72" spans="1:11" x14ac:dyDescent="0.25">
      <c r="A72" s="178">
        <v>9.1999999999999993</v>
      </c>
      <c r="B72" s="10" t="s">
        <v>17</v>
      </c>
      <c r="C72" s="390"/>
      <c r="D72" s="429"/>
      <c r="E72" s="509"/>
      <c r="F72" s="441"/>
      <c r="G72" s="622"/>
      <c r="H72" s="587"/>
      <c r="I72" s="377"/>
      <c r="J72" s="377"/>
    </row>
    <row r="73" spans="1:11" ht="45.75" thickBot="1" x14ac:dyDescent="0.3">
      <c r="A73" s="179">
        <v>9.3000000000000007</v>
      </c>
      <c r="B73" s="19" t="s">
        <v>53</v>
      </c>
      <c r="C73" s="392"/>
      <c r="D73" s="430"/>
      <c r="E73" s="284" t="s">
        <v>81</v>
      </c>
      <c r="F73" s="442"/>
      <c r="G73" s="623"/>
      <c r="H73" s="588"/>
      <c r="I73" s="378"/>
      <c r="J73" s="378"/>
    </row>
    <row r="74" spans="1:11" ht="30" customHeight="1" thickBot="1" x14ac:dyDescent="0.3">
      <c r="A74" s="346">
        <v>10</v>
      </c>
      <c r="B74" s="354" t="s">
        <v>54</v>
      </c>
      <c r="C74" s="360" t="str">
        <f>+C12</f>
        <v>INAPO SAS (51%)</v>
      </c>
      <c r="D74" s="360"/>
      <c r="E74" s="360" t="str">
        <f>+E12</f>
        <v>BNR SAS (25%)</v>
      </c>
      <c r="F74" s="351"/>
      <c r="G74" s="360" t="str">
        <f>+G12</f>
        <v>LEP INGENIEROS S.A.S. (24%)</v>
      </c>
      <c r="H74" s="351"/>
      <c r="I74" s="356" t="s">
        <v>63</v>
      </c>
      <c r="J74" s="356" t="s">
        <v>14</v>
      </c>
    </row>
    <row r="75" spans="1:11" ht="30" customHeight="1" thickBot="1" x14ac:dyDescent="0.3">
      <c r="A75" s="347"/>
      <c r="B75" s="355"/>
      <c r="C75" s="35" t="s">
        <v>12</v>
      </c>
      <c r="D75" s="36" t="s">
        <v>13</v>
      </c>
      <c r="E75" s="207" t="s">
        <v>12</v>
      </c>
      <c r="F75" s="33" t="s">
        <v>13</v>
      </c>
      <c r="G75" s="207" t="s">
        <v>12</v>
      </c>
      <c r="H75" s="33" t="s">
        <v>13</v>
      </c>
      <c r="I75" s="357"/>
      <c r="J75" s="357"/>
    </row>
    <row r="76" spans="1:11" ht="15.75" thickBot="1" x14ac:dyDescent="0.3">
      <c r="A76" s="179">
        <v>10.1</v>
      </c>
      <c r="B76" s="12" t="s">
        <v>55</v>
      </c>
      <c r="C76" s="624" t="s">
        <v>206</v>
      </c>
      <c r="D76" s="625"/>
      <c r="E76" s="624" t="s">
        <v>206</v>
      </c>
      <c r="F76" s="625"/>
      <c r="G76" s="624" t="s">
        <v>206</v>
      </c>
      <c r="H76" s="625"/>
      <c r="I76" s="27" t="s">
        <v>99</v>
      </c>
      <c r="J76" s="30"/>
    </row>
    <row r="77" spans="1:11" ht="30" customHeight="1" thickBot="1" x14ac:dyDescent="0.3">
      <c r="A77" s="346">
        <v>11</v>
      </c>
      <c r="B77" s="354" t="s">
        <v>56</v>
      </c>
      <c r="C77" s="360" t="str">
        <f>+C12</f>
        <v>INAPO SAS (51%)</v>
      </c>
      <c r="D77" s="360"/>
      <c r="E77" s="360" t="str">
        <f>+E12</f>
        <v>BNR SAS (25%)</v>
      </c>
      <c r="F77" s="351"/>
      <c r="G77" s="360" t="str">
        <f>+G12</f>
        <v>LEP INGENIEROS S.A.S. (24%)</v>
      </c>
      <c r="H77" s="351"/>
      <c r="I77" s="356" t="s">
        <v>63</v>
      </c>
      <c r="J77" s="356" t="s">
        <v>14</v>
      </c>
    </row>
    <row r="78" spans="1:11" ht="30" customHeight="1" thickBot="1" x14ac:dyDescent="0.3">
      <c r="A78" s="347"/>
      <c r="B78" s="355"/>
      <c r="C78" s="35" t="s">
        <v>12</v>
      </c>
      <c r="D78" s="36" t="s">
        <v>13</v>
      </c>
      <c r="E78" s="207" t="s">
        <v>12</v>
      </c>
      <c r="F78" s="33" t="s">
        <v>13</v>
      </c>
      <c r="G78" s="207" t="s">
        <v>12</v>
      </c>
      <c r="H78" s="33" t="s">
        <v>13</v>
      </c>
      <c r="I78" s="357"/>
      <c r="J78" s="357"/>
    </row>
    <row r="79" spans="1:11" ht="30.75" thickBot="1" x14ac:dyDescent="0.3">
      <c r="A79" s="179">
        <v>11.1</v>
      </c>
      <c r="B79" s="45" t="s">
        <v>52</v>
      </c>
      <c r="C79" s="624" t="s">
        <v>206</v>
      </c>
      <c r="D79" s="625"/>
      <c r="E79" s="624" t="s">
        <v>206</v>
      </c>
      <c r="F79" s="625"/>
      <c r="G79" s="624" t="s">
        <v>206</v>
      </c>
      <c r="H79" s="625"/>
      <c r="I79" s="27" t="s">
        <v>99</v>
      </c>
      <c r="J79" s="30"/>
    </row>
    <row r="80" spans="1:11" ht="30" customHeight="1" thickBot="1" x14ac:dyDescent="0.3">
      <c r="A80" s="346">
        <v>12</v>
      </c>
      <c r="B80" s="348" t="s">
        <v>57</v>
      </c>
      <c r="C80" s="350" t="str">
        <f>+C12</f>
        <v>INAPO SAS (51%)</v>
      </c>
      <c r="D80" s="351"/>
      <c r="E80" s="439" t="str">
        <f>+E12</f>
        <v>BNR SAS (25%)</v>
      </c>
      <c r="F80" s="351"/>
      <c r="G80" s="439" t="str">
        <f>+G12</f>
        <v>LEP INGENIEROS S.A.S. (24%)</v>
      </c>
      <c r="H80" s="351"/>
      <c r="I80" s="352" t="s">
        <v>63</v>
      </c>
      <c r="J80" s="356" t="s">
        <v>14</v>
      </c>
    </row>
    <row r="81" spans="1:10" ht="30" customHeight="1" x14ac:dyDescent="0.25">
      <c r="A81" s="347"/>
      <c r="B81" s="349"/>
      <c r="C81" s="358" t="s">
        <v>12</v>
      </c>
      <c r="D81" s="359"/>
      <c r="E81" s="456" t="s">
        <v>12</v>
      </c>
      <c r="F81" s="457"/>
      <c r="G81" s="456" t="s">
        <v>12</v>
      </c>
      <c r="H81" s="457"/>
      <c r="I81" s="353"/>
      <c r="J81" s="357"/>
    </row>
    <row r="82" spans="1:10" ht="30.75" thickBot="1" x14ac:dyDescent="0.3">
      <c r="A82" s="178">
        <v>12.1</v>
      </c>
      <c r="B82" s="43" t="s">
        <v>58</v>
      </c>
      <c r="C82" s="344" t="s">
        <v>81</v>
      </c>
      <c r="D82" s="345"/>
      <c r="E82" s="626" t="s">
        <v>81</v>
      </c>
      <c r="F82" s="345"/>
      <c r="G82" s="626" t="s">
        <v>81</v>
      </c>
      <c r="H82" s="345"/>
      <c r="I82" s="373" t="s">
        <v>83</v>
      </c>
      <c r="J82" s="29"/>
    </row>
    <row r="83" spans="1:10" ht="31.5" customHeight="1" thickBot="1" x14ac:dyDescent="0.3">
      <c r="A83" s="178">
        <v>12.2</v>
      </c>
      <c r="B83" s="43" t="s">
        <v>59</v>
      </c>
      <c r="C83" s="344" t="s">
        <v>81</v>
      </c>
      <c r="D83" s="345"/>
      <c r="E83" s="626" t="s">
        <v>81</v>
      </c>
      <c r="F83" s="345"/>
      <c r="G83" s="626" t="s">
        <v>81</v>
      </c>
      <c r="H83" s="345"/>
      <c r="I83" s="363"/>
      <c r="J83" s="29"/>
    </row>
    <row r="84" spans="1:10" ht="15.75" thickBot="1" x14ac:dyDescent="0.3">
      <c r="A84" s="20">
        <v>12.3</v>
      </c>
      <c r="B84" s="44" t="s">
        <v>60</v>
      </c>
      <c r="C84" s="344" t="s">
        <v>81</v>
      </c>
      <c r="D84" s="345"/>
      <c r="E84" s="626" t="s">
        <v>81</v>
      </c>
      <c r="F84" s="345"/>
      <c r="G84" s="626" t="s">
        <v>81</v>
      </c>
      <c r="H84" s="345"/>
      <c r="I84" s="364"/>
      <c r="J84" s="37"/>
    </row>
    <row r="85" spans="1:10" ht="19.5" thickBot="1" x14ac:dyDescent="0.3">
      <c r="A85" s="333" t="s">
        <v>61</v>
      </c>
      <c r="B85" s="334"/>
      <c r="C85" s="489" t="s">
        <v>817</v>
      </c>
      <c r="D85" s="490"/>
      <c r="E85" s="489" t="s">
        <v>108</v>
      </c>
      <c r="F85" s="490"/>
      <c r="G85" s="489" t="s">
        <v>108</v>
      </c>
      <c r="H85" s="490"/>
      <c r="I85" s="96" t="s">
        <v>108</v>
      </c>
      <c r="J85" s="40"/>
    </row>
  </sheetData>
  <mergeCells count="160">
    <mergeCell ref="G83:H83"/>
    <mergeCell ref="C84:D84"/>
    <mergeCell ref="E84:F84"/>
    <mergeCell ref="G84:H84"/>
    <mergeCell ref="A85:B85"/>
    <mergeCell ref="C85:D85"/>
    <mergeCell ref="E85:F85"/>
    <mergeCell ref="G85:H85"/>
    <mergeCell ref="J80:J81"/>
    <mergeCell ref="C81:D81"/>
    <mergeCell ref="E81:F81"/>
    <mergeCell ref="G81:H81"/>
    <mergeCell ref="C82:D82"/>
    <mergeCell ref="E82:F82"/>
    <mergeCell ref="G82:H82"/>
    <mergeCell ref="I82:I84"/>
    <mergeCell ref="C83:D83"/>
    <mergeCell ref="E83:F83"/>
    <mergeCell ref="C79:D79"/>
    <mergeCell ref="E79:F79"/>
    <mergeCell ref="G79:H79"/>
    <mergeCell ref="A80:A81"/>
    <mergeCell ref="B80:B81"/>
    <mergeCell ref="C80:D80"/>
    <mergeCell ref="E80:F80"/>
    <mergeCell ref="G80:H80"/>
    <mergeCell ref="I80:I81"/>
    <mergeCell ref="J74:J75"/>
    <mergeCell ref="C76:D76"/>
    <mergeCell ref="E76:F76"/>
    <mergeCell ref="G76:H76"/>
    <mergeCell ref="A77:A78"/>
    <mergeCell ref="B77:B78"/>
    <mergeCell ref="C77:D77"/>
    <mergeCell ref="E77:F77"/>
    <mergeCell ref="G77:H77"/>
    <mergeCell ref="I77:I78"/>
    <mergeCell ref="A74:A75"/>
    <mergeCell ref="B74:B75"/>
    <mergeCell ref="C74:D74"/>
    <mergeCell ref="E74:F74"/>
    <mergeCell ref="G74:H74"/>
    <mergeCell ref="I74:I75"/>
    <mergeCell ref="J77:J78"/>
    <mergeCell ref="I69:I70"/>
    <mergeCell ref="J69:J70"/>
    <mergeCell ref="C71:D73"/>
    <mergeCell ref="E71:E72"/>
    <mergeCell ref="F71:F73"/>
    <mergeCell ref="G71:H73"/>
    <mergeCell ref="I71:I73"/>
    <mergeCell ref="J71:J73"/>
    <mergeCell ref="C68:G68"/>
    <mergeCell ref="A69:A70"/>
    <mergeCell ref="B69:B70"/>
    <mergeCell ref="C69:D69"/>
    <mergeCell ref="E69:F69"/>
    <mergeCell ref="G69:H69"/>
    <mergeCell ref="C62:G62"/>
    <mergeCell ref="C63:G63"/>
    <mergeCell ref="C64:G64"/>
    <mergeCell ref="C65:G65"/>
    <mergeCell ref="C66:G66"/>
    <mergeCell ref="C67:G67"/>
    <mergeCell ref="C58:G58"/>
    <mergeCell ref="H58:H68"/>
    <mergeCell ref="I58:I68"/>
    <mergeCell ref="J58:J68"/>
    <mergeCell ref="C59:G59"/>
    <mergeCell ref="C60:G60"/>
    <mergeCell ref="C61:G61"/>
    <mergeCell ref="C54:C56"/>
    <mergeCell ref="D54:D56"/>
    <mergeCell ref="E54:E56"/>
    <mergeCell ref="F54:F56"/>
    <mergeCell ref="G54:G56"/>
    <mergeCell ref="H54:H56"/>
    <mergeCell ref="A46:A47"/>
    <mergeCell ref="B46:B47"/>
    <mergeCell ref="C46:D46"/>
    <mergeCell ref="E46:F46"/>
    <mergeCell ref="G46:H46"/>
    <mergeCell ref="I46:I47"/>
    <mergeCell ref="I54:I56"/>
    <mergeCell ref="J54:J56"/>
    <mergeCell ref="C57:G57"/>
    <mergeCell ref="C48:H51"/>
    <mergeCell ref="I48:I51"/>
    <mergeCell ref="A52:A53"/>
    <mergeCell ref="B52:B53"/>
    <mergeCell ref="C52:D52"/>
    <mergeCell ref="E52:F52"/>
    <mergeCell ref="G52:H52"/>
    <mergeCell ref="I52:I53"/>
    <mergeCell ref="J52:J53"/>
    <mergeCell ref="C41:C45"/>
    <mergeCell ref="D41:D45"/>
    <mergeCell ref="E41:E45"/>
    <mergeCell ref="F41:F45"/>
    <mergeCell ref="G41:G45"/>
    <mergeCell ref="H41:H45"/>
    <mergeCell ref="I41:I45"/>
    <mergeCell ref="J41:J45"/>
    <mergeCell ref="J46:J47"/>
    <mergeCell ref="A39:A40"/>
    <mergeCell ref="B39:B40"/>
    <mergeCell ref="C39:D39"/>
    <mergeCell ref="E39:F39"/>
    <mergeCell ref="G39:H39"/>
    <mergeCell ref="I39:I40"/>
    <mergeCell ref="J34:J35"/>
    <mergeCell ref="D36:D38"/>
    <mergeCell ref="F36:F38"/>
    <mergeCell ref="H36:H38"/>
    <mergeCell ref="I36:I38"/>
    <mergeCell ref="J36:J38"/>
    <mergeCell ref="A34:A35"/>
    <mergeCell ref="B34:B35"/>
    <mergeCell ref="C34:D34"/>
    <mergeCell ref="E34:F34"/>
    <mergeCell ref="G34:H34"/>
    <mergeCell ref="I34:I35"/>
    <mergeCell ref="J39:J40"/>
    <mergeCell ref="J30:J31"/>
    <mergeCell ref="C32:D33"/>
    <mergeCell ref="E32:F33"/>
    <mergeCell ref="G32:H33"/>
    <mergeCell ref="I32:I33"/>
    <mergeCell ref="J32:J33"/>
    <mergeCell ref="A30:A31"/>
    <mergeCell ref="B30:B31"/>
    <mergeCell ref="C30:D30"/>
    <mergeCell ref="E30:F30"/>
    <mergeCell ref="G30:H30"/>
    <mergeCell ref="I30:I31"/>
    <mergeCell ref="I17:I23"/>
    <mergeCell ref="J17:J23"/>
    <mergeCell ref="C24:G24"/>
    <mergeCell ref="C25:G29"/>
    <mergeCell ref="H25:H29"/>
    <mergeCell ref="I25:I29"/>
    <mergeCell ref="J25:J29"/>
    <mergeCell ref="C14:D14"/>
    <mergeCell ref="E14:F14"/>
    <mergeCell ref="G14:H14"/>
    <mergeCell ref="C16:G16"/>
    <mergeCell ref="C17:G23"/>
    <mergeCell ref="H17:H23"/>
    <mergeCell ref="C12:D12"/>
    <mergeCell ref="E12:F12"/>
    <mergeCell ref="G12:H12"/>
    <mergeCell ref="C13:D13"/>
    <mergeCell ref="E13:F13"/>
    <mergeCell ref="G13:H13"/>
    <mergeCell ref="A1:J2"/>
    <mergeCell ref="A4:J5"/>
    <mergeCell ref="C8:I8"/>
    <mergeCell ref="C9:I9"/>
    <mergeCell ref="C10:I10"/>
    <mergeCell ref="C11:I1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70" zoomScale="70" zoomScaleNormal="70" workbookViewId="0">
      <selection activeCell="E96" sqref="E96"/>
    </sheetView>
  </sheetViews>
  <sheetFormatPr baseColWidth="10" defaultRowHeight="15" x14ac:dyDescent="0.25"/>
  <cols>
    <col min="1" max="1" width="8.140625" style="181" customWidth="1"/>
    <col min="2" max="2" width="69.42578125" customWidth="1"/>
    <col min="3" max="3" width="22.5703125" style="181" bestFit="1" customWidth="1"/>
    <col min="4" max="4" width="12.85546875" style="181" customWidth="1"/>
    <col min="5" max="5" width="22.5703125" style="181" bestFit="1" customWidth="1"/>
    <col min="6" max="6" width="12.85546875" style="181" customWidth="1"/>
    <col min="7" max="7" width="22.5703125" style="181" bestFit="1" customWidth="1"/>
    <col min="8" max="8" width="12.85546875" style="181" customWidth="1"/>
    <col min="9" max="9" width="23.140625" style="181" customWidth="1"/>
    <col min="10" max="10" width="74.140625" customWidth="1"/>
    <col min="11" max="11" width="17.85546875" bestFit="1" customWidth="1"/>
  </cols>
  <sheetData>
    <row r="1" spans="1:10" ht="15" customHeight="1" x14ac:dyDescent="0.25">
      <c r="A1" s="403" t="s">
        <v>65</v>
      </c>
      <c r="B1" s="403"/>
      <c r="C1" s="403"/>
      <c r="D1" s="403"/>
      <c r="E1" s="403"/>
      <c r="F1" s="403"/>
      <c r="G1" s="403"/>
      <c r="H1" s="403"/>
      <c r="I1" s="403"/>
      <c r="J1" s="403"/>
    </row>
    <row r="2" spans="1:10" ht="15" customHeight="1"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F6" s="2"/>
      <c r="H6" s="2"/>
      <c r="I6" s="2"/>
      <c r="J6" s="2"/>
    </row>
    <row r="7" spans="1:10" ht="15.75" thickBot="1" x14ac:dyDescent="0.3">
      <c r="C7" s="2"/>
      <c r="E7" s="2"/>
      <c r="G7" s="2"/>
    </row>
    <row r="8" spans="1:10" ht="15.75" thickBot="1" x14ac:dyDescent="0.3">
      <c r="A8" s="46" t="s">
        <v>1</v>
      </c>
      <c r="B8" s="47" t="s">
        <v>2</v>
      </c>
      <c r="C8" s="404">
        <v>14</v>
      </c>
      <c r="D8" s="405"/>
      <c r="E8" s="405"/>
      <c r="F8" s="405"/>
      <c r="G8" s="607"/>
      <c r="H8" s="607"/>
      <c r="I8" s="406"/>
    </row>
    <row r="9" spans="1:10" ht="31.5" customHeight="1" thickBot="1" x14ac:dyDescent="0.3">
      <c r="A9" s="46" t="s">
        <v>3</v>
      </c>
      <c r="B9" s="47" t="s">
        <v>4</v>
      </c>
      <c r="C9" s="407" t="s">
        <v>705</v>
      </c>
      <c r="D9" s="408"/>
      <c r="E9" s="408"/>
      <c r="F9" s="408"/>
      <c r="G9" s="608"/>
      <c r="H9" s="608"/>
      <c r="I9" s="409"/>
    </row>
    <row r="10" spans="1:10" ht="15.75" thickBot="1" x14ac:dyDescent="0.3">
      <c r="A10" s="46" t="s">
        <v>5</v>
      </c>
      <c r="B10" s="47" t="s">
        <v>78</v>
      </c>
      <c r="C10" s="404" t="s">
        <v>200</v>
      </c>
      <c r="D10" s="405"/>
      <c r="E10" s="405"/>
      <c r="F10" s="405"/>
      <c r="G10" s="607"/>
      <c r="H10" s="607"/>
      <c r="I10" s="406"/>
    </row>
    <row r="11" spans="1:10" ht="51" customHeight="1" thickBot="1" x14ac:dyDescent="0.3">
      <c r="A11" s="46" t="s">
        <v>6</v>
      </c>
      <c r="B11" s="48" t="s">
        <v>62</v>
      </c>
      <c r="C11" s="400" t="s">
        <v>201</v>
      </c>
      <c r="D11" s="401"/>
      <c r="E11" s="401"/>
      <c r="F11" s="401"/>
      <c r="G11" s="609"/>
      <c r="H11" s="609"/>
      <c r="I11" s="402"/>
    </row>
    <row r="12" spans="1:10" ht="31.5" customHeight="1" thickBot="1" x14ac:dyDescent="0.3">
      <c r="A12" s="46" t="s">
        <v>5</v>
      </c>
      <c r="B12" s="47" t="s">
        <v>7</v>
      </c>
      <c r="C12" s="396" t="s">
        <v>706</v>
      </c>
      <c r="D12" s="397"/>
      <c r="E12" s="426" t="s">
        <v>707</v>
      </c>
      <c r="F12" s="427"/>
      <c r="G12" s="426" t="s">
        <v>708</v>
      </c>
      <c r="H12" s="427"/>
      <c r="I12" s="5"/>
      <c r="J12" s="6"/>
    </row>
    <row r="13" spans="1:10" ht="15.75" thickBot="1" x14ac:dyDescent="0.3">
      <c r="A13" s="46" t="s">
        <v>8</v>
      </c>
      <c r="B13" s="47" t="s">
        <v>9</v>
      </c>
      <c r="C13" s="398" t="s">
        <v>202</v>
      </c>
      <c r="D13" s="399"/>
      <c r="E13" s="398" t="s">
        <v>202</v>
      </c>
      <c r="F13" s="399"/>
      <c r="G13" s="398" t="s">
        <v>202</v>
      </c>
      <c r="H13" s="399"/>
    </row>
    <row r="14" spans="1:10" ht="15.75" thickBot="1" x14ac:dyDescent="0.3">
      <c r="A14" s="46" t="s">
        <v>10</v>
      </c>
      <c r="B14" s="47" t="s">
        <v>11</v>
      </c>
      <c r="C14" s="398" t="s">
        <v>203</v>
      </c>
      <c r="D14" s="399"/>
      <c r="E14" s="398" t="s">
        <v>203</v>
      </c>
      <c r="F14" s="399"/>
      <c r="G14" s="398" t="s">
        <v>203</v>
      </c>
      <c r="H14" s="399"/>
    </row>
    <row r="15" spans="1:10" ht="15.75" thickBot="1" x14ac:dyDescent="0.3">
      <c r="A15" s="3"/>
      <c r="B15" s="4"/>
      <c r="C15" s="7"/>
      <c r="E15" s="7"/>
      <c r="G15" s="7"/>
    </row>
    <row r="16" spans="1:10" x14ac:dyDescent="0.25">
      <c r="A16" s="23">
        <v>1</v>
      </c>
      <c r="B16" s="25" t="s">
        <v>15</v>
      </c>
      <c r="C16" s="411" t="s">
        <v>12</v>
      </c>
      <c r="D16" s="412"/>
      <c r="E16" s="412"/>
      <c r="F16" s="412"/>
      <c r="G16" s="413"/>
      <c r="H16" s="173" t="s">
        <v>13</v>
      </c>
      <c r="I16" s="28" t="s">
        <v>63</v>
      </c>
      <c r="J16" s="31" t="s">
        <v>14</v>
      </c>
    </row>
    <row r="17" spans="1:10" ht="30" x14ac:dyDescent="0.25">
      <c r="A17" s="178">
        <v>1.1000000000000001</v>
      </c>
      <c r="B17" s="8" t="s">
        <v>16</v>
      </c>
      <c r="C17" s="388" t="s">
        <v>81</v>
      </c>
      <c r="D17" s="389"/>
      <c r="E17" s="389"/>
      <c r="F17" s="389"/>
      <c r="G17" s="627"/>
      <c r="H17" s="376" t="s">
        <v>709</v>
      </c>
      <c r="I17" s="376" t="s">
        <v>350</v>
      </c>
      <c r="J17" s="380" t="s">
        <v>823</v>
      </c>
    </row>
    <row r="18" spans="1:10" x14ac:dyDescent="0.25">
      <c r="A18" s="178">
        <v>1.2</v>
      </c>
      <c r="B18" s="10" t="s">
        <v>17</v>
      </c>
      <c r="C18" s="388" t="s">
        <v>81</v>
      </c>
      <c r="D18" s="389"/>
      <c r="E18" s="389"/>
      <c r="F18" s="389"/>
      <c r="G18" s="627"/>
      <c r="H18" s="377"/>
      <c r="I18" s="377"/>
      <c r="J18" s="377"/>
    </row>
    <row r="19" spans="1:10" ht="30" x14ac:dyDescent="0.25">
      <c r="A19" s="178">
        <v>1.3</v>
      </c>
      <c r="B19" s="8" t="s">
        <v>18</v>
      </c>
      <c r="C19" s="388" t="s">
        <v>81</v>
      </c>
      <c r="D19" s="389"/>
      <c r="E19" s="389"/>
      <c r="F19" s="389"/>
      <c r="G19" s="627"/>
      <c r="H19" s="377"/>
      <c r="I19" s="377"/>
      <c r="J19" s="377"/>
    </row>
    <row r="20" spans="1:10" ht="45" x14ac:dyDescent="0.25">
      <c r="A20" s="178">
        <v>1.4</v>
      </c>
      <c r="B20" s="8" t="s">
        <v>19</v>
      </c>
      <c r="C20" s="388" t="s">
        <v>81</v>
      </c>
      <c r="D20" s="389"/>
      <c r="E20" s="389"/>
      <c r="F20" s="389"/>
      <c r="G20" s="627"/>
      <c r="H20" s="377"/>
      <c r="I20" s="377"/>
      <c r="J20" s="377"/>
    </row>
    <row r="21" spans="1:10" ht="75" x14ac:dyDescent="0.25">
      <c r="A21" s="178">
        <v>1.5</v>
      </c>
      <c r="B21" s="8" t="s">
        <v>66</v>
      </c>
      <c r="C21" s="388" t="s">
        <v>81</v>
      </c>
      <c r="D21" s="389"/>
      <c r="E21" s="389"/>
      <c r="F21" s="389"/>
      <c r="G21" s="627"/>
      <c r="H21" s="377"/>
      <c r="I21" s="377"/>
      <c r="J21" s="377"/>
    </row>
    <row r="22" spans="1:10" x14ac:dyDescent="0.25">
      <c r="A22" s="178">
        <v>1.6</v>
      </c>
      <c r="B22" s="11" t="s">
        <v>20</v>
      </c>
      <c r="C22" s="388" t="s">
        <v>81</v>
      </c>
      <c r="D22" s="389"/>
      <c r="E22" s="389"/>
      <c r="F22" s="389"/>
      <c r="G22" s="627"/>
      <c r="H22" s="377"/>
      <c r="I22" s="377"/>
      <c r="J22" s="377"/>
    </row>
    <row r="23" spans="1:10" ht="55.5" customHeight="1" thickBot="1" x14ac:dyDescent="0.3">
      <c r="A23" s="179">
        <v>1.7</v>
      </c>
      <c r="B23" s="12" t="s">
        <v>21</v>
      </c>
      <c r="C23" s="388" t="s">
        <v>81</v>
      </c>
      <c r="D23" s="389"/>
      <c r="E23" s="389"/>
      <c r="F23" s="389"/>
      <c r="G23" s="627"/>
      <c r="H23" s="378"/>
      <c r="I23" s="378"/>
      <c r="J23" s="378"/>
    </row>
    <row r="24" spans="1:10" ht="39" customHeight="1" x14ac:dyDescent="0.25">
      <c r="A24" s="23">
        <v>2</v>
      </c>
      <c r="B24" s="24" t="s">
        <v>67</v>
      </c>
      <c r="C24" s="411" t="s">
        <v>12</v>
      </c>
      <c r="D24" s="412"/>
      <c r="E24" s="412"/>
      <c r="F24" s="412"/>
      <c r="G24" s="413"/>
      <c r="H24" s="173" t="s">
        <v>13</v>
      </c>
      <c r="I24" s="28" t="s">
        <v>63</v>
      </c>
      <c r="J24" s="32"/>
    </row>
    <row r="25" spans="1:10" ht="45.75" customHeight="1" x14ac:dyDescent="0.25">
      <c r="A25" s="178">
        <v>2.1</v>
      </c>
      <c r="B25" s="11" t="s">
        <v>22</v>
      </c>
      <c r="C25" s="388" t="s">
        <v>81</v>
      </c>
      <c r="D25" s="389"/>
      <c r="E25" s="389"/>
      <c r="F25" s="389"/>
      <c r="G25" s="389"/>
      <c r="H25" s="557" t="s">
        <v>710</v>
      </c>
      <c r="I25" s="376" t="s">
        <v>83</v>
      </c>
      <c r="J25" s="394"/>
    </row>
    <row r="26" spans="1:10" ht="50.25" customHeight="1" x14ac:dyDescent="0.25">
      <c r="A26" s="178">
        <v>2.2000000000000002</v>
      </c>
      <c r="B26" s="11" t="s">
        <v>68</v>
      </c>
      <c r="C26" s="390"/>
      <c r="D26" s="391"/>
      <c r="E26" s="391"/>
      <c r="F26" s="391"/>
      <c r="G26" s="391"/>
      <c r="H26" s="432"/>
      <c r="I26" s="377"/>
      <c r="J26" s="394"/>
    </row>
    <row r="27" spans="1:10" ht="114.75" customHeight="1" x14ac:dyDescent="0.25">
      <c r="A27" s="178">
        <v>2.2999999999999998</v>
      </c>
      <c r="B27" s="11" t="s">
        <v>69</v>
      </c>
      <c r="C27" s="390"/>
      <c r="D27" s="391"/>
      <c r="E27" s="391"/>
      <c r="F27" s="391"/>
      <c r="G27" s="391"/>
      <c r="H27" s="432"/>
      <c r="I27" s="377"/>
      <c r="J27" s="394"/>
    </row>
    <row r="28" spans="1:10" ht="42" customHeight="1" thickBot="1" x14ac:dyDescent="0.3">
      <c r="A28" s="179">
        <v>2.4</v>
      </c>
      <c r="B28" s="12" t="s">
        <v>23</v>
      </c>
      <c r="C28" s="390"/>
      <c r="D28" s="391"/>
      <c r="E28" s="391"/>
      <c r="F28" s="391"/>
      <c r="G28" s="391"/>
      <c r="H28" s="432"/>
      <c r="I28" s="377"/>
      <c r="J28" s="394"/>
    </row>
    <row r="29" spans="1:10" ht="42" customHeight="1" thickBot="1" x14ac:dyDescent="0.3">
      <c r="A29" s="187">
        <v>2.5</v>
      </c>
      <c r="B29" s="256" t="s">
        <v>695</v>
      </c>
      <c r="C29" s="392"/>
      <c r="D29" s="393"/>
      <c r="E29" s="393"/>
      <c r="F29" s="393"/>
      <c r="G29" s="393"/>
      <c r="H29" s="433"/>
      <c r="I29" s="378"/>
      <c r="J29" s="395"/>
    </row>
    <row r="30" spans="1:10" ht="63" customHeight="1" thickBot="1" x14ac:dyDescent="0.3">
      <c r="A30" s="346">
        <v>3</v>
      </c>
      <c r="B30" s="354" t="s">
        <v>70</v>
      </c>
      <c r="C30" s="360" t="str">
        <f>+C12</f>
        <v>CAYCO S.A.S. (51%)</v>
      </c>
      <c r="D30" s="360"/>
      <c r="E30" s="360" t="str">
        <f>+E12</f>
        <v>YOLANDA CABRERA (24%)</v>
      </c>
      <c r="F30" s="351"/>
      <c r="G30" s="360" t="str">
        <f>+G12</f>
        <v>INGENIEROS CONSTRUCTORES Y ASESORES LTDA (25%)</v>
      </c>
      <c r="H30" s="351"/>
      <c r="I30" s="356" t="s">
        <v>63</v>
      </c>
      <c r="J30" s="356" t="s">
        <v>14</v>
      </c>
    </row>
    <row r="31" spans="1:10" ht="30" x14ac:dyDescent="0.25">
      <c r="A31" s="347"/>
      <c r="B31" s="355"/>
      <c r="C31" s="172" t="s">
        <v>12</v>
      </c>
      <c r="D31" s="173" t="s">
        <v>13</v>
      </c>
      <c r="E31" s="172" t="s">
        <v>12</v>
      </c>
      <c r="F31" s="173" t="s">
        <v>13</v>
      </c>
      <c r="G31" s="172" t="s">
        <v>12</v>
      </c>
      <c r="H31" s="173" t="s">
        <v>13</v>
      </c>
      <c r="I31" s="357"/>
      <c r="J31" s="357"/>
    </row>
    <row r="32" spans="1:10" ht="47.25" customHeight="1" x14ac:dyDescent="0.25">
      <c r="A32" s="178" t="s">
        <v>24</v>
      </c>
      <c r="B32" s="8" t="s">
        <v>16</v>
      </c>
      <c r="C32" s="414" t="s">
        <v>99</v>
      </c>
      <c r="D32" s="416"/>
      <c r="E32" s="414" t="s">
        <v>99</v>
      </c>
      <c r="F32" s="416"/>
      <c r="G32" s="414" t="s">
        <v>99</v>
      </c>
      <c r="H32" s="416"/>
      <c r="I32" s="373" t="s">
        <v>99</v>
      </c>
      <c r="J32" s="369"/>
    </row>
    <row r="33" spans="1:10" ht="30.75" thickBot="1" x14ac:dyDescent="0.3">
      <c r="A33" s="179" t="s">
        <v>25</v>
      </c>
      <c r="B33" s="12" t="s">
        <v>26</v>
      </c>
      <c r="C33" s="420"/>
      <c r="D33" s="422"/>
      <c r="E33" s="420"/>
      <c r="F33" s="422"/>
      <c r="G33" s="420"/>
      <c r="H33" s="422"/>
      <c r="I33" s="364"/>
      <c r="J33" s="366"/>
    </row>
    <row r="34" spans="1:10" ht="33" customHeight="1" thickBot="1" x14ac:dyDescent="0.3">
      <c r="A34" s="346">
        <v>4</v>
      </c>
      <c r="B34" s="384" t="s">
        <v>27</v>
      </c>
      <c r="C34" s="360" t="str">
        <f>+C12</f>
        <v>CAYCO S.A.S. (51%)</v>
      </c>
      <c r="D34" s="360"/>
      <c r="E34" s="360" t="str">
        <f>+E12</f>
        <v>YOLANDA CABRERA (24%)</v>
      </c>
      <c r="F34" s="351"/>
      <c r="G34" s="360" t="str">
        <f>+G12</f>
        <v>INGENIEROS CONSTRUCTORES Y ASESORES LTDA (25%)</v>
      </c>
      <c r="H34" s="351"/>
      <c r="I34" s="356" t="s">
        <v>63</v>
      </c>
      <c r="J34" s="356" t="s">
        <v>14</v>
      </c>
    </row>
    <row r="35" spans="1:10" ht="33" customHeight="1" x14ac:dyDescent="0.25">
      <c r="A35" s="347"/>
      <c r="B35" s="385"/>
      <c r="C35" s="172" t="s">
        <v>12</v>
      </c>
      <c r="D35" s="173" t="s">
        <v>13</v>
      </c>
      <c r="E35" s="172" t="s">
        <v>12</v>
      </c>
      <c r="F35" s="173" t="s">
        <v>13</v>
      </c>
      <c r="G35" s="172" t="s">
        <v>12</v>
      </c>
      <c r="H35" s="173" t="s">
        <v>13</v>
      </c>
      <c r="I35" s="357"/>
      <c r="J35" s="357"/>
    </row>
    <row r="36" spans="1:10" ht="47.25" customHeight="1" x14ac:dyDescent="0.25">
      <c r="A36" s="178">
        <v>4.0999999999999996</v>
      </c>
      <c r="B36" s="11" t="s">
        <v>71</v>
      </c>
      <c r="C36" s="175" t="s">
        <v>81</v>
      </c>
      <c r="D36" s="613" t="s">
        <v>711</v>
      </c>
      <c r="E36" s="175" t="s">
        <v>81</v>
      </c>
      <c r="F36" s="613" t="s">
        <v>712</v>
      </c>
      <c r="G36" s="283" t="s">
        <v>81</v>
      </c>
      <c r="H36" s="628" t="s">
        <v>713</v>
      </c>
      <c r="I36" s="376" t="s">
        <v>350</v>
      </c>
      <c r="J36" s="380" t="s">
        <v>823</v>
      </c>
    </row>
    <row r="37" spans="1:10" ht="30" x14ac:dyDescent="0.25">
      <c r="A37" s="178">
        <v>4.2</v>
      </c>
      <c r="B37" s="11" t="s">
        <v>28</v>
      </c>
      <c r="C37" s="175" t="s">
        <v>81</v>
      </c>
      <c r="D37" s="370"/>
      <c r="E37" s="180" t="s">
        <v>81</v>
      </c>
      <c r="F37" s="370"/>
      <c r="G37" s="283" t="s">
        <v>81</v>
      </c>
      <c r="H37" s="441"/>
      <c r="I37" s="377"/>
      <c r="J37" s="380"/>
    </row>
    <row r="38" spans="1:10" ht="30.75" thickBot="1" x14ac:dyDescent="0.3">
      <c r="A38" s="179">
        <v>4.3</v>
      </c>
      <c r="B38" s="12" t="s">
        <v>64</v>
      </c>
      <c r="C38" s="176" t="s">
        <v>699</v>
      </c>
      <c r="D38" s="371"/>
      <c r="E38" s="176" t="s">
        <v>699</v>
      </c>
      <c r="F38" s="371"/>
      <c r="G38" s="284" t="s">
        <v>699</v>
      </c>
      <c r="H38" s="442"/>
      <c r="I38" s="378"/>
      <c r="J38" s="381"/>
    </row>
    <row r="39" spans="1:10" ht="30" customHeight="1" thickBot="1" x14ac:dyDescent="0.3">
      <c r="A39" s="346">
        <v>5</v>
      </c>
      <c r="B39" s="348" t="s">
        <v>29</v>
      </c>
      <c r="C39" s="382" t="str">
        <f>+C12</f>
        <v>CAYCO S.A.S. (51%)</v>
      </c>
      <c r="D39" s="383"/>
      <c r="E39" s="382" t="str">
        <f>+E12</f>
        <v>YOLANDA CABRERA (24%)</v>
      </c>
      <c r="F39" s="383"/>
      <c r="G39" s="382" t="str">
        <f>+G12</f>
        <v>INGENIEROS CONSTRUCTORES Y ASESORES LTDA (25%)</v>
      </c>
      <c r="H39" s="383"/>
      <c r="I39" s="356" t="s">
        <v>63</v>
      </c>
      <c r="J39" s="356" t="s">
        <v>14</v>
      </c>
    </row>
    <row r="40" spans="1:10" ht="30.75" thickBot="1" x14ac:dyDescent="0.3">
      <c r="A40" s="347"/>
      <c r="B40" s="349"/>
      <c r="C40" s="174" t="s">
        <v>12</v>
      </c>
      <c r="D40" s="33" t="s">
        <v>13</v>
      </c>
      <c r="E40" s="174" t="s">
        <v>12</v>
      </c>
      <c r="F40" s="33" t="s">
        <v>13</v>
      </c>
      <c r="G40" s="174" t="s">
        <v>12</v>
      </c>
      <c r="H40" s="33" t="s">
        <v>13</v>
      </c>
      <c r="I40" s="357"/>
      <c r="J40" s="357"/>
    </row>
    <row r="41" spans="1:10" ht="45" customHeight="1" x14ac:dyDescent="0.25">
      <c r="A41" s="178">
        <v>5.0999999999999996</v>
      </c>
      <c r="B41" s="11" t="s">
        <v>30</v>
      </c>
      <c r="C41" s="361" t="s">
        <v>205</v>
      </c>
      <c r="D41" s="361" t="s">
        <v>714</v>
      </c>
      <c r="E41" s="440" t="s">
        <v>99</v>
      </c>
      <c r="F41" s="443" t="s">
        <v>99</v>
      </c>
      <c r="G41" s="440" t="s">
        <v>81</v>
      </c>
      <c r="H41" s="443" t="s">
        <v>715</v>
      </c>
      <c r="I41" s="376" t="s">
        <v>83</v>
      </c>
      <c r="J41" s="379"/>
    </row>
    <row r="42" spans="1:10" ht="30" x14ac:dyDescent="0.25">
      <c r="A42" s="178">
        <v>5.2</v>
      </c>
      <c r="B42" s="11" t="s">
        <v>31</v>
      </c>
      <c r="C42" s="370"/>
      <c r="D42" s="370"/>
      <c r="E42" s="441"/>
      <c r="F42" s="432"/>
      <c r="G42" s="441"/>
      <c r="H42" s="432"/>
      <c r="I42" s="377"/>
      <c r="J42" s="380"/>
    </row>
    <row r="43" spans="1:10" ht="45" x14ac:dyDescent="0.25">
      <c r="A43" s="178">
        <v>5.3</v>
      </c>
      <c r="B43" s="13" t="s">
        <v>72</v>
      </c>
      <c r="C43" s="370"/>
      <c r="D43" s="370"/>
      <c r="E43" s="441"/>
      <c r="F43" s="432"/>
      <c r="G43" s="441"/>
      <c r="H43" s="432"/>
      <c r="I43" s="377"/>
      <c r="J43" s="380"/>
    </row>
    <row r="44" spans="1:10" x14ac:dyDescent="0.25">
      <c r="A44" s="178">
        <v>5.4</v>
      </c>
      <c r="B44" s="11" t="s">
        <v>32</v>
      </c>
      <c r="C44" s="370"/>
      <c r="D44" s="370"/>
      <c r="E44" s="441"/>
      <c r="F44" s="432"/>
      <c r="G44" s="441"/>
      <c r="H44" s="432"/>
      <c r="I44" s="377"/>
      <c r="J44" s="380"/>
    </row>
    <row r="45" spans="1:10" ht="30.75" thickBot="1" x14ac:dyDescent="0.3">
      <c r="A45" s="179">
        <v>5.5</v>
      </c>
      <c r="B45" s="12" t="s">
        <v>33</v>
      </c>
      <c r="C45" s="371"/>
      <c r="D45" s="371"/>
      <c r="E45" s="442"/>
      <c r="F45" s="433"/>
      <c r="G45" s="442"/>
      <c r="H45" s="433"/>
      <c r="I45" s="378"/>
      <c r="J45" s="381"/>
    </row>
    <row r="46" spans="1:10" ht="30" customHeight="1" thickBot="1" x14ac:dyDescent="0.3">
      <c r="A46" s="346">
        <v>6</v>
      </c>
      <c r="B46" s="348" t="s">
        <v>34</v>
      </c>
      <c r="C46" s="374" t="str">
        <f>+C12</f>
        <v>CAYCO S.A.S. (51%)</v>
      </c>
      <c r="D46" s="375"/>
      <c r="E46" s="439" t="str">
        <f>+E12</f>
        <v>YOLANDA CABRERA (24%)</v>
      </c>
      <c r="F46" s="351"/>
      <c r="G46" s="439" t="str">
        <f>+G12</f>
        <v>INGENIEROS CONSTRUCTORES Y ASESORES LTDA (25%)</v>
      </c>
      <c r="H46" s="351"/>
      <c r="I46" s="356" t="s">
        <v>63</v>
      </c>
      <c r="J46" s="356" t="s">
        <v>14</v>
      </c>
    </row>
    <row r="47" spans="1:10" ht="30" customHeight="1" thickBot="1" x14ac:dyDescent="0.3">
      <c r="A47" s="347"/>
      <c r="B47" s="349"/>
      <c r="C47" s="35" t="s">
        <v>12</v>
      </c>
      <c r="D47" s="36" t="s">
        <v>13</v>
      </c>
      <c r="E47" s="207" t="s">
        <v>12</v>
      </c>
      <c r="F47" s="33" t="s">
        <v>13</v>
      </c>
      <c r="G47" s="207" t="s">
        <v>12</v>
      </c>
      <c r="H47" s="33" t="s">
        <v>13</v>
      </c>
      <c r="I47" s="357"/>
      <c r="J47" s="357"/>
    </row>
    <row r="48" spans="1:10" x14ac:dyDescent="0.25">
      <c r="A48" s="178">
        <v>6.1</v>
      </c>
      <c r="B48" s="11" t="s">
        <v>73</v>
      </c>
      <c r="C48" s="615" t="s">
        <v>99</v>
      </c>
      <c r="D48" s="616"/>
      <c r="E48" s="616"/>
      <c r="F48" s="616"/>
      <c r="G48" s="616"/>
      <c r="H48" s="617"/>
      <c r="I48" s="373" t="s">
        <v>99</v>
      </c>
      <c r="J48" s="29"/>
    </row>
    <row r="49" spans="1:10" ht="30" x14ac:dyDescent="0.25">
      <c r="A49" s="178">
        <v>6.2</v>
      </c>
      <c r="B49" s="11" t="s">
        <v>35</v>
      </c>
      <c r="C49" s="417"/>
      <c r="D49" s="418"/>
      <c r="E49" s="418"/>
      <c r="F49" s="418"/>
      <c r="G49" s="418"/>
      <c r="H49" s="611"/>
      <c r="I49" s="363"/>
      <c r="J49" s="29"/>
    </row>
    <row r="50" spans="1:10" ht="45" x14ac:dyDescent="0.25">
      <c r="A50" s="178">
        <v>6.3</v>
      </c>
      <c r="B50" s="11" t="s">
        <v>36</v>
      </c>
      <c r="C50" s="417"/>
      <c r="D50" s="418"/>
      <c r="E50" s="418"/>
      <c r="F50" s="418"/>
      <c r="G50" s="418"/>
      <c r="H50" s="611"/>
      <c r="I50" s="363"/>
      <c r="J50" s="29"/>
    </row>
    <row r="51" spans="1:10" ht="45.75" thickBot="1" x14ac:dyDescent="0.3">
      <c r="A51" s="179">
        <v>6.4</v>
      </c>
      <c r="B51" s="12" t="s">
        <v>74</v>
      </c>
      <c r="C51" s="420"/>
      <c r="D51" s="421"/>
      <c r="E51" s="421"/>
      <c r="F51" s="421"/>
      <c r="G51" s="421"/>
      <c r="H51" s="612"/>
      <c r="I51" s="364"/>
      <c r="J51" s="30"/>
    </row>
    <row r="52" spans="1:10" ht="30" customHeight="1" thickBot="1" x14ac:dyDescent="0.3">
      <c r="A52" s="346">
        <v>7</v>
      </c>
      <c r="B52" s="354" t="s">
        <v>37</v>
      </c>
      <c r="C52" s="360" t="str">
        <f>+C12</f>
        <v>CAYCO S.A.S. (51%)</v>
      </c>
      <c r="D52" s="360"/>
      <c r="E52" s="360" t="str">
        <f>+E12</f>
        <v>YOLANDA CABRERA (24%)</v>
      </c>
      <c r="F52" s="351"/>
      <c r="G52" s="360" t="str">
        <f>+G12</f>
        <v>INGENIEROS CONSTRUCTORES Y ASESORES LTDA (25%)</v>
      </c>
      <c r="H52" s="351"/>
      <c r="I52" s="356" t="s">
        <v>63</v>
      </c>
      <c r="J52" s="356" t="s">
        <v>14</v>
      </c>
    </row>
    <row r="53" spans="1:10" ht="30.75" thickBot="1" x14ac:dyDescent="0.3">
      <c r="A53" s="347"/>
      <c r="B53" s="355"/>
      <c r="C53" s="35" t="s">
        <v>12</v>
      </c>
      <c r="D53" s="36" t="s">
        <v>13</v>
      </c>
      <c r="E53" s="207" t="s">
        <v>12</v>
      </c>
      <c r="F53" s="33" t="s">
        <v>13</v>
      </c>
      <c r="G53" s="207" t="s">
        <v>12</v>
      </c>
      <c r="H53" s="33" t="s">
        <v>13</v>
      </c>
      <c r="I53" s="357"/>
      <c r="J53" s="357"/>
    </row>
    <row r="54" spans="1:10" ht="30" x14ac:dyDescent="0.25">
      <c r="A54" s="178">
        <v>7.1</v>
      </c>
      <c r="B54" s="11" t="s">
        <v>38</v>
      </c>
      <c r="C54" s="361" t="s">
        <v>81</v>
      </c>
      <c r="D54" s="337">
        <v>171</v>
      </c>
      <c r="E54" s="361" t="s">
        <v>81</v>
      </c>
      <c r="F54" s="343">
        <v>172</v>
      </c>
      <c r="G54" s="361" t="s">
        <v>81</v>
      </c>
      <c r="H54" s="343">
        <v>180</v>
      </c>
      <c r="I54" s="373" t="s">
        <v>83</v>
      </c>
      <c r="J54" s="373"/>
    </row>
    <row r="55" spans="1:10" ht="30" x14ac:dyDescent="0.25">
      <c r="A55" s="178">
        <v>7.2</v>
      </c>
      <c r="B55" s="11" t="s">
        <v>39</v>
      </c>
      <c r="C55" s="370"/>
      <c r="D55" s="337"/>
      <c r="E55" s="370"/>
      <c r="F55" s="343"/>
      <c r="G55" s="370"/>
      <c r="H55" s="343"/>
      <c r="I55" s="363"/>
      <c r="J55" s="363"/>
    </row>
    <row r="56" spans="1:10" ht="45.75" thickBot="1" x14ac:dyDescent="0.3">
      <c r="A56" s="179">
        <v>7.3</v>
      </c>
      <c r="B56" s="12" t="s">
        <v>40</v>
      </c>
      <c r="C56" s="370"/>
      <c r="D56" s="613"/>
      <c r="E56" s="370"/>
      <c r="F56" s="452"/>
      <c r="G56" s="370"/>
      <c r="H56" s="345"/>
      <c r="I56" s="364"/>
      <c r="J56" s="364"/>
    </row>
    <row r="57" spans="1:10" x14ac:dyDescent="0.25">
      <c r="A57" s="23">
        <v>8</v>
      </c>
      <c r="B57" s="38" t="s">
        <v>41</v>
      </c>
      <c r="C57" s="614" t="s">
        <v>12</v>
      </c>
      <c r="D57" s="614"/>
      <c r="E57" s="614"/>
      <c r="F57" s="614"/>
      <c r="G57" s="614"/>
      <c r="H57" s="173" t="s">
        <v>13</v>
      </c>
      <c r="I57" s="28" t="s">
        <v>63</v>
      </c>
      <c r="J57" s="31" t="s">
        <v>14</v>
      </c>
    </row>
    <row r="58" spans="1:10" x14ac:dyDescent="0.25">
      <c r="A58" s="178">
        <v>8.1</v>
      </c>
      <c r="B58" s="11" t="s">
        <v>42</v>
      </c>
      <c r="C58" s="341" t="s">
        <v>86</v>
      </c>
      <c r="D58" s="341"/>
      <c r="E58" s="341"/>
      <c r="F58" s="341"/>
      <c r="G58" s="341"/>
      <c r="H58" s="452" t="s">
        <v>716</v>
      </c>
      <c r="I58" s="461" t="s">
        <v>83</v>
      </c>
      <c r="J58" s="629"/>
    </row>
    <row r="59" spans="1:10" x14ac:dyDescent="0.25">
      <c r="A59" s="178">
        <v>8.1999999999999993</v>
      </c>
      <c r="B59" s="11" t="s">
        <v>43</v>
      </c>
      <c r="C59" s="341" t="s">
        <v>87</v>
      </c>
      <c r="D59" s="341"/>
      <c r="E59" s="341"/>
      <c r="F59" s="341"/>
      <c r="G59" s="341"/>
      <c r="H59" s="424"/>
      <c r="I59" s="461"/>
      <c r="J59" s="394"/>
    </row>
    <row r="60" spans="1:10" x14ac:dyDescent="0.25">
      <c r="A60" s="178">
        <v>8.3000000000000007</v>
      </c>
      <c r="B60" s="11" t="s">
        <v>44</v>
      </c>
      <c r="C60" s="341" t="s">
        <v>81</v>
      </c>
      <c r="D60" s="341"/>
      <c r="E60" s="341"/>
      <c r="F60" s="341"/>
      <c r="G60" s="341"/>
      <c r="H60" s="424"/>
      <c r="I60" s="461"/>
      <c r="J60" s="394"/>
    </row>
    <row r="61" spans="1:10" ht="30" x14ac:dyDescent="0.25">
      <c r="A61" s="178">
        <v>8.4</v>
      </c>
      <c r="B61" s="11" t="s">
        <v>45</v>
      </c>
      <c r="C61" s="338" t="s">
        <v>81</v>
      </c>
      <c r="D61" s="446"/>
      <c r="E61" s="446"/>
      <c r="F61" s="446"/>
      <c r="G61" s="447"/>
      <c r="H61" s="424"/>
      <c r="I61" s="461"/>
      <c r="J61" s="394"/>
    </row>
    <row r="62" spans="1:10" ht="30" x14ac:dyDescent="0.25">
      <c r="A62" s="178">
        <v>8.5</v>
      </c>
      <c r="B62" s="11" t="s">
        <v>46</v>
      </c>
      <c r="C62" s="339"/>
      <c r="D62" s="448"/>
      <c r="E62" s="448"/>
      <c r="F62" s="448"/>
      <c r="G62" s="449"/>
      <c r="H62" s="424"/>
      <c r="I62" s="461"/>
      <c r="J62" s="394"/>
    </row>
    <row r="63" spans="1:10" x14ac:dyDescent="0.25">
      <c r="A63" s="178">
        <v>8.6</v>
      </c>
      <c r="B63" s="11" t="s">
        <v>47</v>
      </c>
      <c r="C63" s="339"/>
      <c r="D63" s="448"/>
      <c r="E63" s="448"/>
      <c r="F63" s="448"/>
      <c r="G63" s="449"/>
      <c r="H63" s="424"/>
      <c r="I63" s="461"/>
      <c r="J63" s="394"/>
    </row>
    <row r="64" spans="1:10" x14ac:dyDescent="0.25">
      <c r="A64" s="178">
        <v>8.6999999999999993</v>
      </c>
      <c r="B64" s="11" t="s">
        <v>48</v>
      </c>
      <c r="C64" s="339"/>
      <c r="D64" s="448"/>
      <c r="E64" s="448"/>
      <c r="F64" s="448"/>
      <c r="G64" s="449"/>
      <c r="H64" s="424"/>
      <c r="I64" s="461"/>
      <c r="J64" s="394"/>
    </row>
    <row r="65" spans="1:11" ht="90" x14ac:dyDescent="0.25">
      <c r="A65" s="178">
        <v>8.8000000000000007</v>
      </c>
      <c r="B65" s="11" t="s">
        <v>75</v>
      </c>
      <c r="C65" s="339"/>
      <c r="D65" s="448"/>
      <c r="E65" s="448"/>
      <c r="F65" s="448"/>
      <c r="G65" s="449"/>
      <c r="H65" s="424"/>
      <c r="I65" s="461"/>
      <c r="J65" s="394"/>
      <c r="K65" s="14"/>
    </row>
    <row r="66" spans="1:11" ht="31.5" customHeight="1" x14ac:dyDescent="0.3">
      <c r="A66" s="178">
        <v>8.9</v>
      </c>
      <c r="B66" s="15" t="s">
        <v>49</v>
      </c>
      <c r="C66" s="339"/>
      <c r="D66" s="448"/>
      <c r="E66" s="448"/>
      <c r="F66" s="448"/>
      <c r="G66" s="449"/>
      <c r="H66" s="424"/>
      <c r="I66" s="461"/>
      <c r="J66" s="394"/>
      <c r="K66" s="16"/>
    </row>
    <row r="67" spans="1:11" ht="16.5" x14ac:dyDescent="0.3">
      <c r="A67" s="17" t="s">
        <v>77</v>
      </c>
      <c r="B67" s="11" t="s">
        <v>50</v>
      </c>
      <c r="C67" s="339"/>
      <c r="D67" s="448"/>
      <c r="E67" s="448"/>
      <c r="F67" s="448"/>
      <c r="G67" s="449"/>
      <c r="H67" s="424"/>
      <c r="I67" s="461"/>
      <c r="J67" s="394"/>
      <c r="K67" s="16"/>
    </row>
    <row r="68" spans="1:11" ht="30.75" thickBot="1" x14ac:dyDescent="0.3">
      <c r="A68" s="178">
        <v>8.11</v>
      </c>
      <c r="B68" s="12" t="s">
        <v>76</v>
      </c>
      <c r="C68" s="340"/>
      <c r="D68" s="450"/>
      <c r="E68" s="450"/>
      <c r="F68" s="450"/>
      <c r="G68" s="451"/>
      <c r="H68" s="425"/>
      <c r="I68" s="368"/>
      <c r="J68" s="395"/>
      <c r="K68" s="18"/>
    </row>
    <row r="69" spans="1:11" ht="30" customHeight="1" thickBot="1" x14ac:dyDescent="0.3">
      <c r="A69" s="346">
        <v>9</v>
      </c>
      <c r="B69" s="354" t="s">
        <v>51</v>
      </c>
      <c r="C69" s="355" t="str">
        <f>+C12</f>
        <v>CAYCO S.A.S. (51%)</v>
      </c>
      <c r="D69" s="355"/>
      <c r="E69" s="355" t="str">
        <f>+E12</f>
        <v>YOLANDA CABRERA (24%)</v>
      </c>
      <c r="F69" s="620"/>
      <c r="G69" s="355" t="str">
        <f>+G12</f>
        <v>INGENIEROS CONSTRUCTORES Y ASESORES LTDA (25%)</v>
      </c>
      <c r="H69" s="351"/>
      <c r="I69" s="356" t="s">
        <v>63</v>
      </c>
      <c r="J69" s="356" t="s">
        <v>14</v>
      </c>
    </row>
    <row r="70" spans="1:11" ht="30" customHeight="1" thickBot="1" x14ac:dyDescent="0.3">
      <c r="A70" s="347"/>
      <c r="B70" s="355"/>
      <c r="C70" s="35" t="s">
        <v>12</v>
      </c>
      <c r="D70" s="36" t="s">
        <v>13</v>
      </c>
      <c r="E70" s="207" t="s">
        <v>12</v>
      </c>
      <c r="F70" s="33" t="s">
        <v>13</v>
      </c>
      <c r="G70" s="207" t="s">
        <v>12</v>
      </c>
      <c r="H70" s="33" t="s">
        <v>13</v>
      </c>
      <c r="I70" s="357"/>
      <c r="J70" s="357"/>
    </row>
    <row r="71" spans="1:11" ht="30" x14ac:dyDescent="0.25">
      <c r="A71" s="178">
        <v>9.1</v>
      </c>
      <c r="B71" s="8" t="s">
        <v>52</v>
      </c>
      <c r="C71" s="440" t="s">
        <v>81</v>
      </c>
      <c r="D71" s="440" t="s">
        <v>717</v>
      </c>
      <c r="E71" s="615" t="s">
        <v>99</v>
      </c>
      <c r="F71" s="617"/>
      <c r="G71" s="630" t="s">
        <v>99</v>
      </c>
      <c r="H71" s="617"/>
      <c r="I71" s="377" t="s">
        <v>83</v>
      </c>
      <c r="J71" s="633"/>
    </row>
    <row r="72" spans="1:11" x14ac:dyDescent="0.25">
      <c r="A72" s="178">
        <v>9.1999999999999993</v>
      </c>
      <c r="B72" s="10" t="s">
        <v>17</v>
      </c>
      <c r="C72" s="509"/>
      <c r="D72" s="441"/>
      <c r="E72" s="417"/>
      <c r="F72" s="611"/>
      <c r="G72" s="631"/>
      <c r="H72" s="611"/>
      <c r="I72" s="377"/>
      <c r="J72" s="633"/>
    </row>
    <row r="73" spans="1:11" ht="45.75" thickBot="1" x14ac:dyDescent="0.3">
      <c r="A73" s="179">
        <v>9.3000000000000007</v>
      </c>
      <c r="B73" s="19" t="s">
        <v>53</v>
      </c>
      <c r="C73" s="93" t="s">
        <v>81</v>
      </c>
      <c r="D73" s="442"/>
      <c r="E73" s="420"/>
      <c r="F73" s="612"/>
      <c r="G73" s="632"/>
      <c r="H73" s="612"/>
      <c r="I73" s="378"/>
      <c r="J73" s="634"/>
    </row>
    <row r="74" spans="1:11" ht="30" customHeight="1" thickBot="1" x14ac:dyDescent="0.3">
      <c r="A74" s="346">
        <v>10</v>
      </c>
      <c r="B74" s="354" t="s">
        <v>54</v>
      </c>
      <c r="C74" s="360" t="str">
        <f>+C12</f>
        <v>CAYCO S.A.S. (51%)</v>
      </c>
      <c r="D74" s="360"/>
      <c r="E74" s="360" t="str">
        <f>+E12</f>
        <v>YOLANDA CABRERA (24%)</v>
      </c>
      <c r="F74" s="351"/>
      <c r="G74" s="360" t="str">
        <f>+G12</f>
        <v>INGENIEROS CONSTRUCTORES Y ASESORES LTDA (25%)</v>
      </c>
      <c r="H74" s="351"/>
      <c r="I74" s="356" t="s">
        <v>63</v>
      </c>
      <c r="J74" s="356" t="s">
        <v>14</v>
      </c>
    </row>
    <row r="75" spans="1:11" ht="30" customHeight="1" thickBot="1" x14ac:dyDescent="0.3">
      <c r="A75" s="347"/>
      <c r="B75" s="355"/>
      <c r="C75" s="35" t="s">
        <v>12</v>
      </c>
      <c r="D75" s="36" t="s">
        <v>13</v>
      </c>
      <c r="E75" s="207" t="s">
        <v>12</v>
      </c>
      <c r="F75" s="33" t="s">
        <v>13</v>
      </c>
      <c r="G75" s="207" t="s">
        <v>12</v>
      </c>
      <c r="H75" s="33" t="s">
        <v>13</v>
      </c>
      <c r="I75" s="357"/>
      <c r="J75" s="357"/>
    </row>
    <row r="76" spans="1:11" ht="15.75" thickBot="1" x14ac:dyDescent="0.3">
      <c r="A76" s="179">
        <v>10.1</v>
      </c>
      <c r="B76" s="12" t="s">
        <v>55</v>
      </c>
      <c r="C76" s="624" t="s">
        <v>206</v>
      </c>
      <c r="D76" s="625"/>
      <c r="E76" s="624" t="s">
        <v>206</v>
      </c>
      <c r="F76" s="625"/>
      <c r="G76" s="624" t="s">
        <v>206</v>
      </c>
      <c r="H76" s="625"/>
      <c r="I76" s="27" t="s">
        <v>99</v>
      </c>
      <c r="J76" s="30"/>
    </row>
    <row r="77" spans="1:11" ht="30" customHeight="1" thickBot="1" x14ac:dyDescent="0.3">
      <c r="A77" s="346">
        <v>11</v>
      </c>
      <c r="B77" s="354" t="s">
        <v>56</v>
      </c>
      <c r="C77" s="360" t="str">
        <f>+C12</f>
        <v>CAYCO S.A.S. (51%)</v>
      </c>
      <c r="D77" s="360"/>
      <c r="E77" s="360" t="str">
        <f>+E12</f>
        <v>YOLANDA CABRERA (24%)</v>
      </c>
      <c r="F77" s="351"/>
      <c r="G77" s="360" t="str">
        <f>+G12</f>
        <v>INGENIEROS CONSTRUCTORES Y ASESORES LTDA (25%)</v>
      </c>
      <c r="H77" s="351"/>
      <c r="I77" s="356" t="s">
        <v>63</v>
      </c>
      <c r="J77" s="356" t="s">
        <v>14</v>
      </c>
    </row>
    <row r="78" spans="1:11" ht="30" customHeight="1" thickBot="1" x14ac:dyDescent="0.3">
      <c r="A78" s="347"/>
      <c r="B78" s="355"/>
      <c r="C78" s="35" t="s">
        <v>12</v>
      </c>
      <c r="D78" s="36" t="s">
        <v>13</v>
      </c>
      <c r="E78" s="207" t="s">
        <v>12</v>
      </c>
      <c r="F78" s="33" t="s">
        <v>13</v>
      </c>
      <c r="G78" s="207" t="s">
        <v>12</v>
      </c>
      <c r="H78" s="33" t="s">
        <v>13</v>
      </c>
      <c r="I78" s="357"/>
      <c r="J78" s="357"/>
    </row>
    <row r="79" spans="1:11" ht="30.75" thickBot="1" x14ac:dyDescent="0.3">
      <c r="A79" s="179">
        <v>11.1</v>
      </c>
      <c r="B79" s="45" t="s">
        <v>52</v>
      </c>
      <c r="C79" s="624" t="s">
        <v>206</v>
      </c>
      <c r="D79" s="625"/>
      <c r="E79" s="624" t="s">
        <v>206</v>
      </c>
      <c r="F79" s="625"/>
      <c r="G79" s="624" t="s">
        <v>206</v>
      </c>
      <c r="H79" s="625"/>
      <c r="I79" s="27" t="s">
        <v>99</v>
      </c>
      <c r="J79" s="30"/>
    </row>
    <row r="80" spans="1:11" ht="30" customHeight="1" thickBot="1" x14ac:dyDescent="0.3">
      <c r="A80" s="346">
        <v>12</v>
      </c>
      <c r="B80" s="348" t="s">
        <v>57</v>
      </c>
      <c r="C80" s="350" t="str">
        <f>+C12</f>
        <v>CAYCO S.A.S. (51%)</v>
      </c>
      <c r="D80" s="351"/>
      <c r="E80" s="439" t="str">
        <f>+E12</f>
        <v>YOLANDA CABRERA (24%)</v>
      </c>
      <c r="F80" s="351"/>
      <c r="G80" s="439" t="str">
        <f>+G12</f>
        <v>INGENIEROS CONSTRUCTORES Y ASESORES LTDA (25%)</v>
      </c>
      <c r="H80" s="351"/>
      <c r="I80" s="352" t="s">
        <v>63</v>
      </c>
      <c r="J80" s="356" t="s">
        <v>14</v>
      </c>
    </row>
    <row r="81" spans="1:10" ht="30" customHeight="1" x14ac:dyDescent="0.25">
      <c r="A81" s="347"/>
      <c r="B81" s="349"/>
      <c r="C81" s="358" t="s">
        <v>12</v>
      </c>
      <c r="D81" s="359"/>
      <c r="E81" s="456" t="s">
        <v>12</v>
      </c>
      <c r="F81" s="457"/>
      <c r="G81" s="456" t="s">
        <v>12</v>
      </c>
      <c r="H81" s="457"/>
      <c r="I81" s="353"/>
      <c r="J81" s="357"/>
    </row>
    <row r="82" spans="1:10" ht="30.75" thickBot="1" x14ac:dyDescent="0.3">
      <c r="A82" s="178">
        <v>12.1</v>
      </c>
      <c r="B82" s="43" t="s">
        <v>58</v>
      </c>
      <c r="C82" s="344" t="s">
        <v>81</v>
      </c>
      <c r="D82" s="345"/>
      <c r="E82" s="626" t="s">
        <v>81</v>
      </c>
      <c r="F82" s="345"/>
      <c r="G82" s="626" t="s">
        <v>81</v>
      </c>
      <c r="H82" s="345"/>
      <c r="I82" s="373" t="s">
        <v>83</v>
      </c>
      <c r="J82" s="29"/>
    </row>
    <row r="83" spans="1:10" ht="31.5" customHeight="1" thickBot="1" x14ac:dyDescent="0.3">
      <c r="A83" s="178">
        <v>12.2</v>
      </c>
      <c r="B83" s="43" t="s">
        <v>59</v>
      </c>
      <c r="C83" s="344" t="s">
        <v>81</v>
      </c>
      <c r="D83" s="345"/>
      <c r="E83" s="626" t="s">
        <v>81</v>
      </c>
      <c r="F83" s="345"/>
      <c r="G83" s="626" t="s">
        <v>81</v>
      </c>
      <c r="H83" s="345"/>
      <c r="I83" s="363"/>
      <c r="J83" s="29"/>
    </row>
    <row r="84" spans="1:10" ht="15.75" thickBot="1" x14ac:dyDescent="0.3">
      <c r="A84" s="20">
        <v>12.3</v>
      </c>
      <c r="B84" s="44" t="s">
        <v>60</v>
      </c>
      <c r="C84" s="344" t="s">
        <v>81</v>
      </c>
      <c r="D84" s="345"/>
      <c r="E84" s="626" t="s">
        <v>81</v>
      </c>
      <c r="F84" s="345"/>
      <c r="G84" s="626" t="s">
        <v>81</v>
      </c>
      <c r="H84" s="345"/>
      <c r="I84" s="364"/>
      <c r="J84" s="37"/>
    </row>
    <row r="85" spans="1:10" ht="19.5" thickBot="1" x14ac:dyDescent="0.3">
      <c r="A85" s="333" t="s">
        <v>61</v>
      </c>
      <c r="B85" s="334"/>
      <c r="C85" s="335" t="s">
        <v>108</v>
      </c>
      <c r="D85" s="336"/>
      <c r="E85" s="335" t="s">
        <v>108</v>
      </c>
      <c r="F85" s="336"/>
      <c r="G85" s="335" t="s">
        <v>108</v>
      </c>
      <c r="H85" s="336"/>
      <c r="I85" s="96" t="s">
        <v>108</v>
      </c>
      <c r="J85" s="40"/>
    </row>
  </sheetData>
  <mergeCells count="159">
    <mergeCell ref="G83:H83"/>
    <mergeCell ref="C84:D84"/>
    <mergeCell ref="E84:F84"/>
    <mergeCell ref="G84:H84"/>
    <mergeCell ref="A85:B85"/>
    <mergeCell ref="C85:D85"/>
    <mergeCell ref="E85:F85"/>
    <mergeCell ref="G85:H85"/>
    <mergeCell ref="J80:J81"/>
    <mergeCell ref="C81:D81"/>
    <mergeCell ref="E81:F81"/>
    <mergeCell ref="G81:H81"/>
    <mergeCell ref="C82:D82"/>
    <mergeCell ref="E82:F82"/>
    <mergeCell ref="G82:H82"/>
    <mergeCell ref="I82:I84"/>
    <mergeCell ref="C83:D83"/>
    <mergeCell ref="E83:F83"/>
    <mergeCell ref="C79:D79"/>
    <mergeCell ref="E79:F79"/>
    <mergeCell ref="G79:H79"/>
    <mergeCell ref="A80:A81"/>
    <mergeCell ref="B80:B81"/>
    <mergeCell ref="C80:D80"/>
    <mergeCell ref="E80:F80"/>
    <mergeCell ref="G80:H80"/>
    <mergeCell ref="I80:I81"/>
    <mergeCell ref="J74:J75"/>
    <mergeCell ref="C76:D76"/>
    <mergeCell ref="E76:F76"/>
    <mergeCell ref="G76:H76"/>
    <mergeCell ref="A77:A78"/>
    <mergeCell ref="B77:B78"/>
    <mergeCell ref="C77:D77"/>
    <mergeCell ref="E77:F77"/>
    <mergeCell ref="G77:H77"/>
    <mergeCell ref="I77:I78"/>
    <mergeCell ref="A74:A75"/>
    <mergeCell ref="B74:B75"/>
    <mergeCell ref="C74:D74"/>
    <mergeCell ref="E74:F74"/>
    <mergeCell ref="G74:H74"/>
    <mergeCell ref="I74:I75"/>
    <mergeCell ref="J77:J78"/>
    <mergeCell ref="J69:J70"/>
    <mergeCell ref="C71:C72"/>
    <mergeCell ref="D71:D73"/>
    <mergeCell ref="E71:F73"/>
    <mergeCell ref="G71:H73"/>
    <mergeCell ref="I71:I73"/>
    <mergeCell ref="J71:J73"/>
    <mergeCell ref="A69:A70"/>
    <mergeCell ref="B69:B70"/>
    <mergeCell ref="C69:D69"/>
    <mergeCell ref="E69:F69"/>
    <mergeCell ref="G69:H69"/>
    <mergeCell ref="I69:I70"/>
    <mergeCell ref="C58:G58"/>
    <mergeCell ref="H58:H68"/>
    <mergeCell ref="I58:I68"/>
    <mergeCell ref="J58:J68"/>
    <mergeCell ref="C59:G59"/>
    <mergeCell ref="C60:G60"/>
    <mergeCell ref="C61:G68"/>
    <mergeCell ref="C54:C56"/>
    <mergeCell ref="D54:D56"/>
    <mergeCell ref="E54:E56"/>
    <mergeCell ref="F54:F56"/>
    <mergeCell ref="G54:G56"/>
    <mergeCell ref="H54:H56"/>
    <mergeCell ref="A46:A47"/>
    <mergeCell ref="B46:B47"/>
    <mergeCell ref="C46:D46"/>
    <mergeCell ref="E46:F46"/>
    <mergeCell ref="G46:H46"/>
    <mergeCell ref="I46:I47"/>
    <mergeCell ref="I54:I56"/>
    <mergeCell ref="J54:J56"/>
    <mergeCell ref="C57:G57"/>
    <mergeCell ref="C48:H51"/>
    <mergeCell ref="I48:I51"/>
    <mergeCell ref="A52:A53"/>
    <mergeCell ref="B52:B53"/>
    <mergeCell ref="C52:D52"/>
    <mergeCell ref="E52:F52"/>
    <mergeCell ref="G52:H52"/>
    <mergeCell ref="I52:I53"/>
    <mergeCell ref="J52:J53"/>
    <mergeCell ref="C41:C45"/>
    <mergeCell ref="D41:D45"/>
    <mergeCell ref="E41:E45"/>
    <mergeCell ref="F41:F45"/>
    <mergeCell ref="G41:G45"/>
    <mergeCell ref="H41:H45"/>
    <mergeCell ref="I41:I45"/>
    <mergeCell ref="J41:J45"/>
    <mergeCell ref="J46:J47"/>
    <mergeCell ref="A39:A40"/>
    <mergeCell ref="B39:B40"/>
    <mergeCell ref="C39:D39"/>
    <mergeCell ref="E39:F39"/>
    <mergeCell ref="G39:H39"/>
    <mergeCell ref="I39:I40"/>
    <mergeCell ref="J34:J35"/>
    <mergeCell ref="D36:D38"/>
    <mergeCell ref="F36:F38"/>
    <mergeCell ref="H36:H38"/>
    <mergeCell ref="I36:I38"/>
    <mergeCell ref="J36:J38"/>
    <mergeCell ref="A34:A35"/>
    <mergeCell ref="B34:B35"/>
    <mergeCell ref="C34:D34"/>
    <mergeCell ref="E34:F34"/>
    <mergeCell ref="G34:H34"/>
    <mergeCell ref="I34:I35"/>
    <mergeCell ref="J39:J40"/>
    <mergeCell ref="C32:D33"/>
    <mergeCell ref="E32:F33"/>
    <mergeCell ref="G32:H33"/>
    <mergeCell ref="I32:I33"/>
    <mergeCell ref="J32:J33"/>
    <mergeCell ref="C24:G24"/>
    <mergeCell ref="C25:G29"/>
    <mergeCell ref="H25:H29"/>
    <mergeCell ref="I25:I29"/>
    <mergeCell ref="J25:J29"/>
    <mergeCell ref="A30:A31"/>
    <mergeCell ref="B30:B31"/>
    <mergeCell ref="C30:D30"/>
    <mergeCell ref="E30:F30"/>
    <mergeCell ref="G30:H30"/>
    <mergeCell ref="I17:I23"/>
    <mergeCell ref="J17:J23"/>
    <mergeCell ref="C18:G18"/>
    <mergeCell ref="C19:G19"/>
    <mergeCell ref="C20:G20"/>
    <mergeCell ref="C21:G21"/>
    <mergeCell ref="C22:G22"/>
    <mergeCell ref="C23:G23"/>
    <mergeCell ref="I30:I31"/>
    <mergeCell ref="J30:J31"/>
    <mergeCell ref="C16:G16"/>
    <mergeCell ref="C17:G17"/>
    <mergeCell ref="H17:H23"/>
    <mergeCell ref="C12:D12"/>
    <mergeCell ref="E12:F12"/>
    <mergeCell ref="G12:H12"/>
    <mergeCell ref="C13:D13"/>
    <mergeCell ref="E13:F13"/>
    <mergeCell ref="G13:H13"/>
    <mergeCell ref="A1:J2"/>
    <mergeCell ref="A4:J5"/>
    <mergeCell ref="C8:I8"/>
    <mergeCell ref="C9:I9"/>
    <mergeCell ref="C10:I10"/>
    <mergeCell ref="C11:I11"/>
    <mergeCell ref="C14:D14"/>
    <mergeCell ref="E14:F14"/>
    <mergeCell ref="G14:H1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topLeftCell="A76" zoomScale="70" zoomScaleNormal="70" workbookViewId="0">
      <selection activeCell="C88" sqref="C88"/>
    </sheetView>
  </sheetViews>
  <sheetFormatPr baseColWidth="10" defaultRowHeight="15" x14ac:dyDescent="0.25"/>
  <cols>
    <col min="1" max="1" width="8.140625" style="181" customWidth="1"/>
    <col min="2" max="2" width="69.42578125" customWidth="1"/>
    <col min="3" max="3" width="34.140625" style="181" customWidth="1"/>
    <col min="4" max="4" width="37.5703125" style="181" customWidth="1"/>
    <col min="5" max="5" width="23.140625" style="181" customWidth="1"/>
    <col min="6" max="6" width="74.140625" customWidth="1"/>
    <col min="7" max="7" width="17.85546875" bestFit="1" customWidth="1"/>
  </cols>
  <sheetData>
    <row r="1" spans="1:6" ht="15" customHeight="1" x14ac:dyDescent="0.25">
      <c r="A1" s="403" t="s">
        <v>65</v>
      </c>
      <c r="B1" s="403"/>
      <c r="C1" s="403"/>
      <c r="D1" s="403"/>
      <c r="E1" s="403"/>
      <c r="F1" s="403"/>
    </row>
    <row r="2" spans="1:6" ht="15" customHeight="1" x14ac:dyDescent="0.25">
      <c r="A2" s="403"/>
      <c r="B2" s="403"/>
      <c r="C2" s="403"/>
      <c r="D2" s="403"/>
      <c r="E2" s="403"/>
      <c r="F2" s="403"/>
    </row>
    <row r="4" spans="1:6" x14ac:dyDescent="0.25">
      <c r="A4" s="403" t="s">
        <v>0</v>
      </c>
      <c r="B4" s="403"/>
      <c r="C4" s="403"/>
      <c r="D4" s="403"/>
      <c r="E4" s="403"/>
      <c r="F4" s="403"/>
    </row>
    <row r="5" spans="1:6" x14ac:dyDescent="0.25">
      <c r="A5" s="403"/>
      <c r="B5" s="403"/>
      <c r="C5" s="403"/>
      <c r="D5" s="403"/>
      <c r="E5" s="403"/>
      <c r="F5" s="403"/>
    </row>
    <row r="6" spans="1:6" x14ac:dyDescent="0.25">
      <c r="D6" s="2"/>
      <c r="E6" s="2"/>
      <c r="F6" s="2"/>
    </row>
    <row r="7" spans="1:6" ht="15.75" thickBot="1" x14ac:dyDescent="0.3">
      <c r="C7" s="2"/>
    </row>
    <row r="8" spans="1:6" ht="15.75" thickBot="1" x14ac:dyDescent="0.3">
      <c r="A8" s="46" t="s">
        <v>1</v>
      </c>
      <c r="B8" s="47" t="s">
        <v>2</v>
      </c>
      <c r="C8" s="404">
        <v>15</v>
      </c>
      <c r="D8" s="405"/>
      <c r="E8" s="406"/>
    </row>
    <row r="9" spans="1:6" ht="31.5" customHeight="1" thickBot="1" x14ac:dyDescent="0.3">
      <c r="A9" s="46" t="s">
        <v>3</v>
      </c>
      <c r="B9" s="47" t="s">
        <v>4</v>
      </c>
      <c r="C9" s="407" t="s">
        <v>718</v>
      </c>
      <c r="D9" s="408"/>
      <c r="E9" s="409"/>
    </row>
    <row r="10" spans="1:6" ht="15.75" thickBot="1" x14ac:dyDescent="0.3">
      <c r="A10" s="46" t="s">
        <v>5</v>
      </c>
      <c r="B10" s="47" t="s">
        <v>78</v>
      </c>
      <c r="C10" s="404" t="s">
        <v>200</v>
      </c>
      <c r="D10" s="405"/>
      <c r="E10" s="406"/>
    </row>
    <row r="11" spans="1:6" ht="51" customHeight="1" thickBot="1" x14ac:dyDescent="0.3">
      <c r="A11" s="46" t="s">
        <v>6</v>
      </c>
      <c r="B11" s="48" t="s">
        <v>62</v>
      </c>
      <c r="C11" s="400" t="s">
        <v>206</v>
      </c>
      <c r="D11" s="401"/>
      <c r="E11" s="402"/>
    </row>
    <row r="12" spans="1:6" ht="31.5" customHeight="1" thickBot="1" x14ac:dyDescent="0.3">
      <c r="A12" s="46" t="s">
        <v>5</v>
      </c>
      <c r="B12" s="47" t="s">
        <v>7</v>
      </c>
      <c r="C12" s="396" t="s">
        <v>718</v>
      </c>
      <c r="D12" s="397"/>
      <c r="E12" s="5"/>
      <c r="F12" s="6"/>
    </row>
    <row r="13" spans="1:6" ht="15.75" thickBot="1" x14ac:dyDescent="0.3">
      <c r="A13" s="46" t="s">
        <v>8</v>
      </c>
      <c r="B13" s="47" t="s">
        <v>9</v>
      </c>
      <c r="C13" s="398" t="s">
        <v>202</v>
      </c>
      <c r="D13" s="399"/>
    </row>
    <row r="14" spans="1:6" ht="15.75" thickBot="1" x14ac:dyDescent="0.3">
      <c r="A14" s="46" t="s">
        <v>10</v>
      </c>
      <c r="B14" s="47" t="s">
        <v>11</v>
      </c>
      <c r="C14" s="398" t="s">
        <v>203</v>
      </c>
      <c r="D14" s="399"/>
    </row>
    <row r="15" spans="1:6" ht="15.75" thickBot="1" x14ac:dyDescent="0.3">
      <c r="A15" s="3"/>
      <c r="B15" s="4"/>
      <c r="C15" s="7"/>
    </row>
    <row r="16" spans="1:6" x14ac:dyDescent="0.25">
      <c r="A16" s="23">
        <v>1</v>
      </c>
      <c r="B16" s="25" t="s">
        <v>15</v>
      </c>
      <c r="C16" s="257" t="s">
        <v>12</v>
      </c>
      <c r="D16" s="75" t="s">
        <v>101</v>
      </c>
      <c r="E16" s="28" t="s">
        <v>63</v>
      </c>
      <c r="F16" s="31" t="s">
        <v>14</v>
      </c>
    </row>
    <row r="17" spans="1:6" ht="30" x14ac:dyDescent="0.25">
      <c r="A17" s="178">
        <v>1.1000000000000001</v>
      </c>
      <c r="B17" s="8" t="s">
        <v>16</v>
      </c>
      <c r="C17" s="559" t="s">
        <v>81</v>
      </c>
      <c r="D17" s="557" t="s">
        <v>719</v>
      </c>
      <c r="E17" s="376" t="s">
        <v>83</v>
      </c>
      <c r="F17" s="635"/>
    </row>
    <row r="18" spans="1:6" x14ac:dyDescent="0.25">
      <c r="A18" s="178">
        <v>1.2</v>
      </c>
      <c r="B18" s="10" t="s">
        <v>17</v>
      </c>
      <c r="C18" s="559"/>
      <c r="D18" s="432"/>
      <c r="E18" s="377"/>
      <c r="F18" s="633"/>
    </row>
    <row r="19" spans="1:6" ht="30" x14ac:dyDescent="0.25">
      <c r="A19" s="178">
        <v>1.3</v>
      </c>
      <c r="B19" s="8" t="s">
        <v>18</v>
      </c>
      <c r="C19" s="559"/>
      <c r="D19" s="432"/>
      <c r="E19" s="377"/>
      <c r="F19" s="633"/>
    </row>
    <row r="20" spans="1:6" ht="45" x14ac:dyDescent="0.25">
      <c r="A20" s="178">
        <v>1.4</v>
      </c>
      <c r="B20" s="8" t="s">
        <v>19</v>
      </c>
      <c r="C20" s="559"/>
      <c r="D20" s="432"/>
      <c r="E20" s="377"/>
      <c r="F20" s="633"/>
    </row>
    <row r="21" spans="1:6" ht="75" x14ac:dyDescent="0.25">
      <c r="A21" s="178">
        <v>1.5</v>
      </c>
      <c r="B21" s="8" t="s">
        <v>66</v>
      </c>
      <c r="C21" s="559"/>
      <c r="D21" s="432"/>
      <c r="E21" s="377"/>
      <c r="F21" s="633"/>
    </row>
    <row r="22" spans="1:6" x14ac:dyDescent="0.25">
      <c r="A22" s="178">
        <v>1.6</v>
      </c>
      <c r="B22" s="11" t="s">
        <v>20</v>
      </c>
      <c r="C22" s="559"/>
      <c r="D22" s="432"/>
      <c r="E22" s="377"/>
      <c r="F22" s="633"/>
    </row>
    <row r="23" spans="1:6" ht="55.5" customHeight="1" thickBot="1" x14ac:dyDescent="0.3">
      <c r="A23" s="179">
        <v>1.7</v>
      </c>
      <c r="B23" s="12" t="s">
        <v>21</v>
      </c>
      <c r="C23" s="559"/>
      <c r="D23" s="433"/>
      <c r="E23" s="378"/>
      <c r="F23" s="634"/>
    </row>
    <row r="24" spans="1:6" ht="39" customHeight="1" x14ac:dyDescent="0.25">
      <c r="A24" s="23">
        <v>2</v>
      </c>
      <c r="B24" s="24" t="s">
        <v>67</v>
      </c>
      <c r="C24" s="386" t="s">
        <v>12</v>
      </c>
      <c r="D24" s="412"/>
      <c r="E24" s="28" t="s">
        <v>63</v>
      </c>
      <c r="F24" s="32" t="s">
        <v>14</v>
      </c>
    </row>
    <row r="25" spans="1:6" ht="45.75" customHeight="1" x14ac:dyDescent="0.25">
      <c r="A25" s="178">
        <v>2.1</v>
      </c>
      <c r="B25" s="11" t="s">
        <v>22</v>
      </c>
      <c r="C25" s="388" t="s">
        <v>206</v>
      </c>
      <c r="D25" s="389"/>
      <c r="E25" s="376" t="s">
        <v>206</v>
      </c>
      <c r="F25" s="394"/>
    </row>
    <row r="26" spans="1:6" ht="50.25" customHeight="1" x14ac:dyDescent="0.25">
      <c r="A26" s="178">
        <v>2.2000000000000002</v>
      </c>
      <c r="B26" s="11" t="s">
        <v>68</v>
      </c>
      <c r="C26" s="390"/>
      <c r="D26" s="391"/>
      <c r="E26" s="377"/>
      <c r="F26" s="394"/>
    </row>
    <row r="27" spans="1:6" ht="114.75" customHeight="1" x14ac:dyDescent="0.25">
      <c r="A27" s="178">
        <v>2.2999999999999998</v>
      </c>
      <c r="B27" s="11" t="s">
        <v>69</v>
      </c>
      <c r="C27" s="390"/>
      <c r="D27" s="391"/>
      <c r="E27" s="377"/>
      <c r="F27" s="394"/>
    </row>
    <row r="28" spans="1:6" ht="42" customHeight="1" thickBot="1" x14ac:dyDescent="0.3">
      <c r="A28" s="179">
        <v>2.4</v>
      </c>
      <c r="B28" s="12" t="s">
        <v>23</v>
      </c>
      <c r="C28" s="390"/>
      <c r="D28" s="391"/>
      <c r="E28" s="377"/>
      <c r="F28" s="394"/>
    </row>
    <row r="29" spans="1:6" ht="42" customHeight="1" thickBot="1" x14ac:dyDescent="0.3">
      <c r="A29" s="187">
        <v>2.5</v>
      </c>
      <c r="B29" s="256" t="s">
        <v>695</v>
      </c>
      <c r="C29" s="392"/>
      <c r="D29" s="393"/>
      <c r="E29" s="378"/>
      <c r="F29" s="395"/>
    </row>
    <row r="30" spans="1:6" ht="63" customHeight="1" thickBot="1" x14ac:dyDescent="0.3">
      <c r="A30" s="346">
        <v>3</v>
      </c>
      <c r="B30" s="354" t="s">
        <v>70</v>
      </c>
      <c r="C30" s="360" t="str">
        <f>+C12</f>
        <v>INTERDISEÑOS INTERNACIONAL S.A.S.</v>
      </c>
      <c r="D30" s="360"/>
      <c r="E30" s="356" t="s">
        <v>63</v>
      </c>
      <c r="F30" s="356" t="s">
        <v>14</v>
      </c>
    </row>
    <row r="31" spans="1:6" x14ac:dyDescent="0.25">
      <c r="A31" s="347"/>
      <c r="B31" s="355"/>
      <c r="C31" s="172" t="s">
        <v>12</v>
      </c>
      <c r="D31" s="173" t="s">
        <v>13</v>
      </c>
      <c r="E31" s="357"/>
      <c r="F31" s="357"/>
    </row>
    <row r="32" spans="1:6" ht="47.25" customHeight="1" x14ac:dyDescent="0.25">
      <c r="A32" s="178" t="s">
        <v>24</v>
      </c>
      <c r="B32" s="8" t="s">
        <v>16</v>
      </c>
      <c r="C32" s="414" t="s">
        <v>99</v>
      </c>
      <c r="D32" s="416"/>
      <c r="E32" s="373" t="s">
        <v>99</v>
      </c>
      <c r="F32" s="369"/>
    </row>
    <row r="33" spans="1:6" ht="30.75" thickBot="1" x14ac:dyDescent="0.3">
      <c r="A33" s="179" t="s">
        <v>25</v>
      </c>
      <c r="B33" s="12" t="s">
        <v>26</v>
      </c>
      <c r="C33" s="420"/>
      <c r="D33" s="422"/>
      <c r="E33" s="364"/>
      <c r="F33" s="366"/>
    </row>
    <row r="34" spans="1:6" ht="33" customHeight="1" thickBot="1" x14ac:dyDescent="0.3">
      <c r="A34" s="346">
        <v>4</v>
      </c>
      <c r="B34" s="384" t="s">
        <v>27</v>
      </c>
      <c r="C34" s="360" t="str">
        <f>+C12</f>
        <v>INTERDISEÑOS INTERNACIONAL S.A.S.</v>
      </c>
      <c r="D34" s="360"/>
      <c r="E34" s="356" t="s">
        <v>63</v>
      </c>
      <c r="F34" s="356" t="s">
        <v>14</v>
      </c>
    </row>
    <row r="35" spans="1:6" ht="33" customHeight="1" x14ac:dyDescent="0.25">
      <c r="A35" s="347"/>
      <c r="B35" s="385"/>
      <c r="C35" s="172" t="s">
        <v>12</v>
      </c>
      <c r="D35" s="173" t="s">
        <v>13</v>
      </c>
      <c r="E35" s="357"/>
      <c r="F35" s="357"/>
    </row>
    <row r="36" spans="1:6" ht="47.25" customHeight="1" x14ac:dyDescent="0.25">
      <c r="A36" s="178">
        <v>4.0999999999999996</v>
      </c>
      <c r="B36" s="11" t="s">
        <v>71</v>
      </c>
      <c r="C36" s="175" t="s">
        <v>81</v>
      </c>
      <c r="D36" s="613" t="s">
        <v>720</v>
      </c>
      <c r="E36" s="376"/>
      <c r="F36" s="394"/>
    </row>
    <row r="37" spans="1:6" ht="30" x14ac:dyDescent="0.25">
      <c r="A37" s="178">
        <v>4.2</v>
      </c>
      <c r="B37" s="11" t="s">
        <v>28</v>
      </c>
      <c r="C37" s="175" t="s">
        <v>81</v>
      </c>
      <c r="D37" s="370"/>
      <c r="E37" s="377"/>
      <c r="F37" s="394"/>
    </row>
    <row r="38" spans="1:6" ht="30.75" thickBot="1" x14ac:dyDescent="0.3">
      <c r="A38" s="179">
        <v>4.3</v>
      </c>
      <c r="B38" s="12" t="s">
        <v>64</v>
      </c>
      <c r="C38" s="176" t="s">
        <v>699</v>
      </c>
      <c r="D38" s="371"/>
      <c r="E38" s="378"/>
      <c r="F38" s="395"/>
    </row>
    <row r="39" spans="1:6" ht="30" customHeight="1" thickBot="1" x14ac:dyDescent="0.3">
      <c r="A39" s="346">
        <v>5</v>
      </c>
      <c r="B39" s="348" t="s">
        <v>29</v>
      </c>
      <c r="C39" s="382" t="str">
        <f>+C12</f>
        <v>INTERDISEÑOS INTERNACIONAL S.A.S.</v>
      </c>
      <c r="D39" s="383"/>
      <c r="E39" s="356" t="s">
        <v>63</v>
      </c>
      <c r="F39" s="356" t="s">
        <v>14</v>
      </c>
    </row>
    <row r="40" spans="1:6" ht="15.75" thickBot="1" x14ac:dyDescent="0.3">
      <c r="A40" s="347"/>
      <c r="B40" s="349"/>
      <c r="C40" s="174" t="s">
        <v>12</v>
      </c>
      <c r="D40" s="33" t="s">
        <v>13</v>
      </c>
      <c r="E40" s="357"/>
      <c r="F40" s="357"/>
    </row>
    <row r="41" spans="1:6" ht="45" customHeight="1" x14ac:dyDescent="0.25">
      <c r="A41" s="178">
        <v>5.0999999999999996</v>
      </c>
      <c r="B41" s="11" t="s">
        <v>30</v>
      </c>
      <c r="C41" s="361" t="s">
        <v>205</v>
      </c>
      <c r="D41" s="361" t="s">
        <v>721</v>
      </c>
      <c r="E41" s="376" t="s">
        <v>83</v>
      </c>
      <c r="F41" s="379"/>
    </row>
    <row r="42" spans="1:6" ht="30" x14ac:dyDescent="0.25">
      <c r="A42" s="178">
        <v>5.2</v>
      </c>
      <c r="B42" s="11" t="s">
        <v>31</v>
      </c>
      <c r="C42" s="370"/>
      <c r="D42" s="370"/>
      <c r="E42" s="377"/>
      <c r="F42" s="380"/>
    </row>
    <row r="43" spans="1:6" ht="45" x14ac:dyDescent="0.25">
      <c r="A43" s="178">
        <v>5.3</v>
      </c>
      <c r="B43" s="13" t="s">
        <v>72</v>
      </c>
      <c r="C43" s="370"/>
      <c r="D43" s="370"/>
      <c r="E43" s="377"/>
      <c r="F43" s="380"/>
    </row>
    <row r="44" spans="1:6" x14ac:dyDescent="0.25">
      <c r="A44" s="178">
        <v>5.4</v>
      </c>
      <c r="B44" s="11" t="s">
        <v>32</v>
      </c>
      <c r="C44" s="370"/>
      <c r="D44" s="370"/>
      <c r="E44" s="377"/>
      <c r="F44" s="380"/>
    </row>
    <row r="45" spans="1:6" ht="30.75" thickBot="1" x14ac:dyDescent="0.3">
      <c r="A45" s="179">
        <v>5.5</v>
      </c>
      <c r="B45" s="12" t="s">
        <v>33</v>
      </c>
      <c r="C45" s="371"/>
      <c r="D45" s="371"/>
      <c r="E45" s="378"/>
      <c r="F45" s="381"/>
    </row>
    <row r="46" spans="1:6" ht="30" customHeight="1" thickBot="1" x14ac:dyDescent="0.3">
      <c r="A46" s="346">
        <v>6</v>
      </c>
      <c r="B46" s="348" t="s">
        <v>34</v>
      </c>
      <c r="C46" s="374" t="str">
        <f>+C12</f>
        <v>INTERDISEÑOS INTERNACIONAL S.A.S.</v>
      </c>
      <c r="D46" s="375"/>
      <c r="E46" s="356" t="s">
        <v>63</v>
      </c>
      <c r="F46" s="356" t="s">
        <v>14</v>
      </c>
    </row>
    <row r="47" spans="1:6" ht="30" customHeight="1" thickBot="1" x14ac:dyDescent="0.3">
      <c r="A47" s="347"/>
      <c r="B47" s="349"/>
      <c r="C47" s="35" t="s">
        <v>12</v>
      </c>
      <c r="D47" s="36" t="s">
        <v>13</v>
      </c>
      <c r="E47" s="357"/>
      <c r="F47" s="357"/>
    </row>
    <row r="48" spans="1:6" x14ac:dyDescent="0.25">
      <c r="A48" s="178">
        <v>6.1</v>
      </c>
      <c r="B48" s="11" t="s">
        <v>73</v>
      </c>
      <c r="C48" s="615" t="s">
        <v>99</v>
      </c>
      <c r="D48" s="616"/>
      <c r="E48" s="373" t="s">
        <v>99</v>
      </c>
      <c r="F48" s="29"/>
    </row>
    <row r="49" spans="1:6" ht="30" x14ac:dyDescent="0.25">
      <c r="A49" s="178">
        <v>6.2</v>
      </c>
      <c r="B49" s="11" t="s">
        <v>35</v>
      </c>
      <c r="C49" s="417"/>
      <c r="D49" s="418"/>
      <c r="E49" s="363"/>
      <c r="F49" s="29"/>
    </row>
    <row r="50" spans="1:6" ht="45" x14ac:dyDescent="0.25">
      <c r="A50" s="178">
        <v>6.3</v>
      </c>
      <c r="B50" s="11" t="s">
        <v>36</v>
      </c>
      <c r="C50" s="417"/>
      <c r="D50" s="418"/>
      <c r="E50" s="363"/>
      <c r="F50" s="29"/>
    </row>
    <row r="51" spans="1:6" ht="45.75" thickBot="1" x14ac:dyDescent="0.3">
      <c r="A51" s="179">
        <v>6.4</v>
      </c>
      <c r="B51" s="12" t="s">
        <v>74</v>
      </c>
      <c r="C51" s="420"/>
      <c r="D51" s="421"/>
      <c r="E51" s="364"/>
      <c r="F51" s="30"/>
    </row>
    <row r="52" spans="1:6" ht="30" customHeight="1" x14ac:dyDescent="0.25">
      <c r="A52" s="346">
        <v>7</v>
      </c>
      <c r="B52" s="354" t="s">
        <v>37</v>
      </c>
      <c r="C52" s="360" t="str">
        <f>+C12</f>
        <v>INTERDISEÑOS INTERNACIONAL S.A.S.</v>
      </c>
      <c r="D52" s="360"/>
      <c r="E52" s="356" t="s">
        <v>63</v>
      </c>
      <c r="F52" s="356" t="s">
        <v>14</v>
      </c>
    </row>
    <row r="53" spans="1:6" ht="15.75" thickBot="1" x14ac:dyDescent="0.3">
      <c r="A53" s="347"/>
      <c r="B53" s="355"/>
      <c r="C53" s="35" t="s">
        <v>12</v>
      </c>
      <c r="D53" s="36" t="s">
        <v>13</v>
      </c>
      <c r="E53" s="357"/>
      <c r="F53" s="357"/>
    </row>
    <row r="54" spans="1:6" ht="30" x14ac:dyDescent="0.25">
      <c r="A54" s="178">
        <v>7.1</v>
      </c>
      <c r="B54" s="11" t="s">
        <v>38</v>
      </c>
      <c r="C54" s="361" t="s">
        <v>81</v>
      </c>
      <c r="D54" s="337">
        <v>481</v>
      </c>
      <c r="E54" s="373" t="s">
        <v>83</v>
      </c>
      <c r="F54" s="373"/>
    </row>
    <row r="55" spans="1:6" ht="30" x14ac:dyDescent="0.25">
      <c r="A55" s="178">
        <v>7.2</v>
      </c>
      <c r="B55" s="11" t="s">
        <v>39</v>
      </c>
      <c r="C55" s="370"/>
      <c r="D55" s="337"/>
      <c r="E55" s="363"/>
      <c r="F55" s="363"/>
    </row>
    <row r="56" spans="1:6" ht="45.75" thickBot="1" x14ac:dyDescent="0.3">
      <c r="A56" s="179">
        <v>7.3</v>
      </c>
      <c r="B56" s="12" t="s">
        <v>40</v>
      </c>
      <c r="C56" s="370"/>
      <c r="D56" s="613"/>
      <c r="E56" s="364"/>
      <c r="F56" s="364"/>
    </row>
    <row r="57" spans="1:6" x14ac:dyDescent="0.25">
      <c r="A57" s="23">
        <v>8</v>
      </c>
      <c r="B57" s="38" t="s">
        <v>41</v>
      </c>
      <c r="C57" s="76" t="s">
        <v>12</v>
      </c>
      <c r="D57" s="117" t="s">
        <v>13</v>
      </c>
      <c r="E57" s="28" t="s">
        <v>63</v>
      </c>
      <c r="F57" s="31" t="s">
        <v>14</v>
      </c>
    </row>
    <row r="58" spans="1:6" x14ac:dyDescent="0.25">
      <c r="A58" s="178">
        <v>8.1</v>
      </c>
      <c r="B58" s="11" t="s">
        <v>42</v>
      </c>
      <c r="C58" s="177" t="s">
        <v>86</v>
      </c>
      <c r="D58" s="636" t="s">
        <v>722</v>
      </c>
      <c r="E58" s="461" t="s">
        <v>83</v>
      </c>
      <c r="F58" s="629"/>
    </row>
    <row r="59" spans="1:6" x14ac:dyDescent="0.25">
      <c r="A59" s="178">
        <v>8.1999999999999993</v>
      </c>
      <c r="B59" s="11" t="s">
        <v>43</v>
      </c>
      <c r="C59" s="177" t="s">
        <v>87</v>
      </c>
      <c r="D59" s="637"/>
      <c r="E59" s="461"/>
      <c r="F59" s="394"/>
    </row>
    <row r="60" spans="1:6" x14ac:dyDescent="0.25">
      <c r="A60" s="178">
        <v>8.3000000000000007</v>
      </c>
      <c r="B60" s="11" t="s">
        <v>44</v>
      </c>
      <c r="C60" s="341" t="s">
        <v>81</v>
      </c>
      <c r="D60" s="637"/>
      <c r="E60" s="461"/>
      <c r="F60" s="394"/>
    </row>
    <row r="61" spans="1:6" ht="30" x14ac:dyDescent="0.25">
      <c r="A61" s="178">
        <v>8.4</v>
      </c>
      <c r="B61" s="11" t="s">
        <v>45</v>
      </c>
      <c r="C61" s="341"/>
      <c r="D61" s="637"/>
      <c r="E61" s="461"/>
      <c r="F61" s="394"/>
    </row>
    <row r="62" spans="1:6" ht="30" x14ac:dyDescent="0.25">
      <c r="A62" s="178">
        <v>8.5</v>
      </c>
      <c r="B62" s="11" t="s">
        <v>46</v>
      </c>
      <c r="C62" s="341"/>
      <c r="D62" s="637"/>
      <c r="E62" s="461"/>
      <c r="F62" s="394"/>
    </row>
    <row r="63" spans="1:6" x14ac:dyDescent="0.25">
      <c r="A63" s="178">
        <v>8.6</v>
      </c>
      <c r="B63" s="11" t="s">
        <v>47</v>
      </c>
      <c r="C63" s="341"/>
      <c r="D63" s="637"/>
      <c r="E63" s="461"/>
      <c r="F63" s="394"/>
    </row>
    <row r="64" spans="1:6" x14ac:dyDescent="0.25">
      <c r="A64" s="178">
        <v>8.6999999999999993</v>
      </c>
      <c r="B64" s="11" t="s">
        <v>48</v>
      </c>
      <c r="C64" s="341"/>
      <c r="D64" s="637"/>
      <c r="E64" s="461"/>
      <c r="F64" s="394"/>
    </row>
    <row r="65" spans="1:7" ht="90" x14ac:dyDescent="0.25">
      <c r="A65" s="178">
        <v>8.8000000000000007</v>
      </c>
      <c r="B65" s="11" t="s">
        <v>75</v>
      </c>
      <c r="C65" s="341"/>
      <c r="D65" s="637"/>
      <c r="E65" s="461"/>
      <c r="F65" s="394"/>
      <c r="G65" s="14"/>
    </row>
    <row r="66" spans="1:7" ht="31.5" customHeight="1" x14ac:dyDescent="0.3">
      <c r="A66" s="178">
        <v>8.9</v>
      </c>
      <c r="B66" s="15" t="s">
        <v>49</v>
      </c>
      <c r="C66" s="341"/>
      <c r="D66" s="637"/>
      <c r="E66" s="461"/>
      <c r="F66" s="394"/>
      <c r="G66" s="16"/>
    </row>
    <row r="67" spans="1:7" ht="16.5" x14ac:dyDescent="0.3">
      <c r="A67" s="17" t="s">
        <v>77</v>
      </c>
      <c r="B67" s="11" t="s">
        <v>50</v>
      </c>
      <c r="C67" s="341"/>
      <c r="D67" s="637"/>
      <c r="E67" s="461"/>
      <c r="F67" s="394"/>
      <c r="G67" s="16"/>
    </row>
    <row r="68" spans="1:7" ht="30.75" thickBot="1" x14ac:dyDescent="0.3">
      <c r="A68" s="178">
        <v>8.11</v>
      </c>
      <c r="B68" s="12" t="s">
        <v>76</v>
      </c>
      <c r="C68" s="341"/>
      <c r="D68" s="638"/>
      <c r="E68" s="368"/>
      <c r="F68" s="395"/>
      <c r="G68" s="18"/>
    </row>
    <row r="69" spans="1:7" ht="30" customHeight="1" x14ac:dyDescent="0.25">
      <c r="A69" s="346">
        <v>9</v>
      </c>
      <c r="B69" s="354" t="s">
        <v>51</v>
      </c>
      <c r="C69" s="355" t="str">
        <f>+C12</f>
        <v>INTERDISEÑOS INTERNACIONAL S.A.S.</v>
      </c>
      <c r="D69" s="355"/>
      <c r="E69" s="356" t="s">
        <v>63</v>
      </c>
      <c r="F69" s="356" t="s">
        <v>14</v>
      </c>
    </row>
    <row r="70" spans="1:7" ht="30" customHeight="1" thickBot="1" x14ac:dyDescent="0.3">
      <c r="A70" s="347"/>
      <c r="B70" s="355"/>
      <c r="C70" s="35" t="s">
        <v>12</v>
      </c>
      <c r="D70" s="36" t="s">
        <v>13</v>
      </c>
      <c r="E70" s="357"/>
      <c r="F70" s="357"/>
    </row>
    <row r="71" spans="1:7" ht="30" x14ac:dyDescent="0.25">
      <c r="A71" s="178">
        <v>9.1</v>
      </c>
      <c r="B71" s="8" t="s">
        <v>52</v>
      </c>
      <c r="C71" s="440" t="s">
        <v>81</v>
      </c>
      <c r="D71" s="440" t="s">
        <v>723</v>
      </c>
      <c r="E71" s="377" t="s">
        <v>83</v>
      </c>
      <c r="F71" s="633"/>
    </row>
    <row r="72" spans="1:7" x14ac:dyDescent="0.25">
      <c r="A72" s="178">
        <v>9.1999999999999993</v>
      </c>
      <c r="B72" s="10" t="s">
        <v>17</v>
      </c>
      <c r="C72" s="509"/>
      <c r="D72" s="441"/>
      <c r="E72" s="377"/>
      <c r="F72" s="633"/>
    </row>
    <row r="73" spans="1:7" ht="45.75" thickBot="1" x14ac:dyDescent="0.3">
      <c r="A73" s="179">
        <v>9.3000000000000007</v>
      </c>
      <c r="B73" s="19" t="s">
        <v>53</v>
      </c>
      <c r="C73" s="93" t="s">
        <v>81</v>
      </c>
      <c r="D73" s="442"/>
      <c r="E73" s="378"/>
      <c r="F73" s="634"/>
    </row>
    <row r="74" spans="1:7" ht="30" customHeight="1" x14ac:dyDescent="0.25">
      <c r="A74" s="346">
        <v>10</v>
      </c>
      <c r="B74" s="354" t="s">
        <v>54</v>
      </c>
      <c r="C74" s="360" t="str">
        <f>+C12</f>
        <v>INTERDISEÑOS INTERNACIONAL S.A.S.</v>
      </c>
      <c r="D74" s="360"/>
      <c r="E74" s="356" t="s">
        <v>63</v>
      </c>
      <c r="F74" s="356" t="s">
        <v>14</v>
      </c>
    </row>
    <row r="75" spans="1:7" ht="30" customHeight="1" thickBot="1" x14ac:dyDescent="0.3">
      <c r="A75" s="347"/>
      <c r="B75" s="355"/>
      <c r="C75" s="35" t="s">
        <v>12</v>
      </c>
      <c r="D75" s="36" t="s">
        <v>13</v>
      </c>
      <c r="E75" s="357"/>
      <c r="F75" s="357"/>
    </row>
    <row r="76" spans="1:7" ht="15.75" thickBot="1" x14ac:dyDescent="0.3">
      <c r="A76" s="179">
        <v>10.1</v>
      </c>
      <c r="B76" s="12" t="s">
        <v>55</v>
      </c>
      <c r="C76" s="624" t="s">
        <v>206</v>
      </c>
      <c r="D76" s="625"/>
      <c r="E76" s="27" t="s">
        <v>99</v>
      </c>
      <c r="F76" s="30"/>
    </row>
    <row r="77" spans="1:7" ht="30" customHeight="1" x14ac:dyDescent="0.25">
      <c r="A77" s="346">
        <v>11</v>
      </c>
      <c r="B77" s="354" t="s">
        <v>56</v>
      </c>
      <c r="C77" s="360" t="str">
        <f>+C12</f>
        <v>INTERDISEÑOS INTERNACIONAL S.A.S.</v>
      </c>
      <c r="D77" s="360"/>
      <c r="E77" s="356" t="s">
        <v>63</v>
      </c>
      <c r="F77" s="356" t="s">
        <v>14</v>
      </c>
    </row>
    <row r="78" spans="1:7" ht="30" customHeight="1" thickBot="1" x14ac:dyDescent="0.3">
      <c r="A78" s="347"/>
      <c r="B78" s="355"/>
      <c r="C78" s="35" t="s">
        <v>12</v>
      </c>
      <c r="D78" s="36" t="s">
        <v>13</v>
      </c>
      <c r="E78" s="357"/>
      <c r="F78" s="357"/>
    </row>
    <row r="79" spans="1:7" ht="30.75" thickBot="1" x14ac:dyDescent="0.3">
      <c r="A79" s="179">
        <v>11.1</v>
      </c>
      <c r="B79" s="45" t="s">
        <v>52</v>
      </c>
      <c r="C79" s="624" t="s">
        <v>206</v>
      </c>
      <c r="D79" s="625"/>
      <c r="E79" s="27" t="s">
        <v>99</v>
      </c>
      <c r="F79" s="30"/>
    </row>
    <row r="80" spans="1:7" ht="30" customHeight="1" x14ac:dyDescent="0.25">
      <c r="A80" s="346">
        <v>12</v>
      </c>
      <c r="B80" s="348" t="s">
        <v>57</v>
      </c>
      <c r="C80" s="350" t="str">
        <f>+C12</f>
        <v>INTERDISEÑOS INTERNACIONAL S.A.S.</v>
      </c>
      <c r="D80" s="351"/>
      <c r="E80" s="352" t="s">
        <v>63</v>
      </c>
      <c r="F80" s="356" t="s">
        <v>14</v>
      </c>
    </row>
    <row r="81" spans="1:6" ht="30" customHeight="1" x14ac:dyDescent="0.25">
      <c r="A81" s="347"/>
      <c r="B81" s="349"/>
      <c r="C81" s="358" t="s">
        <v>12</v>
      </c>
      <c r="D81" s="359"/>
      <c r="E81" s="353"/>
      <c r="F81" s="357"/>
    </row>
    <row r="82" spans="1:6" ht="30" x14ac:dyDescent="0.25">
      <c r="A82" s="178">
        <v>12.1</v>
      </c>
      <c r="B82" s="43" t="s">
        <v>58</v>
      </c>
      <c r="C82" s="342" t="s">
        <v>81</v>
      </c>
      <c r="D82" s="343"/>
      <c r="E82" s="377" t="s">
        <v>83</v>
      </c>
      <c r="F82" s="29"/>
    </row>
    <row r="83" spans="1:6" ht="31.5" customHeight="1" x14ac:dyDescent="0.25">
      <c r="A83" s="178">
        <v>12.2</v>
      </c>
      <c r="B83" s="43" t="s">
        <v>59</v>
      </c>
      <c r="C83" s="342" t="s">
        <v>81</v>
      </c>
      <c r="D83" s="343"/>
      <c r="E83" s="377"/>
      <c r="F83" s="29"/>
    </row>
    <row r="84" spans="1:6" ht="15.75" thickBot="1" x14ac:dyDescent="0.3">
      <c r="A84" s="20">
        <v>12.3</v>
      </c>
      <c r="B84" s="44" t="s">
        <v>60</v>
      </c>
      <c r="C84" s="344" t="s">
        <v>81</v>
      </c>
      <c r="D84" s="345"/>
      <c r="E84" s="378"/>
      <c r="F84" s="37"/>
    </row>
    <row r="85" spans="1:6" ht="19.5" thickBot="1" x14ac:dyDescent="0.3">
      <c r="A85" s="333" t="s">
        <v>61</v>
      </c>
      <c r="B85" s="334"/>
      <c r="C85" s="489"/>
      <c r="D85" s="490"/>
      <c r="E85" s="39"/>
      <c r="F85" s="40"/>
    </row>
  </sheetData>
  <mergeCells count="95">
    <mergeCell ref="A85:B85"/>
    <mergeCell ref="C85:D85"/>
    <mergeCell ref="C79:D79"/>
    <mergeCell ref="C82:D82"/>
    <mergeCell ref="E82:E84"/>
    <mergeCell ref="C83:D83"/>
    <mergeCell ref="C84:D84"/>
    <mergeCell ref="A80:A81"/>
    <mergeCell ref="B80:B81"/>
    <mergeCell ref="C80:D80"/>
    <mergeCell ref="E80:E81"/>
    <mergeCell ref="F80:F81"/>
    <mergeCell ref="C81:D81"/>
    <mergeCell ref="A77:A78"/>
    <mergeCell ref="B77:B78"/>
    <mergeCell ref="C77:D77"/>
    <mergeCell ref="E77:E78"/>
    <mergeCell ref="F77:F78"/>
    <mergeCell ref="F74:F75"/>
    <mergeCell ref="C76:D76"/>
    <mergeCell ref="A69:A70"/>
    <mergeCell ref="B69:B70"/>
    <mergeCell ref="C69:D69"/>
    <mergeCell ref="E69:E70"/>
    <mergeCell ref="F69:F70"/>
    <mergeCell ref="C71:C72"/>
    <mergeCell ref="D71:D73"/>
    <mergeCell ref="E71:E73"/>
    <mergeCell ref="F71:F73"/>
    <mergeCell ref="A74:A75"/>
    <mergeCell ref="B74:B75"/>
    <mergeCell ref="C74:D74"/>
    <mergeCell ref="E74:E75"/>
    <mergeCell ref="D58:D68"/>
    <mergeCell ref="E58:E68"/>
    <mergeCell ref="F58:F68"/>
    <mergeCell ref="C60:C68"/>
    <mergeCell ref="C48:D51"/>
    <mergeCell ref="E48:E51"/>
    <mergeCell ref="F52:F53"/>
    <mergeCell ref="C54:C56"/>
    <mergeCell ref="D54:D56"/>
    <mergeCell ref="E54:E56"/>
    <mergeCell ref="F54:F56"/>
    <mergeCell ref="A52:A53"/>
    <mergeCell ref="B52:B53"/>
    <mergeCell ref="C52:D52"/>
    <mergeCell ref="E52:E53"/>
    <mergeCell ref="C41:C45"/>
    <mergeCell ref="D41:D45"/>
    <mergeCell ref="E41:E45"/>
    <mergeCell ref="F41:F45"/>
    <mergeCell ref="A46:A47"/>
    <mergeCell ref="B46:B47"/>
    <mergeCell ref="C46:D46"/>
    <mergeCell ref="E46:E47"/>
    <mergeCell ref="F46:F47"/>
    <mergeCell ref="D36:D38"/>
    <mergeCell ref="E36:E38"/>
    <mergeCell ref="F36:F38"/>
    <mergeCell ref="A39:A40"/>
    <mergeCell ref="B39:B40"/>
    <mergeCell ref="C39:D39"/>
    <mergeCell ref="E39:E40"/>
    <mergeCell ref="F39:F40"/>
    <mergeCell ref="C32:D33"/>
    <mergeCell ref="E32:E33"/>
    <mergeCell ref="F32:F33"/>
    <mergeCell ref="A34:A35"/>
    <mergeCell ref="B34:B35"/>
    <mergeCell ref="C34:D34"/>
    <mergeCell ref="E34:E35"/>
    <mergeCell ref="F34:F35"/>
    <mergeCell ref="F17:F23"/>
    <mergeCell ref="C24:D24"/>
    <mergeCell ref="C25:D29"/>
    <mergeCell ref="E25:E29"/>
    <mergeCell ref="F25:F29"/>
    <mergeCell ref="E17:E23"/>
    <mergeCell ref="A30:A31"/>
    <mergeCell ref="B30:B31"/>
    <mergeCell ref="C30:D30"/>
    <mergeCell ref="E30:E31"/>
    <mergeCell ref="F30:F31"/>
    <mergeCell ref="C12:D12"/>
    <mergeCell ref="C13:D13"/>
    <mergeCell ref="C14:D14"/>
    <mergeCell ref="C17:C23"/>
    <mergeCell ref="D17:D23"/>
    <mergeCell ref="C11:E11"/>
    <mergeCell ref="A1:F2"/>
    <mergeCell ref="A4:F5"/>
    <mergeCell ref="C8:E8"/>
    <mergeCell ref="C9:E9"/>
    <mergeCell ref="C10:E1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zoomScale="70" zoomScaleNormal="70" workbookViewId="0">
      <selection activeCell="C17" sqref="C17:E23"/>
    </sheetView>
  </sheetViews>
  <sheetFormatPr baseColWidth="10" defaultRowHeight="15" x14ac:dyDescent="0.25"/>
  <cols>
    <col min="1" max="1" width="8.140625" style="181" customWidth="1"/>
    <col min="2" max="2" width="69.42578125" customWidth="1"/>
    <col min="3" max="3" width="22.5703125" style="181" bestFit="1" customWidth="1"/>
    <col min="4" max="4" width="12.85546875" style="181" customWidth="1"/>
    <col min="5" max="5" width="22.5703125" style="181" bestFit="1" customWidth="1"/>
    <col min="6" max="6" width="12.85546875" style="181" customWidth="1"/>
    <col min="7" max="7" width="23.140625" style="18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16</v>
      </c>
      <c r="D8" s="405"/>
      <c r="E8" s="607"/>
      <c r="F8" s="607"/>
      <c r="G8" s="406"/>
    </row>
    <row r="9" spans="1:8" ht="31.5" customHeight="1" thickBot="1" x14ac:dyDescent="0.3">
      <c r="A9" s="46" t="s">
        <v>3</v>
      </c>
      <c r="B9" s="47" t="s">
        <v>4</v>
      </c>
      <c r="C9" s="407" t="s">
        <v>724</v>
      </c>
      <c r="D9" s="408"/>
      <c r="E9" s="608"/>
      <c r="F9" s="608"/>
      <c r="G9" s="409"/>
    </row>
    <row r="10" spans="1:8" ht="15.75" thickBot="1" x14ac:dyDescent="0.3">
      <c r="A10" s="46" t="s">
        <v>5</v>
      </c>
      <c r="B10" s="47" t="s">
        <v>78</v>
      </c>
      <c r="C10" s="404" t="s">
        <v>200</v>
      </c>
      <c r="D10" s="405"/>
      <c r="E10" s="607"/>
      <c r="F10" s="607"/>
      <c r="G10" s="406"/>
    </row>
    <row r="11" spans="1:8" ht="51" customHeight="1" thickBot="1" x14ac:dyDescent="0.3">
      <c r="A11" s="46" t="s">
        <v>6</v>
      </c>
      <c r="B11" s="48" t="s">
        <v>62</v>
      </c>
      <c r="C11" s="400" t="s">
        <v>201</v>
      </c>
      <c r="D11" s="401"/>
      <c r="E11" s="609"/>
      <c r="F11" s="609"/>
      <c r="G11" s="402"/>
    </row>
    <row r="12" spans="1:8" ht="31.5" customHeight="1" thickBot="1" x14ac:dyDescent="0.3">
      <c r="A12" s="46" t="s">
        <v>5</v>
      </c>
      <c r="B12" s="47" t="s">
        <v>7</v>
      </c>
      <c r="C12" s="396" t="s">
        <v>725</v>
      </c>
      <c r="D12" s="397"/>
      <c r="E12" s="426" t="s">
        <v>726</v>
      </c>
      <c r="F12" s="427"/>
      <c r="G12" s="5"/>
      <c r="H12" s="6"/>
    </row>
    <row r="13" spans="1:8" ht="15.75" thickBot="1" x14ac:dyDescent="0.3">
      <c r="A13" s="46" t="s">
        <v>8</v>
      </c>
      <c r="B13" s="47" t="s">
        <v>9</v>
      </c>
      <c r="C13" s="398" t="s">
        <v>202</v>
      </c>
      <c r="D13" s="399"/>
      <c r="E13" s="398" t="s">
        <v>202</v>
      </c>
      <c r="F13" s="399"/>
    </row>
    <row r="14" spans="1:8" ht="15.75" thickBot="1" x14ac:dyDescent="0.3">
      <c r="A14" s="46" t="s">
        <v>10</v>
      </c>
      <c r="B14" s="47" t="s">
        <v>11</v>
      </c>
      <c r="C14" s="398" t="s">
        <v>203</v>
      </c>
      <c r="D14" s="399"/>
      <c r="E14" s="398" t="s">
        <v>203</v>
      </c>
      <c r="F14" s="399"/>
    </row>
    <row r="15" spans="1:8" ht="15.75" thickBot="1" x14ac:dyDescent="0.3">
      <c r="A15" s="3"/>
      <c r="B15" s="4"/>
      <c r="C15" s="7"/>
      <c r="E15" s="7"/>
    </row>
    <row r="16" spans="1:8" x14ac:dyDescent="0.25">
      <c r="A16" s="23">
        <v>1</v>
      </c>
      <c r="B16" s="25" t="s">
        <v>15</v>
      </c>
      <c r="C16" s="411" t="s">
        <v>12</v>
      </c>
      <c r="D16" s="412"/>
      <c r="E16" s="413"/>
      <c r="F16" s="173" t="s">
        <v>13</v>
      </c>
      <c r="G16" s="28" t="s">
        <v>63</v>
      </c>
      <c r="H16" s="31" t="s">
        <v>14</v>
      </c>
    </row>
    <row r="17" spans="1:8" ht="30" x14ac:dyDescent="0.25">
      <c r="A17" s="178">
        <v>1.1000000000000001</v>
      </c>
      <c r="B17" s="8" t="s">
        <v>16</v>
      </c>
      <c r="C17" s="414" t="s">
        <v>81</v>
      </c>
      <c r="D17" s="415"/>
      <c r="E17" s="610"/>
      <c r="F17" s="373" t="s">
        <v>727</v>
      </c>
      <c r="G17" s="373" t="s">
        <v>83</v>
      </c>
      <c r="H17" s="365"/>
    </row>
    <row r="18" spans="1:8" x14ac:dyDescent="0.25">
      <c r="A18" s="178">
        <v>1.2</v>
      </c>
      <c r="B18" s="10" t="s">
        <v>17</v>
      </c>
      <c r="C18" s="417"/>
      <c r="D18" s="418"/>
      <c r="E18" s="611"/>
      <c r="F18" s="363"/>
      <c r="G18" s="363"/>
      <c r="H18" s="365"/>
    </row>
    <row r="19" spans="1:8" ht="30" x14ac:dyDescent="0.25">
      <c r="A19" s="178">
        <v>1.3</v>
      </c>
      <c r="B19" s="8" t="s">
        <v>18</v>
      </c>
      <c r="C19" s="417"/>
      <c r="D19" s="418"/>
      <c r="E19" s="611"/>
      <c r="F19" s="363"/>
      <c r="G19" s="363"/>
      <c r="H19" s="365"/>
    </row>
    <row r="20" spans="1:8" ht="45" x14ac:dyDescent="0.25">
      <c r="A20" s="178">
        <v>1.4</v>
      </c>
      <c r="B20" s="8" t="s">
        <v>19</v>
      </c>
      <c r="C20" s="417"/>
      <c r="D20" s="418"/>
      <c r="E20" s="611"/>
      <c r="F20" s="363"/>
      <c r="G20" s="363"/>
      <c r="H20" s="365"/>
    </row>
    <row r="21" spans="1:8" ht="75" x14ac:dyDescent="0.25">
      <c r="A21" s="178">
        <v>1.5</v>
      </c>
      <c r="B21" s="8" t="s">
        <v>66</v>
      </c>
      <c r="C21" s="417"/>
      <c r="D21" s="418"/>
      <c r="E21" s="611"/>
      <c r="F21" s="363"/>
      <c r="G21" s="363"/>
      <c r="H21" s="365"/>
    </row>
    <row r="22" spans="1:8" x14ac:dyDescent="0.25">
      <c r="A22" s="178">
        <v>1.6</v>
      </c>
      <c r="B22" s="11" t="s">
        <v>20</v>
      </c>
      <c r="C22" s="417"/>
      <c r="D22" s="418"/>
      <c r="E22" s="611"/>
      <c r="F22" s="363"/>
      <c r="G22" s="363"/>
      <c r="H22" s="365"/>
    </row>
    <row r="23" spans="1:8" ht="30.75" thickBot="1" x14ac:dyDescent="0.3">
      <c r="A23" s="179">
        <v>1.7</v>
      </c>
      <c r="B23" s="12" t="s">
        <v>21</v>
      </c>
      <c r="C23" s="420"/>
      <c r="D23" s="421"/>
      <c r="E23" s="612"/>
      <c r="F23" s="364"/>
      <c r="G23" s="364"/>
      <c r="H23" s="366"/>
    </row>
    <row r="24" spans="1:8" ht="39" customHeight="1" x14ac:dyDescent="0.25">
      <c r="A24" s="23">
        <v>2</v>
      </c>
      <c r="B24" s="24" t="s">
        <v>67</v>
      </c>
      <c r="C24" s="411" t="s">
        <v>12</v>
      </c>
      <c r="D24" s="412"/>
      <c r="E24" s="413"/>
      <c r="F24" s="173" t="s">
        <v>13</v>
      </c>
      <c r="G24" s="28" t="s">
        <v>63</v>
      </c>
      <c r="H24" s="32" t="s">
        <v>14</v>
      </c>
    </row>
    <row r="25" spans="1:8" ht="45.75" customHeight="1" x14ac:dyDescent="0.25">
      <c r="A25" s="178">
        <v>2.1</v>
      </c>
      <c r="B25" s="11" t="s">
        <v>22</v>
      </c>
      <c r="C25" s="388" t="s">
        <v>81</v>
      </c>
      <c r="D25" s="389"/>
      <c r="E25" s="389"/>
      <c r="F25" s="557" t="s">
        <v>728</v>
      </c>
      <c r="G25" s="376" t="s">
        <v>83</v>
      </c>
      <c r="H25" s="394"/>
    </row>
    <row r="26" spans="1:8" ht="50.25" customHeight="1" x14ac:dyDescent="0.25">
      <c r="A26" s="178">
        <v>2.2000000000000002</v>
      </c>
      <c r="B26" s="11" t="s">
        <v>68</v>
      </c>
      <c r="C26" s="390"/>
      <c r="D26" s="391"/>
      <c r="E26" s="391"/>
      <c r="F26" s="432"/>
      <c r="G26" s="377"/>
      <c r="H26" s="394"/>
    </row>
    <row r="27" spans="1:8" ht="114.75" customHeight="1" x14ac:dyDescent="0.25">
      <c r="A27" s="178">
        <v>2.2999999999999998</v>
      </c>
      <c r="B27" s="11" t="s">
        <v>69</v>
      </c>
      <c r="C27" s="390"/>
      <c r="D27" s="391"/>
      <c r="E27" s="391"/>
      <c r="F27" s="432"/>
      <c r="G27" s="377"/>
      <c r="H27" s="394"/>
    </row>
    <row r="28" spans="1:8" ht="42" customHeight="1" thickBot="1" x14ac:dyDescent="0.3">
      <c r="A28" s="179">
        <v>2.4</v>
      </c>
      <c r="B28" s="12" t="s">
        <v>23</v>
      </c>
      <c r="C28" s="390"/>
      <c r="D28" s="391"/>
      <c r="E28" s="391"/>
      <c r="F28" s="432"/>
      <c r="G28" s="377"/>
      <c r="H28" s="394"/>
    </row>
    <row r="29" spans="1:8" ht="42" customHeight="1" thickBot="1" x14ac:dyDescent="0.3">
      <c r="A29" s="187">
        <v>2.5</v>
      </c>
      <c r="B29" s="256" t="s">
        <v>695</v>
      </c>
      <c r="C29" s="392"/>
      <c r="D29" s="393"/>
      <c r="E29" s="393"/>
      <c r="F29" s="433"/>
      <c r="G29" s="378"/>
      <c r="H29" s="395"/>
    </row>
    <row r="30" spans="1:8" ht="63" customHeight="1" thickBot="1" x14ac:dyDescent="0.3">
      <c r="A30" s="346">
        <v>3</v>
      </c>
      <c r="B30" s="354" t="s">
        <v>70</v>
      </c>
      <c r="C30" s="360" t="str">
        <f>+C12</f>
        <v>CONSULTORES TECNICOS Y ECONOMICOS S.A. (51%)</v>
      </c>
      <c r="D30" s="360"/>
      <c r="E30" s="360" t="str">
        <f>+E12</f>
        <v>CIC CONSULTORES DE INGENIERIA Y CIMENTACIONES S.A.S. (49%)</v>
      </c>
      <c r="F30" s="351"/>
      <c r="G30" s="356" t="s">
        <v>63</v>
      </c>
      <c r="H30" s="356" t="s">
        <v>14</v>
      </c>
    </row>
    <row r="31" spans="1:8" ht="30" x14ac:dyDescent="0.25">
      <c r="A31" s="347"/>
      <c r="B31" s="355"/>
      <c r="C31" s="172" t="s">
        <v>12</v>
      </c>
      <c r="D31" s="173" t="s">
        <v>13</v>
      </c>
      <c r="E31" s="172" t="s">
        <v>12</v>
      </c>
      <c r="F31" s="173" t="s">
        <v>13</v>
      </c>
      <c r="G31" s="357"/>
      <c r="H31" s="357"/>
    </row>
    <row r="32" spans="1:8" ht="47.25" customHeight="1" x14ac:dyDescent="0.25">
      <c r="A32" s="178" t="s">
        <v>24</v>
      </c>
      <c r="B32" s="8" t="s">
        <v>16</v>
      </c>
      <c r="C32" s="414" t="s">
        <v>99</v>
      </c>
      <c r="D32" s="416"/>
      <c r="E32" s="414" t="s">
        <v>99</v>
      </c>
      <c r="F32" s="416"/>
      <c r="G32" s="373" t="s">
        <v>99</v>
      </c>
      <c r="H32" s="369"/>
    </row>
    <row r="33" spans="1:8" ht="30.75" thickBot="1" x14ac:dyDescent="0.3">
      <c r="A33" s="179" t="s">
        <v>25</v>
      </c>
      <c r="B33" s="12" t="s">
        <v>26</v>
      </c>
      <c r="C33" s="420"/>
      <c r="D33" s="422"/>
      <c r="E33" s="420"/>
      <c r="F33" s="422"/>
      <c r="G33" s="364"/>
      <c r="H33" s="366"/>
    </row>
    <row r="34" spans="1:8" ht="33" customHeight="1" thickBot="1" x14ac:dyDescent="0.3">
      <c r="A34" s="346">
        <v>4</v>
      </c>
      <c r="B34" s="384" t="s">
        <v>27</v>
      </c>
      <c r="C34" s="360" t="str">
        <f>+C12</f>
        <v>CONSULTORES TECNICOS Y ECONOMICOS S.A. (51%)</v>
      </c>
      <c r="D34" s="360"/>
      <c r="E34" s="360" t="str">
        <f>+E12</f>
        <v>CIC CONSULTORES DE INGENIERIA Y CIMENTACIONES S.A.S. (49%)</v>
      </c>
      <c r="F34" s="351"/>
      <c r="G34" s="356" t="s">
        <v>63</v>
      </c>
      <c r="H34" s="356" t="s">
        <v>14</v>
      </c>
    </row>
    <row r="35" spans="1:8" ht="33" customHeight="1" x14ac:dyDescent="0.25">
      <c r="A35" s="347"/>
      <c r="B35" s="385"/>
      <c r="C35" s="172" t="s">
        <v>12</v>
      </c>
      <c r="D35" s="173" t="s">
        <v>13</v>
      </c>
      <c r="E35" s="172" t="s">
        <v>12</v>
      </c>
      <c r="F35" s="173" t="s">
        <v>13</v>
      </c>
      <c r="G35" s="357"/>
      <c r="H35" s="357"/>
    </row>
    <row r="36" spans="1:8" ht="47.25" customHeight="1" x14ac:dyDescent="0.25">
      <c r="A36" s="178">
        <v>4.0999999999999996</v>
      </c>
      <c r="B36" s="11" t="s">
        <v>71</v>
      </c>
      <c r="C36" s="175" t="s">
        <v>81</v>
      </c>
      <c r="D36" s="613" t="s">
        <v>729</v>
      </c>
      <c r="E36" s="175" t="s">
        <v>81</v>
      </c>
      <c r="F36" s="613" t="s">
        <v>730</v>
      </c>
      <c r="G36" s="376" t="s">
        <v>83</v>
      </c>
      <c r="H36" s="394"/>
    </row>
    <row r="37" spans="1:8" ht="30" x14ac:dyDescent="0.25">
      <c r="A37" s="178">
        <v>4.2</v>
      </c>
      <c r="B37" s="11" t="s">
        <v>28</v>
      </c>
      <c r="C37" s="175" t="s">
        <v>81</v>
      </c>
      <c r="D37" s="370"/>
      <c r="E37" s="175" t="s">
        <v>81</v>
      </c>
      <c r="F37" s="370"/>
      <c r="G37" s="377"/>
      <c r="H37" s="394"/>
    </row>
    <row r="38" spans="1:8" ht="30.75" thickBot="1" x14ac:dyDescent="0.3">
      <c r="A38" s="179">
        <v>4.3</v>
      </c>
      <c r="B38" s="12" t="s">
        <v>64</v>
      </c>
      <c r="C38" s="176" t="s">
        <v>731</v>
      </c>
      <c r="D38" s="371"/>
      <c r="E38" s="176" t="s">
        <v>699</v>
      </c>
      <c r="F38" s="371"/>
      <c r="G38" s="378"/>
      <c r="H38" s="395"/>
    </row>
    <row r="39" spans="1:8" ht="30" customHeight="1" thickBot="1" x14ac:dyDescent="0.3">
      <c r="A39" s="346">
        <v>5</v>
      </c>
      <c r="B39" s="348" t="s">
        <v>29</v>
      </c>
      <c r="C39" s="382" t="str">
        <f>+C12</f>
        <v>CONSULTORES TECNICOS Y ECONOMICOS S.A. (51%)</v>
      </c>
      <c r="D39" s="383"/>
      <c r="E39" s="382" t="str">
        <f>+E12</f>
        <v>CIC CONSULTORES DE INGENIERIA Y CIMENTACIONES S.A.S. (49%)</v>
      </c>
      <c r="F39" s="383"/>
      <c r="G39" s="356" t="s">
        <v>63</v>
      </c>
      <c r="H39" s="356" t="s">
        <v>14</v>
      </c>
    </row>
    <row r="40" spans="1:8" ht="30.75" thickBot="1" x14ac:dyDescent="0.3">
      <c r="A40" s="347"/>
      <c r="B40" s="349"/>
      <c r="C40" s="174" t="s">
        <v>12</v>
      </c>
      <c r="D40" s="33" t="s">
        <v>13</v>
      </c>
      <c r="E40" s="174" t="s">
        <v>12</v>
      </c>
      <c r="F40" s="33" t="s">
        <v>13</v>
      </c>
      <c r="G40" s="357"/>
      <c r="H40" s="357"/>
    </row>
    <row r="41" spans="1:8" ht="45" customHeight="1" x14ac:dyDescent="0.25">
      <c r="A41" s="178">
        <v>5.0999999999999996</v>
      </c>
      <c r="B41" s="11" t="s">
        <v>30</v>
      </c>
      <c r="C41" s="361" t="s">
        <v>205</v>
      </c>
      <c r="D41" s="361" t="s">
        <v>732</v>
      </c>
      <c r="E41" s="440" t="s">
        <v>81</v>
      </c>
      <c r="F41" s="443" t="s">
        <v>733</v>
      </c>
      <c r="G41" s="376" t="s">
        <v>83</v>
      </c>
      <c r="H41" s="379"/>
    </row>
    <row r="42" spans="1:8" ht="30" x14ac:dyDescent="0.25">
      <c r="A42" s="178">
        <v>5.2</v>
      </c>
      <c r="B42" s="11" t="s">
        <v>31</v>
      </c>
      <c r="C42" s="370"/>
      <c r="D42" s="370"/>
      <c r="E42" s="441"/>
      <c r="F42" s="432"/>
      <c r="G42" s="377"/>
      <c r="H42" s="380"/>
    </row>
    <row r="43" spans="1:8" ht="45" x14ac:dyDescent="0.25">
      <c r="A43" s="178">
        <v>5.3</v>
      </c>
      <c r="B43" s="13" t="s">
        <v>72</v>
      </c>
      <c r="C43" s="370"/>
      <c r="D43" s="370"/>
      <c r="E43" s="441"/>
      <c r="F43" s="432"/>
      <c r="G43" s="377"/>
      <c r="H43" s="380"/>
    </row>
    <row r="44" spans="1:8" x14ac:dyDescent="0.25">
      <c r="A44" s="178">
        <v>5.4</v>
      </c>
      <c r="B44" s="11" t="s">
        <v>32</v>
      </c>
      <c r="C44" s="370"/>
      <c r="D44" s="370"/>
      <c r="E44" s="441"/>
      <c r="F44" s="432"/>
      <c r="G44" s="377"/>
      <c r="H44" s="380"/>
    </row>
    <row r="45" spans="1:8" ht="30.75" thickBot="1" x14ac:dyDescent="0.3">
      <c r="A45" s="179">
        <v>5.5</v>
      </c>
      <c r="B45" s="12" t="s">
        <v>33</v>
      </c>
      <c r="C45" s="371"/>
      <c r="D45" s="371"/>
      <c r="E45" s="442"/>
      <c r="F45" s="433"/>
      <c r="G45" s="378"/>
      <c r="H45" s="381"/>
    </row>
    <row r="46" spans="1:8" ht="30" customHeight="1" thickBot="1" x14ac:dyDescent="0.3">
      <c r="A46" s="346">
        <v>6</v>
      </c>
      <c r="B46" s="348" t="s">
        <v>34</v>
      </c>
      <c r="C46" s="374" t="str">
        <f>+C12</f>
        <v>CONSULTORES TECNICOS Y ECONOMICOS S.A. (51%)</v>
      </c>
      <c r="D46" s="375"/>
      <c r="E46" s="439" t="str">
        <f>+E12</f>
        <v>CIC CONSULTORES DE INGENIERIA Y CIMENTACIONES S.A.S. (49%)</v>
      </c>
      <c r="F46" s="351"/>
      <c r="G46" s="356" t="s">
        <v>63</v>
      </c>
      <c r="H46" s="356" t="s">
        <v>14</v>
      </c>
    </row>
    <row r="47" spans="1:8" ht="30" customHeight="1" thickBot="1" x14ac:dyDescent="0.3">
      <c r="A47" s="347"/>
      <c r="B47" s="349"/>
      <c r="C47" s="35" t="s">
        <v>12</v>
      </c>
      <c r="D47" s="36" t="s">
        <v>13</v>
      </c>
      <c r="E47" s="207" t="s">
        <v>12</v>
      </c>
      <c r="F47" s="33" t="s">
        <v>13</v>
      </c>
      <c r="G47" s="357"/>
      <c r="H47" s="357"/>
    </row>
    <row r="48" spans="1:8" x14ac:dyDescent="0.25">
      <c r="A48" s="178">
        <v>6.1</v>
      </c>
      <c r="B48" s="11" t="s">
        <v>73</v>
      </c>
      <c r="C48" s="615" t="s">
        <v>99</v>
      </c>
      <c r="D48" s="616"/>
      <c r="E48" s="616"/>
      <c r="F48" s="617"/>
      <c r="G48" s="373" t="s">
        <v>99</v>
      </c>
      <c r="H48" s="29"/>
    </row>
    <row r="49" spans="1:8" ht="30" x14ac:dyDescent="0.25">
      <c r="A49" s="178">
        <v>6.2</v>
      </c>
      <c r="B49" s="11" t="s">
        <v>35</v>
      </c>
      <c r="C49" s="417"/>
      <c r="D49" s="418"/>
      <c r="E49" s="418"/>
      <c r="F49" s="611"/>
      <c r="G49" s="363"/>
      <c r="H49" s="29"/>
    </row>
    <row r="50" spans="1:8" ht="45" x14ac:dyDescent="0.25">
      <c r="A50" s="178">
        <v>6.3</v>
      </c>
      <c r="B50" s="11" t="s">
        <v>36</v>
      </c>
      <c r="C50" s="417"/>
      <c r="D50" s="418"/>
      <c r="E50" s="418"/>
      <c r="F50" s="611"/>
      <c r="G50" s="363"/>
      <c r="H50" s="29"/>
    </row>
    <row r="51" spans="1:8" ht="45.75" thickBot="1" x14ac:dyDescent="0.3">
      <c r="A51" s="179">
        <v>6.4</v>
      </c>
      <c r="B51" s="12" t="s">
        <v>74</v>
      </c>
      <c r="C51" s="420"/>
      <c r="D51" s="421"/>
      <c r="E51" s="421"/>
      <c r="F51" s="612"/>
      <c r="G51" s="364"/>
      <c r="H51" s="30"/>
    </row>
    <row r="52" spans="1:8" ht="30" customHeight="1" thickBot="1" x14ac:dyDescent="0.3">
      <c r="A52" s="346">
        <v>7</v>
      </c>
      <c r="B52" s="354" t="s">
        <v>37</v>
      </c>
      <c r="C52" s="360" t="str">
        <f>+C12</f>
        <v>CONSULTORES TECNICOS Y ECONOMICOS S.A. (51%)</v>
      </c>
      <c r="D52" s="360"/>
      <c r="E52" s="360" t="str">
        <f>+E12</f>
        <v>CIC CONSULTORES DE INGENIERIA Y CIMENTACIONES S.A.S. (49%)</v>
      </c>
      <c r="F52" s="351"/>
      <c r="G52" s="356" t="s">
        <v>63</v>
      </c>
      <c r="H52" s="356" t="s">
        <v>14</v>
      </c>
    </row>
    <row r="53" spans="1:8" ht="30.75" thickBot="1" x14ac:dyDescent="0.3">
      <c r="A53" s="347"/>
      <c r="B53" s="355"/>
      <c r="C53" s="35" t="s">
        <v>12</v>
      </c>
      <c r="D53" s="36" t="s">
        <v>13</v>
      </c>
      <c r="E53" s="207" t="s">
        <v>12</v>
      </c>
      <c r="F53" s="33" t="s">
        <v>13</v>
      </c>
      <c r="G53" s="357"/>
      <c r="H53" s="357"/>
    </row>
    <row r="54" spans="1:8" ht="30" x14ac:dyDescent="0.25">
      <c r="A54" s="178">
        <v>7.1</v>
      </c>
      <c r="B54" s="11" t="s">
        <v>38</v>
      </c>
      <c r="C54" s="361" t="s">
        <v>81</v>
      </c>
      <c r="D54" s="337">
        <v>127</v>
      </c>
      <c r="E54" s="361" t="s">
        <v>81</v>
      </c>
      <c r="F54" s="343">
        <v>131</v>
      </c>
      <c r="G54" s="373" t="s">
        <v>83</v>
      </c>
      <c r="H54" s="373"/>
    </row>
    <row r="55" spans="1:8" ht="30" x14ac:dyDescent="0.25">
      <c r="A55" s="178">
        <v>7.2</v>
      </c>
      <c r="B55" s="11" t="s">
        <v>39</v>
      </c>
      <c r="C55" s="370"/>
      <c r="D55" s="337"/>
      <c r="E55" s="370"/>
      <c r="F55" s="343"/>
      <c r="G55" s="363"/>
      <c r="H55" s="363"/>
    </row>
    <row r="56" spans="1:8" ht="45.75" thickBot="1" x14ac:dyDescent="0.3">
      <c r="A56" s="179">
        <v>7.3</v>
      </c>
      <c r="B56" s="12" t="s">
        <v>40</v>
      </c>
      <c r="C56" s="370"/>
      <c r="D56" s="613"/>
      <c r="E56" s="370"/>
      <c r="F56" s="345"/>
      <c r="G56" s="364"/>
      <c r="H56" s="364"/>
    </row>
    <row r="57" spans="1:8" x14ac:dyDescent="0.25">
      <c r="A57" s="23">
        <v>8</v>
      </c>
      <c r="B57" s="38" t="s">
        <v>41</v>
      </c>
      <c r="C57" s="614" t="s">
        <v>12</v>
      </c>
      <c r="D57" s="614"/>
      <c r="E57" s="614"/>
      <c r="F57" s="173" t="s">
        <v>13</v>
      </c>
      <c r="G57" s="28" t="s">
        <v>63</v>
      </c>
      <c r="H57" s="31" t="s">
        <v>14</v>
      </c>
    </row>
    <row r="58" spans="1:8" x14ac:dyDescent="0.25">
      <c r="A58" s="178">
        <v>8.1</v>
      </c>
      <c r="B58" s="11" t="s">
        <v>42</v>
      </c>
      <c r="C58" s="341" t="s">
        <v>86</v>
      </c>
      <c r="D58" s="341"/>
      <c r="E58" s="341"/>
      <c r="F58" s="452" t="s">
        <v>734</v>
      </c>
      <c r="G58" s="618" t="s">
        <v>83</v>
      </c>
      <c r="H58" s="629"/>
    </row>
    <row r="59" spans="1:8" x14ac:dyDescent="0.25">
      <c r="A59" s="178">
        <v>8.1999999999999993</v>
      </c>
      <c r="B59" s="11" t="s">
        <v>43</v>
      </c>
      <c r="C59" s="341" t="s">
        <v>87</v>
      </c>
      <c r="D59" s="341"/>
      <c r="E59" s="341"/>
      <c r="F59" s="424"/>
      <c r="G59" s="618"/>
      <c r="H59" s="394"/>
    </row>
    <row r="60" spans="1:8" x14ac:dyDescent="0.25">
      <c r="A60" s="178">
        <v>8.3000000000000007</v>
      </c>
      <c r="B60" s="11" t="s">
        <v>44</v>
      </c>
      <c r="C60" s="338" t="s">
        <v>81</v>
      </c>
      <c r="D60" s="446"/>
      <c r="E60" s="447"/>
      <c r="F60" s="424"/>
      <c r="G60" s="618"/>
      <c r="H60" s="394"/>
    </row>
    <row r="61" spans="1:8" ht="30" x14ac:dyDescent="0.25">
      <c r="A61" s="178">
        <v>8.4</v>
      </c>
      <c r="B61" s="11" t="s">
        <v>45</v>
      </c>
      <c r="C61" s="339"/>
      <c r="D61" s="448"/>
      <c r="E61" s="449"/>
      <c r="F61" s="424"/>
      <c r="G61" s="618"/>
      <c r="H61" s="394"/>
    </row>
    <row r="62" spans="1:8" ht="30" x14ac:dyDescent="0.25">
      <c r="A62" s="178">
        <v>8.5</v>
      </c>
      <c r="B62" s="11" t="s">
        <v>46</v>
      </c>
      <c r="C62" s="339"/>
      <c r="D62" s="448"/>
      <c r="E62" s="449"/>
      <c r="F62" s="424"/>
      <c r="G62" s="618"/>
      <c r="H62" s="394"/>
    </row>
    <row r="63" spans="1:8" x14ac:dyDescent="0.25">
      <c r="A63" s="178">
        <v>8.6</v>
      </c>
      <c r="B63" s="11" t="s">
        <v>47</v>
      </c>
      <c r="C63" s="339"/>
      <c r="D63" s="448"/>
      <c r="E63" s="449"/>
      <c r="F63" s="424"/>
      <c r="G63" s="618"/>
      <c r="H63" s="394"/>
    </row>
    <row r="64" spans="1:8" x14ac:dyDescent="0.25">
      <c r="A64" s="178">
        <v>8.6999999999999993</v>
      </c>
      <c r="B64" s="11" t="s">
        <v>48</v>
      </c>
      <c r="C64" s="339"/>
      <c r="D64" s="448"/>
      <c r="E64" s="449"/>
      <c r="F64" s="424"/>
      <c r="G64" s="618"/>
      <c r="H64" s="394"/>
    </row>
    <row r="65" spans="1:9" ht="90" x14ac:dyDescent="0.25">
      <c r="A65" s="178">
        <v>8.8000000000000007</v>
      </c>
      <c r="B65" s="11" t="s">
        <v>75</v>
      </c>
      <c r="C65" s="339"/>
      <c r="D65" s="448"/>
      <c r="E65" s="449"/>
      <c r="F65" s="424"/>
      <c r="G65" s="618"/>
      <c r="H65" s="394"/>
      <c r="I65" s="14"/>
    </row>
    <row r="66" spans="1:9" ht="31.5" customHeight="1" x14ac:dyDescent="0.3">
      <c r="A66" s="178">
        <v>8.9</v>
      </c>
      <c r="B66" s="15" t="s">
        <v>49</v>
      </c>
      <c r="C66" s="339"/>
      <c r="D66" s="448"/>
      <c r="E66" s="449"/>
      <c r="F66" s="424"/>
      <c r="G66" s="618"/>
      <c r="H66" s="394"/>
      <c r="I66" s="16"/>
    </row>
    <row r="67" spans="1:9" ht="16.5" x14ac:dyDescent="0.3">
      <c r="A67" s="17" t="s">
        <v>77</v>
      </c>
      <c r="B67" s="11" t="s">
        <v>50</v>
      </c>
      <c r="C67" s="339"/>
      <c r="D67" s="448"/>
      <c r="E67" s="449"/>
      <c r="F67" s="424"/>
      <c r="G67" s="618"/>
      <c r="H67" s="394"/>
      <c r="I67" s="16"/>
    </row>
    <row r="68" spans="1:9" ht="30.75" thickBot="1" x14ac:dyDescent="0.3">
      <c r="A68" s="178">
        <v>8.11</v>
      </c>
      <c r="B68" s="12" t="s">
        <v>76</v>
      </c>
      <c r="C68" s="340"/>
      <c r="D68" s="450"/>
      <c r="E68" s="451"/>
      <c r="F68" s="425"/>
      <c r="G68" s="619"/>
      <c r="H68" s="395"/>
      <c r="I68" s="18"/>
    </row>
    <row r="69" spans="1:9" ht="30" customHeight="1" thickBot="1" x14ac:dyDescent="0.3">
      <c r="A69" s="346">
        <v>9</v>
      </c>
      <c r="B69" s="354" t="s">
        <v>51</v>
      </c>
      <c r="C69" s="355" t="str">
        <f>+C12</f>
        <v>CONSULTORES TECNICOS Y ECONOMICOS S.A. (51%)</v>
      </c>
      <c r="D69" s="355"/>
      <c r="E69" s="355" t="str">
        <f>+E12</f>
        <v>CIC CONSULTORES DE INGENIERIA Y CIMENTACIONES S.A.S. (49%)</v>
      </c>
      <c r="F69" s="351"/>
      <c r="G69" s="356" t="s">
        <v>63</v>
      </c>
      <c r="H69" s="356" t="s">
        <v>14</v>
      </c>
    </row>
    <row r="70" spans="1:9" ht="30" customHeight="1" thickBot="1" x14ac:dyDescent="0.3">
      <c r="A70" s="347"/>
      <c r="B70" s="355"/>
      <c r="C70" s="35" t="s">
        <v>12</v>
      </c>
      <c r="D70" s="36" t="s">
        <v>13</v>
      </c>
      <c r="E70" s="207" t="s">
        <v>12</v>
      </c>
      <c r="F70" s="33" t="s">
        <v>13</v>
      </c>
      <c r="G70" s="357"/>
      <c r="H70" s="357"/>
    </row>
    <row r="71" spans="1:9" ht="30" x14ac:dyDescent="0.25">
      <c r="A71" s="178">
        <v>9.1</v>
      </c>
      <c r="B71" s="8" t="s">
        <v>52</v>
      </c>
      <c r="C71" s="440" t="s">
        <v>81</v>
      </c>
      <c r="D71" s="440" t="s">
        <v>735</v>
      </c>
      <c r="E71" s="621" t="s">
        <v>99</v>
      </c>
      <c r="F71" s="579"/>
      <c r="G71" s="377" t="s">
        <v>83</v>
      </c>
      <c r="H71" s="639"/>
    </row>
    <row r="72" spans="1:9" x14ac:dyDescent="0.25">
      <c r="A72" s="178">
        <v>9.1999999999999993</v>
      </c>
      <c r="B72" s="10" t="s">
        <v>17</v>
      </c>
      <c r="C72" s="509"/>
      <c r="D72" s="441"/>
      <c r="E72" s="622"/>
      <c r="F72" s="587"/>
      <c r="G72" s="377"/>
      <c r="H72" s="639"/>
    </row>
    <row r="73" spans="1:9" ht="45.75" thickBot="1" x14ac:dyDescent="0.3">
      <c r="A73" s="179">
        <v>9.3000000000000007</v>
      </c>
      <c r="B73" s="19" t="s">
        <v>53</v>
      </c>
      <c r="C73" s="93" t="s">
        <v>81</v>
      </c>
      <c r="D73" s="442"/>
      <c r="E73" s="623"/>
      <c r="F73" s="588"/>
      <c r="G73" s="378"/>
      <c r="H73" s="640"/>
    </row>
    <row r="74" spans="1:9" ht="30" customHeight="1" thickBot="1" x14ac:dyDescent="0.3">
      <c r="A74" s="346">
        <v>10</v>
      </c>
      <c r="B74" s="354" t="s">
        <v>54</v>
      </c>
      <c r="C74" s="360" t="str">
        <f>+C12</f>
        <v>CONSULTORES TECNICOS Y ECONOMICOS S.A. (51%)</v>
      </c>
      <c r="D74" s="360"/>
      <c r="E74" s="360" t="str">
        <f>+E12</f>
        <v>CIC CONSULTORES DE INGENIERIA Y CIMENTACIONES S.A.S. (49%)</v>
      </c>
      <c r="F74" s="351"/>
      <c r="G74" s="356" t="s">
        <v>63</v>
      </c>
      <c r="H74" s="356" t="s">
        <v>14</v>
      </c>
    </row>
    <row r="75" spans="1:9" ht="30" customHeight="1" thickBot="1" x14ac:dyDescent="0.3">
      <c r="A75" s="347"/>
      <c r="B75" s="355"/>
      <c r="C75" s="35" t="s">
        <v>12</v>
      </c>
      <c r="D75" s="36" t="s">
        <v>13</v>
      </c>
      <c r="E75" s="207" t="s">
        <v>12</v>
      </c>
      <c r="F75" s="33" t="s">
        <v>13</v>
      </c>
      <c r="G75" s="357"/>
      <c r="H75" s="357"/>
    </row>
    <row r="76" spans="1:9" ht="15.75" thickBot="1" x14ac:dyDescent="0.3">
      <c r="A76" s="179">
        <v>10.1</v>
      </c>
      <c r="B76" s="12" t="s">
        <v>55</v>
      </c>
      <c r="C76" s="624" t="s">
        <v>206</v>
      </c>
      <c r="D76" s="625"/>
      <c r="E76" s="624" t="s">
        <v>206</v>
      </c>
      <c r="F76" s="625"/>
      <c r="G76" s="27" t="s">
        <v>99</v>
      </c>
      <c r="H76" s="30"/>
    </row>
    <row r="77" spans="1:9" ht="30" customHeight="1" thickBot="1" x14ac:dyDescent="0.3">
      <c r="A77" s="346">
        <v>11</v>
      </c>
      <c r="B77" s="354" t="s">
        <v>56</v>
      </c>
      <c r="C77" s="360" t="str">
        <f>+C12</f>
        <v>CONSULTORES TECNICOS Y ECONOMICOS S.A. (51%)</v>
      </c>
      <c r="D77" s="360"/>
      <c r="E77" s="360" t="str">
        <f>+E12</f>
        <v>CIC CONSULTORES DE INGENIERIA Y CIMENTACIONES S.A.S. (49%)</v>
      </c>
      <c r="F77" s="351"/>
      <c r="G77" s="356" t="s">
        <v>63</v>
      </c>
      <c r="H77" s="356" t="s">
        <v>14</v>
      </c>
    </row>
    <row r="78" spans="1:9" ht="30" customHeight="1" thickBot="1" x14ac:dyDescent="0.3">
      <c r="A78" s="347"/>
      <c r="B78" s="355"/>
      <c r="C78" s="35" t="s">
        <v>12</v>
      </c>
      <c r="D78" s="36" t="s">
        <v>13</v>
      </c>
      <c r="E78" s="207" t="s">
        <v>12</v>
      </c>
      <c r="F78" s="33" t="s">
        <v>13</v>
      </c>
      <c r="G78" s="357"/>
      <c r="H78" s="357"/>
    </row>
    <row r="79" spans="1:9" ht="30.75" thickBot="1" x14ac:dyDescent="0.3">
      <c r="A79" s="179">
        <v>11.1</v>
      </c>
      <c r="B79" s="45" t="s">
        <v>52</v>
      </c>
      <c r="C79" s="624" t="s">
        <v>206</v>
      </c>
      <c r="D79" s="625"/>
      <c r="E79" s="624" t="s">
        <v>206</v>
      </c>
      <c r="F79" s="625"/>
      <c r="G79" s="27" t="s">
        <v>99</v>
      </c>
      <c r="H79" s="30"/>
    </row>
    <row r="80" spans="1:9" ht="30" customHeight="1" thickBot="1" x14ac:dyDescent="0.3">
      <c r="A80" s="346">
        <v>12</v>
      </c>
      <c r="B80" s="348" t="s">
        <v>57</v>
      </c>
      <c r="C80" s="350" t="str">
        <f>+C12</f>
        <v>CONSULTORES TECNICOS Y ECONOMICOS S.A. (51%)</v>
      </c>
      <c r="D80" s="351"/>
      <c r="E80" s="439" t="str">
        <f>+E12</f>
        <v>CIC CONSULTORES DE INGENIERIA Y CIMENTACIONES S.A.S. (49%)</v>
      </c>
      <c r="F80" s="351"/>
      <c r="G80" s="352" t="s">
        <v>63</v>
      </c>
      <c r="H80" s="356" t="s">
        <v>14</v>
      </c>
    </row>
    <row r="81" spans="1:8" ht="30" customHeight="1" x14ac:dyDescent="0.25">
      <c r="A81" s="347"/>
      <c r="B81" s="349"/>
      <c r="C81" s="358" t="s">
        <v>12</v>
      </c>
      <c r="D81" s="359"/>
      <c r="E81" s="456" t="s">
        <v>12</v>
      </c>
      <c r="F81" s="457"/>
      <c r="G81" s="353"/>
      <c r="H81" s="357"/>
    </row>
    <row r="82" spans="1:8" ht="30" x14ac:dyDescent="0.25">
      <c r="A82" s="178">
        <v>12.1</v>
      </c>
      <c r="B82" s="43" t="s">
        <v>58</v>
      </c>
      <c r="C82" s="342" t="s">
        <v>81</v>
      </c>
      <c r="D82" s="343"/>
      <c r="E82" s="342" t="s">
        <v>81</v>
      </c>
      <c r="F82" s="343"/>
      <c r="G82" s="641" t="s">
        <v>83</v>
      </c>
      <c r="H82" s="29"/>
    </row>
    <row r="83" spans="1:8" ht="31.5" customHeight="1" x14ac:dyDescent="0.25">
      <c r="A83" s="178">
        <v>12.2</v>
      </c>
      <c r="B83" s="43" t="s">
        <v>59</v>
      </c>
      <c r="C83" s="342" t="s">
        <v>81</v>
      </c>
      <c r="D83" s="343"/>
      <c r="E83" s="342" t="s">
        <v>81</v>
      </c>
      <c r="F83" s="343"/>
      <c r="G83" s="642"/>
      <c r="H83" s="29"/>
    </row>
    <row r="84" spans="1:8" ht="15.75" thickBot="1" x14ac:dyDescent="0.3">
      <c r="A84" s="20">
        <v>12.3</v>
      </c>
      <c r="B84" s="44" t="s">
        <v>60</v>
      </c>
      <c r="C84" s="344" t="s">
        <v>81</v>
      </c>
      <c r="D84" s="345"/>
      <c r="E84" s="344" t="s">
        <v>81</v>
      </c>
      <c r="F84" s="345"/>
      <c r="G84" s="643"/>
      <c r="H84" s="37"/>
    </row>
    <row r="85" spans="1:8" ht="19.5" thickBot="1" x14ac:dyDescent="0.3">
      <c r="A85" s="333" t="s">
        <v>61</v>
      </c>
      <c r="B85" s="334"/>
      <c r="C85" s="489"/>
      <c r="D85" s="490"/>
      <c r="E85" s="489"/>
      <c r="F85" s="490"/>
      <c r="G85" s="39"/>
      <c r="H85" s="40"/>
    </row>
  </sheetData>
  <mergeCells count="126">
    <mergeCell ref="E84:F84"/>
    <mergeCell ref="A85:B85"/>
    <mergeCell ref="C85:D85"/>
    <mergeCell ref="E85:F85"/>
    <mergeCell ref="G80:G81"/>
    <mergeCell ref="H80:H81"/>
    <mergeCell ref="C81:D81"/>
    <mergeCell ref="E81:F81"/>
    <mergeCell ref="C82:D82"/>
    <mergeCell ref="E82:F82"/>
    <mergeCell ref="G82:G84"/>
    <mergeCell ref="C83:D83"/>
    <mergeCell ref="E83:F83"/>
    <mergeCell ref="C84:D84"/>
    <mergeCell ref="C79:D79"/>
    <mergeCell ref="E79:F79"/>
    <mergeCell ref="A80:A81"/>
    <mergeCell ref="B80:B81"/>
    <mergeCell ref="C80:D80"/>
    <mergeCell ref="E80:F80"/>
    <mergeCell ref="H74:H75"/>
    <mergeCell ref="C76:D76"/>
    <mergeCell ref="E76:F76"/>
    <mergeCell ref="A77:A78"/>
    <mergeCell ref="B77:B78"/>
    <mergeCell ref="C77:D77"/>
    <mergeCell ref="E77:F77"/>
    <mergeCell ref="G77:G78"/>
    <mergeCell ref="H77:H78"/>
    <mergeCell ref="C71:C72"/>
    <mergeCell ref="D71:D73"/>
    <mergeCell ref="E71:F73"/>
    <mergeCell ref="G71:G73"/>
    <mergeCell ref="H71:H73"/>
    <mergeCell ref="A74:A75"/>
    <mergeCell ref="B74:B75"/>
    <mergeCell ref="C74:D74"/>
    <mergeCell ref="E74:F74"/>
    <mergeCell ref="G74:G75"/>
    <mergeCell ref="A69:A70"/>
    <mergeCell ref="B69:B70"/>
    <mergeCell ref="C69:D69"/>
    <mergeCell ref="E69:F69"/>
    <mergeCell ref="G69:G70"/>
    <mergeCell ref="H69:H70"/>
    <mergeCell ref="C57:E57"/>
    <mergeCell ref="C58:E58"/>
    <mergeCell ref="F58:F68"/>
    <mergeCell ref="G58:G68"/>
    <mergeCell ref="H58:H68"/>
    <mergeCell ref="C59:E59"/>
    <mergeCell ref="C60:E68"/>
    <mergeCell ref="H52:H53"/>
    <mergeCell ref="C54:C56"/>
    <mergeCell ref="D54:D56"/>
    <mergeCell ref="E54:E56"/>
    <mergeCell ref="F54:F56"/>
    <mergeCell ref="G54:G56"/>
    <mergeCell ref="H54:H56"/>
    <mergeCell ref="C48:F51"/>
    <mergeCell ref="G48:G51"/>
    <mergeCell ref="A52:A53"/>
    <mergeCell ref="B52:B53"/>
    <mergeCell ref="C52:D52"/>
    <mergeCell ref="E52:F52"/>
    <mergeCell ref="G52:G53"/>
    <mergeCell ref="A46:A47"/>
    <mergeCell ref="B46:B47"/>
    <mergeCell ref="C46:D46"/>
    <mergeCell ref="E46:F46"/>
    <mergeCell ref="G46:G47"/>
    <mergeCell ref="H46:H47"/>
    <mergeCell ref="C41:C45"/>
    <mergeCell ref="D41:D45"/>
    <mergeCell ref="E41:E45"/>
    <mergeCell ref="F41:F45"/>
    <mergeCell ref="G41:G45"/>
    <mergeCell ref="H41:H45"/>
    <mergeCell ref="D36:D38"/>
    <mergeCell ref="F36:F38"/>
    <mergeCell ref="G36:G38"/>
    <mergeCell ref="H36:H38"/>
    <mergeCell ref="G25:G29"/>
    <mergeCell ref="H25:H29"/>
    <mergeCell ref="A30:A31"/>
    <mergeCell ref="B30:B31"/>
    <mergeCell ref="C30:D30"/>
    <mergeCell ref="E30:F30"/>
    <mergeCell ref="G30:G31"/>
    <mergeCell ref="H30:H31"/>
    <mergeCell ref="A39:A40"/>
    <mergeCell ref="B39:B40"/>
    <mergeCell ref="C39:D39"/>
    <mergeCell ref="E39:F39"/>
    <mergeCell ref="G39:G40"/>
    <mergeCell ref="H39:H40"/>
    <mergeCell ref="C32:D33"/>
    <mergeCell ref="E32:F33"/>
    <mergeCell ref="G32:G33"/>
    <mergeCell ref="H32:H33"/>
    <mergeCell ref="A34:A35"/>
    <mergeCell ref="B34:B35"/>
    <mergeCell ref="C34:D34"/>
    <mergeCell ref="E34:F34"/>
    <mergeCell ref="G34:G35"/>
    <mergeCell ref="H34:H35"/>
    <mergeCell ref="C24:E24"/>
    <mergeCell ref="C12:D12"/>
    <mergeCell ref="E12:F12"/>
    <mergeCell ref="C13:D13"/>
    <mergeCell ref="E13:F13"/>
    <mergeCell ref="C14:D14"/>
    <mergeCell ref="E14:F14"/>
    <mergeCell ref="C25:E29"/>
    <mergeCell ref="F25:F29"/>
    <mergeCell ref="A1:H2"/>
    <mergeCell ref="A4:H5"/>
    <mergeCell ref="C8:G8"/>
    <mergeCell ref="C9:G9"/>
    <mergeCell ref="C10:G10"/>
    <mergeCell ref="C11:G11"/>
    <mergeCell ref="C16:E16"/>
    <mergeCell ref="C17:E23"/>
    <mergeCell ref="F17:F23"/>
    <mergeCell ref="G17:G23"/>
    <mergeCell ref="H17:H2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opLeftCell="A78" workbookViewId="0">
      <selection activeCell="G85" sqref="G85"/>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16.42578125" style="128" bestFit="1"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17</v>
      </c>
      <c r="D8" s="405"/>
      <c r="E8" s="405"/>
      <c r="F8" s="405"/>
      <c r="G8" s="406"/>
    </row>
    <row r="9" spans="1:8" ht="15.75" thickBot="1" x14ac:dyDescent="0.3">
      <c r="A9" s="46" t="s">
        <v>3</v>
      </c>
      <c r="B9" s="47" t="s">
        <v>4</v>
      </c>
      <c r="C9" s="407" t="s">
        <v>562</v>
      </c>
      <c r="D9" s="408"/>
      <c r="E9" s="408"/>
      <c r="F9" s="408"/>
      <c r="G9" s="409"/>
    </row>
    <row r="10" spans="1:8" ht="15.75" thickBot="1" x14ac:dyDescent="0.3">
      <c r="A10" s="46" t="s">
        <v>5</v>
      </c>
      <c r="B10" s="47" t="s">
        <v>78</v>
      </c>
      <c r="C10" s="410" t="s">
        <v>563</v>
      </c>
      <c r="D10" s="405"/>
      <c r="E10" s="405"/>
      <c r="F10" s="405"/>
      <c r="G10" s="406"/>
    </row>
    <row r="11" spans="1:8" ht="15.75" thickBot="1" x14ac:dyDescent="0.3">
      <c r="A11" s="46" t="s">
        <v>6</v>
      </c>
      <c r="B11" s="48" t="s">
        <v>62</v>
      </c>
      <c r="C11" s="400" t="s">
        <v>79</v>
      </c>
      <c r="D11" s="401"/>
      <c r="E11" s="401"/>
      <c r="F11" s="401"/>
      <c r="G11" s="402"/>
    </row>
    <row r="12" spans="1:8" ht="15.75" thickBot="1" x14ac:dyDescent="0.3">
      <c r="A12" s="46" t="s">
        <v>5</v>
      </c>
      <c r="B12" s="47" t="s">
        <v>7</v>
      </c>
      <c r="C12" s="396" t="s">
        <v>564</v>
      </c>
      <c r="D12" s="397"/>
      <c r="E12" s="426" t="s">
        <v>565</v>
      </c>
      <c r="F12" s="427"/>
      <c r="G12" s="5"/>
      <c r="H12" s="6"/>
    </row>
    <row r="13" spans="1:8" ht="15.75" thickBot="1" x14ac:dyDescent="0.3">
      <c r="A13" s="46" t="s">
        <v>8</v>
      </c>
      <c r="B13" s="47" t="s">
        <v>9</v>
      </c>
      <c r="C13" s="398" t="s">
        <v>80</v>
      </c>
      <c r="D13" s="399"/>
      <c r="E13" s="398" t="s">
        <v>80</v>
      </c>
      <c r="F13" s="399"/>
    </row>
    <row r="14" spans="1:8" ht="15.75" thickBot="1" x14ac:dyDescent="0.3">
      <c r="A14" s="46" t="s">
        <v>10</v>
      </c>
      <c r="B14" s="47" t="s">
        <v>11</v>
      </c>
      <c r="C14" s="398" t="s">
        <v>127</v>
      </c>
      <c r="D14" s="399"/>
      <c r="E14" s="398" t="s">
        <v>127</v>
      </c>
      <c r="F14" s="399"/>
    </row>
    <row r="15" spans="1:8" ht="15.75" thickBot="1" x14ac:dyDescent="0.3">
      <c r="A15" s="3"/>
      <c r="B15" s="4"/>
      <c r="C15" s="7"/>
      <c r="E15" s="7"/>
    </row>
    <row r="16" spans="1:8" x14ac:dyDescent="0.25">
      <c r="A16" s="23">
        <v>1</v>
      </c>
      <c r="B16" s="25" t="s">
        <v>15</v>
      </c>
      <c r="C16" s="411" t="s">
        <v>12</v>
      </c>
      <c r="D16" s="412"/>
      <c r="E16" s="413"/>
      <c r="F16" s="110" t="s">
        <v>13</v>
      </c>
      <c r="G16" s="28" t="s">
        <v>63</v>
      </c>
      <c r="H16" s="31" t="s">
        <v>14</v>
      </c>
    </row>
    <row r="17" spans="1:8" ht="30" x14ac:dyDescent="0.25">
      <c r="A17" s="101">
        <v>1.1000000000000001</v>
      </c>
      <c r="B17" s="8" t="s">
        <v>16</v>
      </c>
      <c r="C17" s="414" t="s">
        <v>81</v>
      </c>
      <c r="D17" s="415"/>
      <c r="E17" s="416"/>
      <c r="F17" s="452" t="s">
        <v>566</v>
      </c>
      <c r="G17" s="373" t="s">
        <v>82</v>
      </c>
      <c r="H17" s="365"/>
    </row>
    <row r="18" spans="1:8" x14ac:dyDescent="0.25">
      <c r="A18" s="101">
        <v>1.2</v>
      </c>
      <c r="B18" s="10" t="s">
        <v>17</v>
      </c>
      <c r="C18" s="417"/>
      <c r="D18" s="418"/>
      <c r="E18" s="419"/>
      <c r="F18" s="424"/>
      <c r="G18" s="363"/>
      <c r="H18" s="365"/>
    </row>
    <row r="19" spans="1:8" ht="30" x14ac:dyDescent="0.25">
      <c r="A19" s="101">
        <v>1.3</v>
      </c>
      <c r="B19" s="8" t="s">
        <v>18</v>
      </c>
      <c r="C19" s="417"/>
      <c r="D19" s="418"/>
      <c r="E19" s="419"/>
      <c r="F19" s="424"/>
      <c r="G19" s="363"/>
      <c r="H19" s="365"/>
    </row>
    <row r="20" spans="1:8" ht="45" x14ac:dyDescent="0.25">
      <c r="A20" s="101">
        <v>1.4</v>
      </c>
      <c r="B20" s="8" t="s">
        <v>19</v>
      </c>
      <c r="C20" s="417"/>
      <c r="D20" s="418"/>
      <c r="E20" s="419"/>
      <c r="F20" s="424"/>
      <c r="G20" s="363"/>
      <c r="H20" s="365"/>
    </row>
    <row r="21" spans="1:8" ht="75" x14ac:dyDescent="0.25">
      <c r="A21" s="101">
        <v>1.5</v>
      </c>
      <c r="B21" s="8" t="s">
        <v>66</v>
      </c>
      <c r="C21" s="417"/>
      <c r="D21" s="418"/>
      <c r="E21" s="419"/>
      <c r="F21" s="424"/>
      <c r="G21" s="363"/>
      <c r="H21" s="365"/>
    </row>
    <row r="22" spans="1:8" x14ac:dyDescent="0.25">
      <c r="A22" s="101">
        <v>1.6</v>
      </c>
      <c r="B22" s="11" t="s">
        <v>20</v>
      </c>
      <c r="C22" s="417"/>
      <c r="D22" s="418"/>
      <c r="E22" s="419"/>
      <c r="F22" s="424"/>
      <c r="G22" s="363"/>
      <c r="H22" s="365"/>
    </row>
    <row r="23" spans="1:8" ht="30.75" thickBot="1" x14ac:dyDescent="0.3">
      <c r="A23" s="103">
        <v>1.7</v>
      </c>
      <c r="B23" s="12" t="s">
        <v>21</v>
      </c>
      <c r="C23" s="420"/>
      <c r="D23" s="421"/>
      <c r="E23" s="422"/>
      <c r="F23" s="425"/>
      <c r="G23" s="364"/>
      <c r="H23" s="366"/>
    </row>
    <row r="24" spans="1:8" ht="30" x14ac:dyDescent="0.25">
      <c r="A24" s="23">
        <v>2</v>
      </c>
      <c r="B24" s="24" t="s">
        <v>67</v>
      </c>
      <c r="C24" s="411" t="s">
        <v>12</v>
      </c>
      <c r="D24" s="412"/>
      <c r="E24" s="413"/>
      <c r="F24" s="110" t="s">
        <v>13</v>
      </c>
      <c r="G24" s="28" t="s">
        <v>63</v>
      </c>
      <c r="H24" s="32" t="s">
        <v>14</v>
      </c>
    </row>
    <row r="25" spans="1:8" ht="30" x14ac:dyDescent="0.25">
      <c r="A25" s="101">
        <v>2.1</v>
      </c>
      <c r="B25" s="11" t="s">
        <v>22</v>
      </c>
      <c r="C25" s="388" t="s">
        <v>81</v>
      </c>
      <c r="D25" s="389"/>
      <c r="E25" s="428"/>
      <c r="F25" s="431">
        <v>42713</v>
      </c>
      <c r="G25" s="376" t="s">
        <v>83</v>
      </c>
      <c r="H25" s="394"/>
    </row>
    <row r="26" spans="1:8" ht="30" x14ac:dyDescent="0.25">
      <c r="A26" s="101">
        <v>2.2000000000000002</v>
      </c>
      <c r="B26" s="11" t="s">
        <v>68</v>
      </c>
      <c r="C26" s="390"/>
      <c r="D26" s="391"/>
      <c r="E26" s="429"/>
      <c r="F26" s="432"/>
      <c r="G26" s="377"/>
      <c r="H26" s="394"/>
    </row>
    <row r="27" spans="1:8" ht="75" x14ac:dyDescent="0.25">
      <c r="A27" s="101">
        <v>2.2999999999999998</v>
      </c>
      <c r="B27" s="11" t="s">
        <v>69</v>
      </c>
      <c r="C27" s="390"/>
      <c r="D27" s="391"/>
      <c r="E27" s="429"/>
      <c r="F27" s="432"/>
      <c r="G27" s="377"/>
      <c r="H27" s="394"/>
    </row>
    <row r="28" spans="1:8" ht="30.75" thickBot="1" x14ac:dyDescent="0.3">
      <c r="A28" s="103">
        <v>2.4</v>
      </c>
      <c r="B28" s="12" t="s">
        <v>23</v>
      </c>
      <c r="C28" s="392"/>
      <c r="D28" s="393"/>
      <c r="E28" s="430"/>
      <c r="F28" s="433"/>
      <c r="G28" s="378"/>
      <c r="H28" s="395"/>
    </row>
    <row r="29" spans="1:8" ht="15.75" thickBot="1" x14ac:dyDescent="0.3">
      <c r="A29" s="346">
        <v>3</v>
      </c>
      <c r="B29" s="354" t="s">
        <v>70</v>
      </c>
      <c r="C29" s="360" t="str">
        <f>+C12</f>
        <v>CB INGENIEROS S.A.S.  (Lider)</v>
      </c>
      <c r="D29" s="360"/>
      <c r="E29" s="360" t="str">
        <f>+E12</f>
        <v>GPO COLOMBIA SAS</v>
      </c>
      <c r="F29" s="351"/>
      <c r="G29" s="356" t="s">
        <v>63</v>
      </c>
      <c r="H29" s="356" t="s">
        <v>14</v>
      </c>
    </row>
    <row r="30" spans="1:8" ht="30" x14ac:dyDescent="0.25">
      <c r="A30" s="347"/>
      <c r="B30" s="355"/>
      <c r="C30" s="105" t="s">
        <v>12</v>
      </c>
      <c r="D30" s="110" t="s">
        <v>13</v>
      </c>
      <c r="E30" s="105" t="s">
        <v>12</v>
      </c>
      <c r="F30" s="110" t="s">
        <v>13</v>
      </c>
      <c r="G30" s="357"/>
      <c r="H30" s="357"/>
    </row>
    <row r="31" spans="1:8" ht="30" x14ac:dyDescent="0.25">
      <c r="A31" s="101" t="s">
        <v>24</v>
      </c>
      <c r="B31" s="8" t="s">
        <v>16</v>
      </c>
      <c r="C31" s="99" t="s">
        <v>84</v>
      </c>
      <c r="D31" s="99"/>
      <c r="E31" s="99" t="s">
        <v>84</v>
      </c>
      <c r="F31" s="102"/>
      <c r="G31" s="373"/>
      <c r="H31" s="369"/>
    </row>
    <row r="32" spans="1:8" ht="30.75" thickBot="1" x14ac:dyDescent="0.3">
      <c r="A32" s="103" t="s">
        <v>25</v>
      </c>
      <c r="B32" s="12" t="s">
        <v>26</v>
      </c>
      <c r="C32" s="99" t="s">
        <v>84</v>
      </c>
      <c r="D32" s="108"/>
      <c r="E32" s="99" t="s">
        <v>84</v>
      </c>
      <c r="F32" s="104"/>
      <c r="G32" s="364"/>
      <c r="H32" s="366"/>
    </row>
    <row r="33" spans="1:8" ht="15.75" thickBot="1" x14ac:dyDescent="0.3">
      <c r="A33" s="346">
        <v>4</v>
      </c>
      <c r="B33" s="384" t="s">
        <v>27</v>
      </c>
      <c r="C33" s="360" t="str">
        <f>+C12</f>
        <v>CB INGENIEROS S.A.S.  (Lider)</v>
      </c>
      <c r="D33" s="360"/>
      <c r="E33" s="360" t="str">
        <f>+E12</f>
        <v>GPO COLOMBIA SAS</v>
      </c>
      <c r="F33" s="351"/>
      <c r="G33" s="356" t="s">
        <v>63</v>
      </c>
      <c r="H33" s="356" t="s">
        <v>14</v>
      </c>
    </row>
    <row r="34" spans="1:8" ht="30" x14ac:dyDescent="0.25">
      <c r="A34" s="347"/>
      <c r="B34" s="385"/>
      <c r="C34" s="105" t="s">
        <v>12</v>
      </c>
      <c r="D34" s="110" t="s">
        <v>13</v>
      </c>
      <c r="E34" s="105" t="s">
        <v>12</v>
      </c>
      <c r="F34" s="110" t="s">
        <v>13</v>
      </c>
      <c r="G34" s="357"/>
      <c r="H34" s="357"/>
    </row>
    <row r="35" spans="1:8" ht="45" x14ac:dyDescent="0.25">
      <c r="A35" s="101">
        <v>4.0999999999999996</v>
      </c>
      <c r="B35" s="11" t="s">
        <v>71</v>
      </c>
      <c r="C35" s="99" t="s">
        <v>81</v>
      </c>
      <c r="D35" s="99" t="s">
        <v>567</v>
      </c>
      <c r="E35" s="99" t="s">
        <v>81</v>
      </c>
      <c r="F35" s="102" t="s">
        <v>568</v>
      </c>
      <c r="G35" s="373" t="s">
        <v>83</v>
      </c>
      <c r="H35" s="365"/>
    </row>
    <row r="36" spans="1:8" ht="30" x14ac:dyDescent="0.25">
      <c r="A36" s="101">
        <v>4.2</v>
      </c>
      <c r="B36" s="11" t="s">
        <v>28</v>
      </c>
      <c r="C36" s="99" t="s">
        <v>81</v>
      </c>
      <c r="D36" s="99" t="s">
        <v>567</v>
      </c>
      <c r="E36" s="99" t="s">
        <v>81</v>
      </c>
      <c r="F36" s="102" t="s">
        <v>568</v>
      </c>
      <c r="G36" s="363"/>
      <c r="H36" s="365"/>
    </row>
    <row r="37" spans="1:8" ht="30.75" thickBot="1" x14ac:dyDescent="0.3">
      <c r="A37" s="103">
        <v>4.3</v>
      </c>
      <c r="B37" s="12" t="s">
        <v>64</v>
      </c>
      <c r="C37" s="108" t="s">
        <v>85</v>
      </c>
      <c r="D37" s="108">
        <v>15</v>
      </c>
      <c r="E37" s="108" t="s">
        <v>85</v>
      </c>
      <c r="F37" s="104">
        <v>33</v>
      </c>
      <c r="G37" s="364"/>
      <c r="H37" s="366"/>
    </row>
    <row r="38" spans="1:8" ht="15.75" thickBot="1" x14ac:dyDescent="0.3">
      <c r="A38" s="346">
        <v>5</v>
      </c>
      <c r="B38" s="348" t="s">
        <v>29</v>
      </c>
      <c r="C38" s="382" t="str">
        <f>+C12</f>
        <v>CB INGENIEROS S.A.S.  (Lider)</v>
      </c>
      <c r="D38" s="383"/>
      <c r="E38" s="382" t="str">
        <f>+E12</f>
        <v>GPO COLOMBIA SAS</v>
      </c>
      <c r="F38" s="383"/>
      <c r="G38" s="356" t="s">
        <v>63</v>
      </c>
      <c r="H38" s="356" t="s">
        <v>14</v>
      </c>
    </row>
    <row r="39" spans="1:8" ht="30.75" thickBot="1" x14ac:dyDescent="0.3">
      <c r="A39" s="347"/>
      <c r="B39" s="349"/>
      <c r="C39" s="109" t="s">
        <v>12</v>
      </c>
      <c r="D39" s="33" t="s">
        <v>13</v>
      </c>
      <c r="E39" s="109" t="s">
        <v>12</v>
      </c>
      <c r="F39" s="33" t="s">
        <v>13</v>
      </c>
      <c r="G39" s="357"/>
      <c r="H39" s="357"/>
    </row>
    <row r="40" spans="1:8" ht="45" x14ac:dyDescent="0.25">
      <c r="A40" s="101">
        <v>5.0999999999999996</v>
      </c>
      <c r="B40" s="11" t="s">
        <v>30</v>
      </c>
      <c r="C40" s="361" t="s">
        <v>81</v>
      </c>
      <c r="D40" s="361" t="s">
        <v>569</v>
      </c>
      <c r="E40" s="440" t="s">
        <v>81</v>
      </c>
      <c r="F40" s="443" t="s">
        <v>570</v>
      </c>
      <c r="G40" s="376" t="s">
        <v>83</v>
      </c>
      <c r="H40" s="379"/>
    </row>
    <row r="41" spans="1:8" ht="30" x14ac:dyDescent="0.25">
      <c r="A41" s="101">
        <v>5.2</v>
      </c>
      <c r="B41" s="11" t="s">
        <v>31</v>
      </c>
      <c r="C41" s="370"/>
      <c r="D41" s="370"/>
      <c r="E41" s="441"/>
      <c r="F41" s="432"/>
      <c r="G41" s="377"/>
      <c r="H41" s="380"/>
    </row>
    <row r="42" spans="1:8" ht="45" x14ac:dyDescent="0.25">
      <c r="A42" s="101">
        <v>5.3</v>
      </c>
      <c r="B42" s="13" t="s">
        <v>72</v>
      </c>
      <c r="C42" s="370"/>
      <c r="D42" s="370"/>
      <c r="E42" s="441"/>
      <c r="F42" s="432"/>
      <c r="G42" s="377"/>
      <c r="H42" s="380"/>
    </row>
    <row r="43" spans="1:8" x14ac:dyDescent="0.25">
      <c r="A43" s="101">
        <v>5.4</v>
      </c>
      <c r="B43" s="11" t="s">
        <v>32</v>
      </c>
      <c r="C43" s="370"/>
      <c r="D43" s="370"/>
      <c r="E43" s="441"/>
      <c r="F43" s="432"/>
      <c r="G43" s="377"/>
      <c r="H43" s="380"/>
    </row>
    <row r="44" spans="1:8" ht="30.75" thickBot="1" x14ac:dyDescent="0.3">
      <c r="A44" s="103">
        <v>5.5</v>
      </c>
      <c r="B44" s="12" t="s">
        <v>33</v>
      </c>
      <c r="C44" s="371"/>
      <c r="D44" s="371"/>
      <c r="E44" s="442"/>
      <c r="F44" s="433"/>
      <c r="G44" s="378"/>
      <c r="H44" s="381"/>
    </row>
    <row r="45" spans="1:8" ht="15.75" thickBot="1" x14ac:dyDescent="0.3">
      <c r="A45" s="346">
        <v>6</v>
      </c>
      <c r="B45" s="348" t="s">
        <v>34</v>
      </c>
      <c r="C45" s="374" t="str">
        <f>+C12</f>
        <v>CB INGENIEROS S.A.S.  (Lider)</v>
      </c>
      <c r="D45" s="375"/>
      <c r="E45" s="439" t="str">
        <f>+E12</f>
        <v>GPO COLOMBIA SAS</v>
      </c>
      <c r="F45" s="351"/>
      <c r="G45" s="356" t="s">
        <v>63</v>
      </c>
      <c r="H45" s="356" t="s">
        <v>14</v>
      </c>
    </row>
    <row r="46" spans="1:8" ht="30.75" thickBot="1" x14ac:dyDescent="0.3">
      <c r="A46" s="347"/>
      <c r="B46" s="349"/>
      <c r="C46" s="35" t="s">
        <v>12</v>
      </c>
      <c r="D46" s="36" t="s">
        <v>13</v>
      </c>
      <c r="E46" s="34" t="s">
        <v>12</v>
      </c>
      <c r="F46" s="33" t="s">
        <v>13</v>
      </c>
      <c r="G46" s="357"/>
      <c r="H46" s="357"/>
    </row>
    <row r="47" spans="1:8" x14ac:dyDescent="0.25">
      <c r="A47" s="101">
        <v>6.1</v>
      </c>
      <c r="B47" s="11" t="s">
        <v>73</v>
      </c>
      <c r="C47" s="106" t="s">
        <v>84</v>
      </c>
      <c r="D47" s="106"/>
      <c r="E47" s="106" t="s">
        <v>84</v>
      </c>
      <c r="F47" s="102"/>
      <c r="G47" s="26"/>
      <c r="H47" s="29"/>
    </row>
    <row r="48" spans="1:8" ht="30" x14ac:dyDescent="0.25">
      <c r="A48" s="101">
        <v>6.2</v>
      </c>
      <c r="B48" s="11" t="s">
        <v>35</v>
      </c>
      <c r="C48" s="106" t="s">
        <v>84</v>
      </c>
      <c r="D48" s="99"/>
      <c r="E48" s="106" t="s">
        <v>84</v>
      </c>
      <c r="F48" s="102"/>
      <c r="G48" s="26"/>
      <c r="H48" s="29"/>
    </row>
    <row r="49" spans="1:9" ht="45" x14ac:dyDescent="0.25">
      <c r="A49" s="101">
        <v>6.3</v>
      </c>
      <c r="B49" s="11" t="s">
        <v>36</v>
      </c>
      <c r="C49" s="106" t="s">
        <v>84</v>
      </c>
      <c r="D49" s="99"/>
      <c r="E49" s="106" t="s">
        <v>84</v>
      </c>
      <c r="F49" s="102"/>
      <c r="G49" s="26"/>
      <c r="H49" s="29"/>
    </row>
    <row r="50" spans="1:9" ht="45.75" thickBot="1" x14ac:dyDescent="0.3">
      <c r="A50" s="103">
        <v>6.4</v>
      </c>
      <c r="B50" s="12" t="s">
        <v>74</v>
      </c>
      <c r="C50" s="106" t="s">
        <v>84</v>
      </c>
      <c r="D50" s="108"/>
      <c r="E50" s="106" t="s">
        <v>84</v>
      </c>
      <c r="F50" s="104"/>
      <c r="G50" s="27"/>
      <c r="H50" s="30"/>
    </row>
    <row r="51" spans="1:9" ht="30" customHeight="1" thickBot="1" x14ac:dyDescent="0.3">
      <c r="A51" s="346">
        <v>7</v>
      </c>
      <c r="B51" s="354" t="s">
        <v>37</v>
      </c>
      <c r="C51" s="360" t="str">
        <f>+C12</f>
        <v>CB INGENIEROS S.A.S.  (Lider)</v>
      </c>
      <c r="D51" s="360"/>
      <c r="E51" s="360" t="str">
        <f>+E12</f>
        <v>GPO COLOMBIA SAS</v>
      </c>
      <c r="F51" s="351"/>
      <c r="G51" s="356" t="s">
        <v>63</v>
      </c>
      <c r="H51" s="356" t="s">
        <v>14</v>
      </c>
    </row>
    <row r="52" spans="1:9" ht="30.75" thickBot="1" x14ac:dyDescent="0.3">
      <c r="A52" s="347"/>
      <c r="B52" s="355"/>
      <c r="C52" s="35" t="s">
        <v>12</v>
      </c>
      <c r="D52" s="36" t="s">
        <v>13</v>
      </c>
      <c r="E52" s="34" t="s">
        <v>12</v>
      </c>
      <c r="F52" s="33" t="s">
        <v>13</v>
      </c>
      <c r="G52" s="357"/>
      <c r="H52" s="357"/>
    </row>
    <row r="53" spans="1:9" ht="30" x14ac:dyDescent="0.25">
      <c r="A53" s="101">
        <v>7.1</v>
      </c>
      <c r="B53" s="11" t="s">
        <v>38</v>
      </c>
      <c r="C53" s="361" t="s">
        <v>81</v>
      </c>
      <c r="D53" s="337">
        <v>87</v>
      </c>
      <c r="E53" s="361" t="s">
        <v>81</v>
      </c>
      <c r="F53" s="343">
        <v>90</v>
      </c>
      <c r="G53" s="373" t="s">
        <v>83</v>
      </c>
      <c r="H53" s="26"/>
    </row>
    <row r="54" spans="1:9" ht="30" x14ac:dyDescent="0.25">
      <c r="A54" s="101">
        <v>7.2</v>
      </c>
      <c r="B54" s="11" t="s">
        <v>39</v>
      </c>
      <c r="C54" s="370"/>
      <c r="D54" s="337"/>
      <c r="E54" s="370"/>
      <c r="F54" s="343"/>
      <c r="G54" s="363"/>
      <c r="H54" s="26"/>
    </row>
    <row r="55" spans="1:9" ht="45.75" thickBot="1" x14ac:dyDescent="0.3">
      <c r="A55" s="103">
        <v>7.3</v>
      </c>
      <c r="B55" s="12" t="s">
        <v>40</v>
      </c>
      <c r="C55" s="371"/>
      <c r="D55" s="372"/>
      <c r="E55" s="371"/>
      <c r="F55" s="345"/>
      <c r="G55" s="364"/>
      <c r="H55" s="27"/>
    </row>
    <row r="56" spans="1:9" x14ac:dyDescent="0.25">
      <c r="A56" s="23">
        <v>8</v>
      </c>
      <c r="B56" s="38" t="s">
        <v>41</v>
      </c>
      <c r="C56" s="411" t="s">
        <v>12</v>
      </c>
      <c r="D56" s="412"/>
      <c r="E56" s="413"/>
      <c r="F56" s="110" t="s">
        <v>13</v>
      </c>
      <c r="G56" s="28" t="s">
        <v>63</v>
      </c>
      <c r="H56" s="31" t="s">
        <v>14</v>
      </c>
    </row>
    <row r="57" spans="1:9" x14ac:dyDescent="0.25">
      <c r="A57" s="101">
        <v>8.1</v>
      </c>
      <c r="B57" s="11" t="s">
        <v>42</v>
      </c>
      <c r="C57" s="341" t="s">
        <v>86</v>
      </c>
      <c r="D57" s="341"/>
      <c r="E57" s="341"/>
      <c r="F57" s="9" t="s">
        <v>571</v>
      </c>
      <c r="G57" s="461" t="s">
        <v>83</v>
      </c>
      <c r="H57" s="369"/>
    </row>
    <row r="58" spans="1:9" x14ac:dyDescent="0.25">
      <c r="A58" s="101">
        <v>8.1999999999999993</v>
      </c>
      <c r="B58" s="11" t="s">
        <v>43</v>
      </c>
      <c r="C58" s="341" t="s">
        <v>87</v>
      </c>
      <c r="D58" s="341"/>
      <c r="E58" s="341"/>
      <c r="F58" s="9" t="s">
        <v>571</v>
      </c>
      <c r="G58" s="461"/>
      <c r="H58" s="365"/>
    </row>
    <row r="59" spans="1:9" x14ac:dyDescent="0.25">
      <c r="A59" s="101">
        <v>8.3000000000000007</v>
      </c>
      <c r="B59" s="11" t="s">
        <v>44</v>
      </c>
      <c r="C59" s="338" t="s">
        <v>81</v>
      </c>
      <c r="D59" s="446"/>
      <c r="E59" s="447"/>
      <c r="F59" s="452" t="s">
        <v>571</v>
      </c>
      <c r="G59" s="461"/>
      <c r="H59" s="365"/>
    </row>
    <row r="60" spans="1:9" ht="30" x14ac:dyDescent="0.25">
      <c r="A60" s="101">
        <v>8.4</v>
      </c>
      <c r="B60" s="11" t="s">
        <v>45</v>
      </c>
      <c r="C60" s="339"/>
      <c r="D60" s="448"/>
      <c r="E60" s="449"/>
      <c r="F60" s="424"/>
      <c r="G60" s="461"/>
      <c r="H60" s="365"/>
    </row>
    <row r="61" spans="1:9" ht="30" x14ac:dyDescent="0.25">
      <c r="A61" s="101">
        <v>8.5</v>
      </c>
      <c r="B61" s="11" t="s">
        <v>46</v>
      </c>
      <c r="C61" s="339"/>
      <c r="D61" s="448"/>
      <c r="E61" s="449"/>
      <c r="F61" s="424"/>
      <c r="G61" s="461"/>
      <c r="H61" s="365"/>
    </row>
    <row r="62" spans="1:9" x14ac:dyDescent="0.25">
      <c r="A62" s="101">
        <v>8.6</v>
      </c>
      <c r="B62" s="11" t="s">
        <v>47</v>
      </c>
      <c r="C62" s="339"/>
      <c r="D62" s="448"/>
      <c r="E62" s="449"/>
      <c r="F62" s="424"/>
      <c r="G62" s="461"/>
      <c r="H62" s="365"/>
    </row>
    <row r="63" spans="1:9" x14ac:dyDescent="0.25">
      <c r="A63" s="101">
        <v>8.6999999999999993</v>
      </c>
      <c r="B63" s="11" t="s">
        <v>48</v>
      </c>
      <c r="C63" s="339"/>
      <c r="D63" s="448"/>
      <c r="E63" s="449"/>
      <c r="F63" s="424"/>
      <c r="G63" s="461"/>
      <c r="H63" s="365"/>
    </row>
    <row r="64" spans="1:9" ht="90" x14ac:dyDescent="0.25">
      <c r="A64" s="101">
        <v>8.8000000000000007</v>
      </c>
      <c r="B64" s="11" t="s">
        <v>75</v>
      </c>
      <c r="C64" s="339"/>
      <c r="D64" s="448"/>
      <c r="E64" s="449"/>
      <c r="F64" s="424"/>
      <c r="G64" s="461"/>
      <c r="H64" s="365"/>
      <c r="I64" s="14"/>
    </row>
    <row r="65" spans="1:9" ht="31.5" customHeight="1" x14ac:dyDescent="0.3">
      <c r="A65" s="101">
        <v>8.9</v>
      </c>
      <c r="B65" s="15" t="s">
        <v>49</v>
      </c>
      <c r="C65" s="339"/>
      <c r="D65" s="448"/>
      <c r="E65" s="449"/>
      <c r="F65" s="424"/>
      <c r="G65" s="461"/>
      <c r="H65" s="365"/>
      <c r="I65" s="16"/>
    </row>
    <row r="66" spans="1:9" ht="16.5" x14ac:dyDescent="0.3">
      <c r="A66" s="17" t="s">
        <v>77</v>
      </c>
      <c r="B66" s="11" t="s">
        <v>50</v>
      </c>
      <c r="C66" s="340"/>
      <c r="D66" s="450"/>
      <c r="E66" s="451"/>
      <c r="F66" s="453"/>
      <c r="G66" s="461"/>
      <c r="H66" s="365"/>
      <c r="I66" s="16"/>
    </row>
    <row r="67" spans="1:9" ht="30.75" thickBot="1" x14ac:dyDescent="0.3">
      <c r="A67" s="101">
        <v>8.11</v>
      </c>
      <c r="B67" s="12" t="s">
        <v>76</v>
      </c>
      <c r="C67" s="454"/>
      <c r="D67" s="454"/>
      <c r="E67" s="454"/>
      <c r="F67" s="9" t="s">
        <v>571</v>
      </c>
      <c r="G67" s="368"/>
      <c r="H67" s="366"/>
      <c r="I67" s="18"/>
    </row>
    <row r="68" spans="1:9" ht="30" customHeight="1" thickBot="1" x14ac:dyDescent="0.3">
      <c r="A68" s="346">
        <v>9</v>
      </c>
      <c r="B68" s="354" t="s">
        <v>51</v>
      </c>
      <c r="C68" s="360" t="str">
        <f>+C12</f>
        <v>CB INGENIEROS S.A.S.  (Lider)</v>
      </c>
      <c r="D68" s="360"/>
      <c r="E68" s="360" t="str">
        <f>+E12</f>
        <v>GPO COLOMBIA SAS</v>
      </c>
      <c r="F68" s="351"/>
      <c r="G68" s="356" t="s">
        <v>63</v>
      </c>
      <c r="H68" s="356" t="s">
        <v>14</v>
      </c>
    </row>
    <row r="69" spans="1:9" ht="30" customHeight="1" thickBot="1" x14ac:dyDescent="0.3">
      <c r="A69" s="347"/>
      <c r="B69" s="355"/>
      <c r="C69" s="35" t="s">
        <v>12</v>
      </c>
      <c r="D69" s="36" t="s">
        <v>13</v>
      </c>
      <c r="E69" s="34" t="s">
        <v>12</v>
      </c>
      <c r="F69" s="33" t="s">
        <v>13</v>
      </c>
      <c r="G69" s="357"/>
      <c r="H69" s="357"/>
    </row>
    <row r="70" spans="1:9" ht="30" x14ac:dyDescent="0.25">
      <c r="A70" s="101">
        <v>9.1</v>
      </c>
      <c r="B70" s="8" t="s">
        <v>52</v>
      </c>
      <c r="C70" s="361" t="s">
        <v>81</v>
      </c>
      <c r="D70" s="361">
        <v>110</v>
      </c>
      <c r="E70" s="361" t="s">
        <v>84</v>
      </c>
      <c r="F70" s="455"/>
      <c r="G70" s="363" t="s">
        <v>83</v>
      </c>
      <c r="H70" s="365"/>
    </row>
    <row r="71" spans="1:9" x14ac:dyDescent="0.25">
      <c r="A71" s="101">
        <v>9.1999999999999993</v>
      </c>
      <c r="B71" s="10" t="s">
        <v>17</v>
      </c>
      <c r="C71" s="362"/>
      <c r="D71" s="362"/>
      <c r="E71" s="362"/>
      <c r="F71" s="453"/>
      <c r="G71" s="363"/>
      <c r="H71" s="365"/>
    </row>
    <row r="72" spans="1:9" ht="45.75" thickBot="1" x14ac:dyDescent="0.3">
      <c r="A72" s="103">
        <v>9.3000000000000007</v>
      </c>
      <c r="B72" s="19" t="s">
        <v>53</v>
      </c>
      <c r="C72" s="108" t="s">
        <v>81</v>
      </c>
      <c r="D72" s="108">
        <v>112</v>
      </c>
      <c r="E72" s="108" t="s">
        <v>84</v>
      </c>
      <c r="F72" s="104"/>
      <c r="G72" s="364"/>
      <c r="H72" s="366"/>
    </row>
    <row r="73" spans="1:9" ht="30" customHeight="1" thickBot="1" x14ac:dyDescent="0.3">
      <c r="A73" s="346">
        <v>10</v>
      </c>
      <c r="B73" s="354" t="s">
        <v>54</v>
      </c>
      <c r="C73" s="360" t="str">
        <f>+C12</f>
        <v>CB INGENIEROS S.A.S.  (Lider)</v>
      </c>
      <c r="D73" s="360"/>
      <c r="E73" s="360" t="str">
        <f>+E12</f>
        <v>GPO COLOMBIA SAS</v>
      </c>
      <c r="F73" s="351"/>
      <c r="G73" s="356" t="s">
        <v>63</v>
      </c>
      <c r="H73" s="356" t="s">
        <v>14</v>
      </c>
    </row>
    <row r="74" spans="1:9" ht="30" customHeight="1" thickBot="1" x14ac:dyDescent="0.3">
      <c r="A74" s="347"/>
      <c r="B74" s="355"/>
      <c r="C74" s="35" t="s">
        <v>12</v>
      </c>
      <c r="D74" s="36" t="s">
        <v>13</v>
      </c>
      <c r="E74" s="34" t="s">
        <v>12</v>
      </c>
      <c r="F74" s="33" t="s">
        <v>13</v>
      </c>
      <c r="G74" s="357"/>
      <c r="H74" s="357"/>
    </row>
    <row r="75" spans="1:9" ht="15.75" thickBot="1" x14ac:dyDescent="0.3">
      <c r="A75" s="103">
        <v>10.1</v>
      </c>
      <c r="B75" s="12" t="s">
        <v>55</v>
      </c>
      <c r="C75" s="108" t="s">
        <v>572</v>
      </c>
      <c r="D75" s="108" t="s">
        <v>573</v>
      </c>
      <c r="E75" s="108" t="s">
        <v>84</v>
      </c>
      <c r="F75" s="104"/>
      <c r="G75" s="27" t="s">
        <v>83</v>
      </c>
      <c r="H75" s="30"/>
    </row>
    <row r="76" spans="1:9" ht="30" customHeight="1" thickBot="1" x14ac:dyDescent="0.3">
      <c r="A76" s="346">
        <v>11</v>
      </c>
      <c r="B76" s="354" t="s">
        <v>56</v>
      </c>
      <c r="C76" s="360" t="str">
        <f>+C12</f>
        <v>CB INGENIEROS S.A.S.  (Lider)</v>
      </c>
      <c r="D76" s="360"/>
      <c r="E76" s="360" t="str">
        <f>+E12</f>
        <v>GPO COLOMBIA SAS</v>
      </c>
      <c r="F76" s="351"/>
      <c r="G76" s="356" t="s">
        <v>63</v>
      </c>
      <c r="H76" s="356" t="s">
        <v>14</v>
      </c>
    </row>
    <row r="77" spans="1:9" ht="30" customHeight="1" thickBot="1" x14ac:dyDescent="0.3">
      <c r="A77" s="347"/>
      <c r="B77" s="355"/>
      <c r="C77" s="35" t="s">
        <v>12</v>
      </c>
      <c r="D77" s="36" t="s">
        <v>13</v>
      </c>
      <c r="E77" s="34" t="s">
        <v>12</v>
      </c>
      <c r="F77" s="33" t="s">
        <v>13</v>
      </c>
      <c r="G77" s="357"/>
      <c r="H77" s="357"/>
    </row>
    <row r="78" spans="1:9" ht="30.75" thickBot="1" x14ac:dyDescent="0.3">
      <c r="A78" s="103">
        <v>11.1</v>
      </c>
      <c r="B78" s="45" t="s">
        <v>52</v>
      </c>
      <c r="C78" s="21" t="s">
        <v>84</v>
      </c>
      <c r="D78" s="22"/>
      <c r="E78" s="116" t="s">
        <v>84</v>
      </c>
      <c r="F78" s="104"/>
      <c r="G78" s="27"/>
      <c r="H78" s="30"/>
    </row>
    <row r="79" spans="1:9" ht="30" customHeight="1" thickBot="1" x14ac:dyDescent="0.3">
      <c r="A79" s="346">
        <v>12</v>
      </c>
      <c r="B79" s="348" t="s">
        <v>57</v>
      </c>
      <c r="C79" s="350" t="str">
        <f>+C12</f>
        <v>CB INGENIEROS S.A.S.  (Lider)</v>
      </c>
      <c r="D79" s="351"/>
      <c r="E79" s="439" t="str">
        <f>+E12</f>
        <v>GPO COLOMBIA SAS</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101">
        <v>12.1</v>
      </c>
      <c r="B81" s="43" t="s">
        <v>58</v>
      </c>
      <c r="C81" s="342" t="s">
        <v>81</v>
      </c>
      <c r="D81" s="343"/>
      <c r="E81" s="342" t="s">
        <v>81</v>
      </c>
      <c r="F81" s="343"/>
      <c r="G81" s="41"/>
      <c r="H81" s="29"/>
    </row>
    <row r="82" spans="1:8" ht="30" x14ac:dyDescent="0.25">
      <c r="A82" s="101">
        <v>12.2</v>
      </c>
      <c r="B82" s="43" t="s">
        <v>59</v>
      </c>
      <c r="C82" s="342" t="s">
        <v>81</v>
      </c>
      <c r="D82" s="343"/>
      <c r="E82" s="342" t="s">
        <v>81</v>
      </c>
      <c r="F82" s="343"/>
      <c r="G82" s="41"/>
      <c r="H82" s="29"/>
    </row>
    <row r="83" spans="1:8" ht="15.75" thickBot="1" x14ac:dyDescent="0.3">
      <c r="A83" s="20">
        <v>12.3</v>
      </c>
      <c r="B83" s="44" t="s">
        <v>60</v>
      </c>
      <c r="C83" s="342" t="s">
        <v>81</v>
      </c>
      <c r="D83" s="343"/>
      <c r="E83" s="342" t="s">
        <v>81</v>
      </c>
      <c r="F83" s="343"/>
      <c r="G83" s="42"/>
      <c r="H83" s="37"/>
    </row>
    <row r="84" spans="1:8" ht="19.5" thickBot="1" x14ac:dyDescent="0.3">
      <c r="A84" s="333" t="s">
        <v>61</v>
      </c>
      <c r="B84" s="334"/>
      <c r="C84" s="489"/>
      <c r="D84" s="490"/>
      <c r="E84" s="489"/>
      <c r="F84" s="490"/>
      <c r="G84" s="39" t="s">
        <v>108</v>
      </c>
      <c r="H84" s="40"/>
    </row>
    <row r="89" spans="1:8" ht="15.75" x14ac:dyDescent="0.25">
      <c r="B89" s="60"/>
    </row>
    <row r="90" spans="1:8" ht="15.75" x14ac:dyDescent="0.25">
      <c r="B90" s="60"/>
    </row>
  </sheetData>
  <mergeCells count="116">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5" right="0.75" top="1" bottom="1" header="0.5" footer="0.5"/>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topLeftCell="A34" zoomScale="85" zoomScaleNormal="85" zoomScalePageLayoutView="85" workbookViewId="0">
      <selection activeCell="G90" sqref="G90"/>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16.42578125" style="128" bestFit="1"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18</v>
      </c>
      <c r="D8" s="405"/>
      <c r="E8" s="405"/>
      <c r="F8" s="405"/>
      <c r="G8" s="406"/>
    </row>
    <row r="9" spans="1:8" ht="15.75" thickBot="1" x14ac:dyDescent="0.3">
      <c r="A9" s="46" t="s">
        <v>3</v>
      </c>
      <c r="B9" s="47" t="s">
        <v>4</v>
      </c>
      <c r="C9" s="407" t="s">
        <v>574</v>
      </c>
      <c r="D9" s="408"/>
      <c r="E9" s="408"/>
      <c r="F9" s="408"/>
      <c r="G9" s="409"/>
    </row>
    <row r="10" spans="1:8" ht="15.75" thickBot="1" x14ac:dyDescent="0.3">
      <c r="A10" s="46" t="s">
        <v>5</v>
      </c>
      <c r="B10" s="47" t="s">
        <v>78</v>
      </c>
      <c r="C10" s="410" t="s">
        <v>575</v>
      </c>
      <c r="D10" s="405"/>
      <c r="E10" s="405"/>
      <c r="F10" s="405"/>
      <c r="G10" s="406"/>
    </row>
    <row r="11" spans="1:8" ht="15.75" thickBot="1" x14ac:dyDescent="0.3">
      <c r="A11" s="46" t="s">
        <v>6</v>
      </c>
      <c r="B11" s="48" t="s">
        <v>62</v>
      </c>
      <c r="C11" s="400" t="s">
        <v>79</v>
      </c>
      <c r="D11" s="401"/>
      <c r="E11" s="401"/>
      <c r="F11" s="401"/>
      <c r="G11" s="402"/>
    </row>
    <row r="12" spans="1:8" ht="15.75" thickBot="1" x14ac:dyDescent="0.3">
      <c r="A12" s="46" t="s">
        <v>5</v>
      </c>
      <c r="B12" s="47" t="s">
        <v>7</v>
      </c>
      <c r="C12" s="396" t="s">
        <v>576</v>
      </c>
      <c r="D12" s="397"/>
      <c r="E12" s="426" t="s">
        <v>577</v>
      </c>
      <c r="F12" s="427"/>
      <c r="G12" s="644" t="s">
        <v>578</v>
      </c>
      <c r="H12" s="645"/>
    </row>
    <row r="13" spans="1:8" ht="15.75" thickBot="1" x14ac:dyDescent="0.3">
      <c r="A13" s="46" t="s">
        <v>8</v>
      </c>
      <c r="B13" s="47" t="s">
        <v>9</v>
      </c>
      <c r="C13" s="398" t="s">
        <v>80</v>
      </c>
      <c r="D13" s="399"/>
      <c r="E13" s="398" t="s">
        <v>80</v>
      </c>
      <c r="F13" s="399"/>
    </row>
    <row r="14" spans="1:8" ht="15.75" thickBot="1" x14ac:dyDescent="0.3">
      <c r="A14" s="46" t="s">
        <v>10</v>
      </c>
      <c r="B14" s="47" t="s">
        <v>11</v>
      </c>
      <c r="C14" s="398" t="s">
        <v>149</v>
      </c>
      <c r="D14" s="399"/>
      <c r="E14" s="398" t="s">
        <v>149</v>
      </c>
      <c r="F14" s="399"/>
    </row>
    <row r="15" spans="1:8" ht="15.75" thickBot="1" x14ac:dyDescent="0.3">
      <c r="A15" s="3"/>
      <c r="B15" s="4"/>
      <c r="C15" s="7"/>
      <c r="E15" s="7"/>
    </row>
    <row r="16" spans="1:8" x14ac:dyDescent="0.25">
      <c r="A16" s="23">
        <v>1</v>
      </c>
      <c r="B16" s="25" t="s">
        <v>15</v>
      </c>
      <c r="C16" s="411" t="s">
        <v>12</v>
      </c>
      <c r="D16" s="412"/>
      <c r="E16" s="413"/>
      <c r="F16" s="110" t="s">
        <v>13</v>
      </c>
      <c r="G16" s="28" t="s">
        <v>63</v>
      </c>
      <c r="H16" s="31" t="s">
        <v>14</v>
      </c>
    </row>
    <row r="17" spans="1:8" ht="30" x14ac:dyDescent="0.25">
      <c r="A17" s="101">
        <v>1.1000000000000001</v>
      </c>
      <c r="B17" s="8" t="s">
        <v>16</v>
      </c>
      <c r="C17" s="649" t="s">
        <v>81</v>
      </c>
      <c r="D17" s="650"/>
      <c r="E17" s="651"/>
      <c r="F17" s="658" t="s">
        <v>579</v>
      </c>
      <c r="G17" s="661" t="s">
        <v>580</v>
      </c>
      <c r="H17" s="664"/>
    </row>
    <row r="18" spans="1:8" x14ac:dyDescent="0.25">
      <c r="A18" s="101">
        <v>1.2</v>
      </c>
      <c r="B18" s="10" t="s">
        <v>17</v>
      </c>
      <c r="C18" s="652"/>
      <c r="D18" s="653"/>
      <c r="E18" s="654"/>
      <c r="F18" s="659"/>
      <c r="G18" s="662"/>
      <c r="H18" s="665"/>
    </row>
    <row r="19" spans="1:8" ht="30" x14ac:dyDescent="0.25">
      <c r="A19" s="101">
        <v>1.3</v>
      </c>
      <c r="B19" s="8" t="s">
        <v>18</v>
      </c>
      <c r="C19" s="652"/>
      <c r="D19" s="653"/>
      <c r="E19" s="654"/>
      <c r="F19" s="659"/>
      <c r="G19" s="662"/>
      <c r="H19" s="665"/>
    </row>
    <row r="20" spans="1:8" ht="45" x14ac:dyDescent="0.25">
      <c r="A20" s="101">
        <v>1.4</v>
      </c>
      <c r="B20" s="8" t="s">
        <v>19</v>
      </c>
      <c r="C20" s="652"/>
      <c r="D20" s="653"/>
      <c r="E20" s="654"/>
      <c r="F20" s="659"/>
      <c r="G20" s="662"/>
      <c r="H20" s="665"/>
    </row>
    <row r="21" spans="1:8" ht="75" x14ac:dyDescent="0.25">
      <c r="A21" s="101">
        <v>1.5</v>
      </c>
      <c r="B21" s="8" t="s">
        <v>66</v>
      </c>
      <c r="C21" s="652"/>
      <c r="D21" s="653"/>
      <c r="E21" s="654"/>
      <c r="F21" s="659"/>
      <c r="G21" s="662"/>
      <c r="H21" s="665"/>
    </row>
    <row r="22" spans="1:8" x14ac:dyDescent="0.25">
      <c r="A22" s="101">
        <v>1.6</v>
      </c>
      <c r="B22" s="11" t="s">
        <v>20</v>
      </c>
      <c r="C22" s="652"/>
      <c r="D22" s="653"/>
      <c r="E22" s="654"/>
      <c r="F22" s="659"/>
      <c r="G22" s="662"/>
      <c r="H22" s="665"/>
    </row>
    <row r="23" spans="1:8" ht="30.75" thickBot="1" x14ac:dyDescent="0.3">
      <c r="A23" s="103">
        <v>1.7</v>
      </c>
      <c r="B23" s="12" t="s">
        <v>21</v>
      </c>
      <c r="C23" s="655"/>
      <c r="D23" s="656"/>
      <c r="E23" s="657"/>
      <c r="F23" s="660"/>
      <c r="G23" s="663"/>
      <c r="H23" s="666"/>
    </row>
    <row r="24" spans="1:8" ht="30" x14ac:dyDescent="0.25">
      <c r="A24" s="23">
        <v>2</v>
      </c>
      <c r="B24" s="24" t="s">
        <v>67</v>
      </c>
      <c r="C24" s="411" t="s">
        <v>12</v>
      </c>
      <c r="D24" s="412"/>
      <c r="E24" s="413"/>
      <c r="F24" s="110" t="s">
        <v>13</v>
      </c>
      <c r="G24" s="28" t="s">
        <v>63</v>
      </c>
      <c r="H24" s="32" t="s">
        <v>14</v>
      </c>
    </row>
    <row r="25" spans="1:8" ht="30" x14ac:dyDescent="0.25">
      <c r="A25" s="101">
        <v>2.1</v>
      </c>
      <c r="B25" s="11" t="s">
        <v>22</v>
      </c>
      <c r="C25" s="388" t="s">
        <v>81</v>
      </c>
      <c r="D25" s="389"/>
      <c r="E25" s="428"/>
      <c r="F25" s="646" t="s">
        <v>581</v>
      </c>
      <c r="G25" s="376" t="s">
        <v>83</v>
      </c>
      <c r="H25" s="394"/>
    </row>
    <row r="26" spans="1:8" ht="30" x14ac:dyDescent="0.25">
      <c r="A26" s="101">
        <v>2.2000000000000002</v>
      </c>
      <c r="B26" s="11" t="s">
        <v>68</v>
      </c>
      <c r="C26" s="390"/>
      <c r="D26" s="391"/>
      <c r="E26" s="429"/>
      <c r="F26" s="647"/>
      <c r="G26" s="377"/>
      <c r="H26" s="394"/>
    </row>
    <row r="27" spans="1:8" ht="75" x14ac:dyDescent="0.25">
      <c r="A27" s="101">
        <v>2.2999999999999998</v>
      </c>
      <c r="B27" s="11" t="s">
        <v>69</v>
      </c>
      <c r="C27" s="390"/>
      <c r="D27" s="391"/>
      <c r="E27" s="429"/>
      <c r="F27" s="647"/>
      <c r="G27" s="377"/>
      <c r="H27" s="394"/>
    </row>
    <row r="28" spans="1:8" ht="30.75" thickBot="1" x14ac:dyDescent="0.3">
      <c r="A28" s="103">
        <v>2.4</v>
      </c>
      <c r="B28" s="12" t="s">
        <v>23</v>
      </c>
      <c r="C28" s="392"/>
      <c r="D28" s="393"/>
      <c r="E28" s="430"/>
      <c r="F28" s="648"/>
      <c r="G28" s="378"/>
      <c r="H28" s="395"/>
    </row>
    <row r="29" spans="1:8" ht="15.75" thickBot="1" x14ac:dyDescent="0.3">
      <c r="A29" s="346">
        <v>3</v>
      </c>
      <c r="B29" s="354" t="s">
        <v>70</v>
      </c>
      <c r="C29" s="360" t="str">
        <f>+C12</f>
        <v>JASEN CONSULTORES SAS 51%</v>
      </c>
      <c r="D29" s="360"/>
      <c r="E29" s="360" t="str">
        <f>+E12</f>
        <v>INGEPROYECT LTDA 49%</v>
      </c>
      <c r="F29" s="351"/>
      <c r="G29" s="356" t="s">
        <v>63</v>
      </c>
      <c r="H29" s="356" t="s">
        <v>14</v>
      </c>
    </row>
    <row r="30" spans="1:8" ht="30" x14ac:dyDescent="0.25">
      <c r="A30" s="347"/>
      <c r="B30" s="355"/>
      <c r="C30" s="105" t="s">
        <v>12</v>
      </c>
      <c r="D30" s="110" t="s">
        <v>13</v>
      </c>
      <c r="E30" s="105" t="s">
        <v>12</v>
      </c>
      <c r="F30" s="110" t="s">
        <v>13</v>
      </c>
      <c r="G30" s="357"/>
      <c r="H30" s="357"/>
    </row>
    <row r="31" spans="1:8" ht="30" x14ac:dyDescent="0.25">
      <c r="A31" s="101" t="s">
        <v>24</v>
      </c>
      <c r="B31" s="8" t="s">
        <v>16</v>
      </c>
      <c r="C31" s="99" t="s">
        <v>84</v>
      </c>
      <c r="D31" s="99"/>
      <c r="E31" s="99" t="s">
        <v>84</v>
      </c>
      <c r="F31" s="102"/>
      <c r="G31" s="373"/>
      <c r="H31" s="369"/>
    </row>
    <row r="32" spans="1:8" ht="30.75" thickBot="1" x14ac:dyDescent="0.3">
      <c r="A32" s="103" t="s">
        <v>25</v>
      </c>
      <c r="B32" s="12" t="s">
        <v>26</v>
      </c>
      <c r="C32" s="99" t="s">
        <v>84</v>
      </c>
      <c r="D32" s="108"/>
      <c r="E32" s="99" t="s">
        <v>84</v>
      </c>
      <c r="F32" s="104"/>
      <c r="G32" s="364"/>
      <c r="H32" s="366"/>
    </row>
    <row r="33" spans="1:8" ht="15.75" thickBot="1" x14ac:dyDescent="0.3">
      <c r="A33" s="346">
        <v>4</v>
      </c>
      <c r="B33" s="384" t="s">
        <v>27</v>
      </c>
      <c r="C33" s="360" t="str">
        <f>+C12</f>
        <v>JASEN CONSULTORES SAS 51%</v>
      </c>
      <c r="D33" s="360"/>
      <c r="E33" s="360" t="str">
        <f>+E12</f>
        <v>INGEPROYECT LTDA 49%</v>
      </c>
      <c r="F33" s="351"/>
      <c r="G33" s="356" t="s">
        <v>63</v>
      </c>
      <c r="H33" s="356" t="s">
        <v>14</v>
      </c>
    </row>
    <row r="34" spans="1:8" ht="30" x14ac:dyDescent="0.25">
      <c r="A34" s="347"/>
      <c r="B34" s="385"/>
      <c r="C34" s="105" t="s">
        <v>12</v>
      </c>
      <c r="D34" s="110" t="s">
        <v>13</v>
      </c>
      <c r="E34" s="105" t="s">
        <v>12</v>
      </c>
      <c r="F34" s="110" t="s">
        <v>13</v>
      </c>
      <c r="G34" s="357"/>
      <c r="H34" s="357"/>
    </row>
    <row r="35" spans="1:8" ht="45" x14ac:dyDescent="0.25">
      <c r="A35" s="101">
        <v>4.0999999999999996</v>
      </c>
      <c r="B35" s="11" t="s">
        <v>71</v>
      </c>
      <c r="C35" s="99" t="s">
        <v>81</v>
      </c>
      <c r="D35" s="99" t="s">
        <v>582</v>
      </c>
      <c r="E35" s="283" t="s">
        <v>81</v>
      </c>
      <c r="F35" s="285" t="s">
        <v>583</v>
      </c>
      <c r="G35" s="376" t="s">
        <v>83</v>
      </c>
      <c r="H35" s="547" t="s">
        <v>823</v>
      </c>
    </row>
    <row r="36" spans="1:8" ht="30" x14ac:dyDescent="0.25">
      <c r="A36" s="101">
        <v>4.2</v>
      </c>
      <c r="B36" s="11" t="s">
        <v>28</v>
      </c>
      <c r="C36" s="99" t="s">
        <v>81</v>
      </c>
      <c r="D36" s="99" t="s">
        <v>582</v>
      </c>
      <c r="E36" s="283" t="s">
        <v>81</v>
      </c>
      <c r="F36" s="285" t="s">
        <v>583</v>
      </c>
      <c r="G36" s="377"/>
      <c r="H36" s="547"/>
    </row>
    <row r="37" spans="1:8" ht="30.75" thickBot="1" x14ac:dyDescent="0.3">
      <c r="A37" s="103">
        <v>4.3</v>
      </c>
      <c r="B37" s="12" t="s">
        <v>64</v>
      </c>
      <c r="C37" s="108" t="s">
        <v>85</v>
      </c>
      <c r="D37" s="108">
        <v>49</v>
      </c>
      <c r="E37" s="284" t="s">
        <v>85</v>
      </c>
      <c r="F37" s="286">
        <v>256</v>
      </c>
      <c r="G37" s="378"/>
      <c r="H37" s="548"/>
    </row>
    <row r="38" spans="1:8" ht="15.75" thickBot="1" x14ac:dyDescent="0.3">
      <c r="A38" s="346">
        <v>5</v>
      </c>
      <c r="B38" s="348" t="s">
        <v>29</v>
      </c>
      <c r="C38" s="382" t="str">
        <f>+C12</f>
        <v>JASEN CONSULTORES SAS 51%</v>
      </c>
      <c r="D38" s="383"/>
      <c r="E38" s="382" t="str">
        <f>+E12</f>
        <v>INGEPROYECT LTDA 49%</v>
      </c>
      <c r="F38" s="383"/>
      <c r="G38" s="356" t="s">
        <v>63</v>
      </c>
      <c r="H38" s="356" t="s">
        <v>14</v>
      </c>
    </row>
    <row r="39" spans="1:8" ht="30.75" thickBot="1" x14ac:dyDescent="0.3">
      <c r="A39" s="347"/>
      <c r="B39" s="349"/>
      <c r="C39" s="109" t="s">
        <v>12</v>
      </c>
      <c r="D39" s="33" t="s">
        <v>13</v>
      </c>
      <c r="E39" s="109" t="s">
        <v>12</v>
      </c>
      <c r="F39" s="33" t="s">
        <v>13</v>
      </c>
      <c r="G39" s="357"/>
      <c r="H39" s="357"/>
    </row>
    <row r="40" spans="1:8" ht="45" x14ac:dyDescent="0.25">
      <c r="A40" s="101">
        <v>5.0999999999999996</v>
      </c>
      <c r="B40" s="11" t="s">
        <v>30</v>
      </c>
      <c r="C40" s="361" t="s">
        <v>81</v>
      </c>
      <c r="D40" s="361" t="s">
        <v>584</v>
      </c>
      <c r="E40" s="440" t="s">
        <v>81</v>
      </c>
      <c r="F40" s="443" t="s">
        <v>585</v>
      </c>
      <c r="G40" s="376" t="s">
        <v>83</v>
      </c>
      <c r="H40" s="379"/>
    </row>
    <row r="41" spans="1:8" ht="30" x14ac:dyDescent="0.25">
      <c r="A41" s="101">
        <v>5.2</v>
      </c>
      <c r="B41" s="11" t="s">
        <v>31</v>
      </c>
      <c r="C41" s="370"/>
      <c r="D41" s="370"/>
      <c r="E41" s="441"/>
      <c r="F41" s="432"/>
      <c r="G41" s="377"/>
      <c r="H41" s="380"/>
    </row>
    <row r="42" spans="1:8" ht="45" x14ac:dyDescent="0.25">
      <c r="A42" s="101">
        <v>5.3</v>
      </c>
      <c r="B42" s="13" t="s">
        <v>72</v>
      </c>
      <c r="C42" s="370"/>
      <c r="D42" s="370"/>
      <c r="E42" s="441"/>
      <c r="F42" s="432"/>
      <c r="G42" s="377"/>
      <c r="H42" s="380"/>
    </row>
    <row r="43" spans="1:8" x14ac:dyDescent="0.25">
      <c r="A43" s="101">
        <v>5.4</v>
      </c>
      <c r="B43" s="11" t="s">
        <v>32</v>
      </c>
      <c r="C43" s="370"/>
      <c r="D43" s="370"/>
      <c r="E43" s="441"/>
      <c r="F43" s="432"/>
      <c r="G43" s="377"/>
      <c r="H43" s="380"/>
    </row>
    <row r="44" spans="1:8" ht="30.75" thickBot="1" x14ac:dyDescent="0.3">
      <c r="A44" s="103">
        <v>5.5</v>
      </c>
      <c r="B44" s="12" t="s">
        <v>33</v>
      </c>
      <c r="C44" s="371"/>
      <c r="D44" s="371"/>
      <c r="E44" s="442"/>
      <c r="F44" s="433"/>
      <c r="G44" s="378"/>
      <c r="H44" s="381"/>
    </row>
    <row r="45" spans="1:8" ht="15.75" thickBot="1" x14ac:dyDescent="0.3">
      <c r="A45" s="346">
        <v>6</v>
      </c>
      <c r="B45" s="348" t="s">
        <v>34</v>
      </c>
      <c r="C45" s="374" t="str">
        <f>+C12</f>
        <v>JASEN CONSULTORES SAS 51%</v>
      </c>
      <c r="D45" s="375"/>
      <c r="E45" s="439" t="str">
        <f>+E12</f>
        <v>INGEPROYECT LTDA 49%</v>
      </c>
      <c r="F45" s="351"/>
      <c r="G45" s="356" t="s">
        <v>63</v>
      </c>
      <c r="H45" s="356" t="s">
        <v>14</v>
      </c>
    </row>
    <row r="46" spans="1:8" ht="30.75" thickBot="1" x14ac:dyDescent="0.3">
      <c r="A46" s="347"/>
      <c r="B46" s="349"/>
      <c r="C46" s="35" t="s">
        <v>12</v>
      </c>
      <c r="D46" s="36" t="s">
        <v>13</v>
      </c>
      <c r="E46" s="34" t="s">
        <v>12</v>
      </c>
      <c r="F46" s="33" t="s">
        <v>13</v>
      </c>
      <c r="G46" s="357"/>
      <c r="H46" s="357"/>
    </row>
    <row r="47" spans="1:8" x14ac:dyDescent="0.25">
      <c r="A47" s="101">
        <v>6.1</v>
      </c>
      <c r="B47" s="11" t="s">
        <v>73</v>
      </c>
      <c r="C47" s="106" t="s">
        <v>84</v>
      </c>
      <c r="D47" s="106"/>
      <c r="E47" s="106" t="s">
        <v>84</v>
      </c>
      <c r="F47" s="102"/>
      <c r="G47" s="26"/>
      <c r="H47" s="29"/>
    </row>
    <row r="48" spans="1:8" ht="30" x14ac:dyDescent="0.25">
      <c r="A48" s="101">
        <v>6.2</v>
      </c>
      <c r="B48" s="11" t="s">
        <v>35</v>
      </c>
      <c r="C48" s="106" t="s">
        <v>84</v>
      </c>
      <c r="D48" s="99"/>
      <c r="E48" s="106" t="s">
        <v>84</v>
      </c>
      <c r="F48" s="102"/>
      <c r="G48" s="26"/>
      <c r="H48" s="29"/>
    </row>
    <row r="49" spans="1:9" ht="45" x14ac:dyDescent="0.25">
      <c r="A49" s="101">
        <v>6.3</v>
      </c>
      <c r="B49" s="11" t="s">
        <v>36</v>
      </c>
      <c r="C49" s="106" t="s">
        <v>84</v>
      </c>
      <c r="D49" s="99"/>
      <c r="E49" s="106" t="s">
        <v>84</v>
      </c>
      <c r="F49" s="102"/>
      <c r="G49" s="26"/>
      <c r="H49" s="29"/>
    </row>
    <row r="50" spans="1:9" ht="45.75" thickBot="1" x14ac:dyDescent="0.3">
      <c r="A50" s="103">
        <v>6.4</v>
      </c>
      <c r="B50" s="12" t="s">
        <v>74</v>
      </c>
      <c r="C50" s="106" t="s">
        <v>84</v>
      </c>
      <c r="D50" s="108"/>
      <c r="E50" s="106" t="s">
        <v>84</v>
      </c>
      <c r="F50" s="104"/>
      <c r="G50" s="27"/>
      <c r="H50" s="30"/>
    </row>
    <row r="51" spans="1:9" ht="30" customHeight="1" thickBot="1" x14ac:dyDescent="0.3">
      <c r="A51" s="346">
        <v>7</v>
      </c>
      <c r="B51" s="354" t="s">
        <v>37</v>
      </c>
      <c r="C51" s="360" t="str">
        <f>+C12</f>
        <v>JASEN CONSULTORES SAS 51%</v>
      </c>
      <c r="D51" s="360"/>
      <c r="E51" s="360" t="str">
        <f>+E12</f>
        <v>INGEPROYECT LTDA 49%</v>
      </c>
      <c r="F51" s="351"/>
      <c r="G51" s="356" t="s">
        <v>63</v>
      </c>
      <c r="H51" s="356" t="s">
        <v>14</v>
      </c>
    </row>
    <row r="52" spans="1:9" ht="30.75" thickBot="1" x14ac:dyDescent="0.3">
      <c r="A52" s="347"/>
      <c r="B52" s="355"/>
      <c r="C52" s="35" t="s">
        <v>12</v>
      </c>
      <c r="D52" s="36" t="s">
        <v>13</v>
      </c>
      <c r="E52" s="34" t="s">
        <v>12</v>
      </c>
      <c r="F52" s="33" t="s">
        <v>13</v>
      </c>
      <c r="G52" s="357"/>
      <c r="H52" s="357"/>
    </row>
    <row r="53" spans="1:9" ht="30" x14ac:dyDescent="0.25">
      <c r="A53" s="101">
        <v>7.1</v>
      </c>
      <c r="B53" s="11" t="s">
        <v>38</v>
      </c>
      <c r="C53" s="361" t="s">
        <v>81</v>
      </c>
      <c r="D53" s="337">
        <v>339</v>
      </c>
      <c r="E53" s="361" t="s">
        <v>81</v>
      </c>
      <c r="F53" s="343">
        <v>341</v>
      </c>
      <c r="G53" s="373" t="s">
        <v>83</v>
      </c>
      <c r="H53" s="26"/>
    </row>
    <row r="54" spans="1:9" ht="30" x14ac:dyDescent="0.25">
      <c r="A54" s="101">
        <v>7.2</v>
      </c>
      <c r="B54" s="11" t="s">
        <v>39</v>
      </c>
      <c r="C54" s="370"/>
      <c r="D54" s="337"/>
      <c r="E54" s="370"/>
      <c r="F54" s="343"/>
      <c r="G54" s="363"/>
      <c r="H54" s="26"/>
    </row>
    <row r="55" spans="1:9" ht="45.75" thickBot="1" x14ac:dyDescent="0.3">
      <c r="A55" s="103">
        <v>7.3</v>
      </c>
      <c r="B55" s="12" t="s">
        <v>40</v>
      </c>
      <c r="C55" s="371"/>
      <c r="D55" s="372"/>
      <c r="E55" s="371"/>
      <c r="F55" s="345"/>
      <c r="G55" s="364"/>
      <c r="H55" s="27"/>
    </row>
    <row r="56" spans="1:9" x14ac:dyDescent="0.25">
      <c r="A56" s="23">
        <v>8</v>
      </c>
      <c r="B56" s="38" t="s">
        <v>41</v>
      </c>
      <c r="C56" s="411" t="s">
        <v>12</v>
      </c>
      <c r="D56" s="412"/>
      <c r="E56" s="413"/>
      <c r="F56" s="110" t="s">
        <v>13</v>
      </c>
      <c r="G56" s="28" t="s">
        <v>63</v>
      </c>
      <c r="H56" s="31" t="s">
        <v>14</v>
      </c>
    </row>
    <row r="57" spans="1:9" x14ac:dyDescent="0.25">
      <c r="A57" s="101">
        <v>8.1</v>
      </c>
      <c r="B57" s="11" t="s">
        <v>42</v>
      </c>
      <c r="C57" s="549" t="s">
        <v>86</v>
      </c>
      <c r="D57" s="549"/>
      <c r="E57" s="549"/>
      <c r="F57" s="287" t="s">
        <v>586</v>
      </c>
      <c r="G57" s="461" t="s">
        <v>83</v>
      </c>
      <c r="H57" s="550" t="s">
        <v>823</v>
      </c>
    </row>
    <row r="58" spans="1:9" x14ac:dyDescent="0.25">
      <c r="A58" s="101">
        <v>8.1999999999999993</v>
      </c>
      <c r="B58" s="11" t="s">
        <v>43</v>
      </c>
      <c r="C58" s="549" t="s">
        <v>87</v>
      </c>
      <c r="D58" s="549"/>
      <c r="E58" s="549"/>
      <c r="F58" s="287" t="s">
        <v>586</v>
      </c>
      <c r="G58" s="461"/>
      <c r="H58" s="547"/>
    </row>
    <row r="59" spans="1:9" x14ac:dyDescent="0.25">
      <c r="A59" s="101">
        <v>8.3000000000000007</v>
      </c>
      <c r="B59" s="11" t="s">
        <v>44</v>
      </c>
      <c r="C59" s="485" t="s">
        <v>81</v>
      </c>
      <c r="D59" s="551"/>
      <c r="E59" s="552"/>
      <c r="F59" s="557" t="s">
        <v>571</v>
      </c>
      <c r="G59" s="461"/>
      <c r="H59" s="547"/>
    </row>
    <row r="60" spans="1:9" ht="30" x14ac:dyDescent="0.25">
      <c r="A60" s="101">
        <v>8.4</v>
      </c>
      <c r="B60" s="11" t="s">
        <v>45</v>
      </c>
      <c r="C60" s="486"/>
      <c r="D60" s="553"/>
      <c r="E60" s="554"/>
      <c r="F60" s="432"/>
      <c r="G60" s="461"/>
      <c r="H60" s="547"/>
    </row>
    <row r="61" spans="1:9" ht="30" x14ac:dyDescent="0.25">
      <c r="A61" s="101">
        <v>8.5</v>
      </c>
      <c r="B61" s="11" t="s">
        <v>46</v>
      </c>
      <c r="C61" s="486"/>
      <c r="D61" s="553"/>
      <c r="E61" s="554"/>
      <c r="F61" s="432"/>
      <c r="G61" s="461"/>
      <c r="H61" s="547"/>
    </row>
    <row r="62" spans="1:9" x14ac:dyDescent="0.25">
      <c r="A62" s="101">
        <v>8.6</v>
      </c>
      <c r="B62" s="11" t="s">
        <v>47</v>
      </c>
      <c r="C62" s="486"/>
      <c r="D62" s="553"/>
      <c r="E62" s="554"/>
      <c r="F62" s="432"/>
      <c r="G62" s="461"/>
      <c r="H62" s="547"/>
    </row>
    <row r="63" spans="1:9" x14ac:dyDescent="0.25">
      <c r="A63" s="101">
        <v>8.6999999999999993</v>
      </c>
      <c r="B63" s="11" t="s">
        <v>48</v>
      </c>
      <c r="C63" s="486"/>
      <c r="D63" s="553"/>
      <c r="E63" s="554"/>
      <c r="F63" s="432"/>
      <c r="G63" s="461"/>
      <c r="H63" s="547"/>
    </row>
    <row r="64" spans="1:9" ht="90" x14ac:dyDescent="0.25">
      <c r="A64" s="101">
        <v>8.8000000000000007</v>
      </c>
      <c r="B64" s="11" t="s">
        <v>75</v>
      </c>
      <c r="C64" s="486"/>
      <c r="D64" s="553"/>
      <c r="E64" s="554"/>
      <c r="F64" s="432"/>
      <c r="G64" s="461"/>
      <c r="H64" s="547"/>
      <c r="I64" s="14"/>
    </row>
    <row r="65" spans="1:9" ht="31.5" customHeight="1" x14ac:dyDescent="0.3">
      <c r="A65" s="101">
        <v>8.9</v>
      </c>
      <c r="B65" s="15" t="s">
        <v>49</v>
      </c>
      <c r="C65" s="486"/>
      <c r="D65" s="553"/>
      <c r="E65" s="554"/>
      <c r="F65" s="432"/>
      <c r="G65" s="461"/>
      <c r="H65" s="547"/>
      <c r="I65" s="16"/>
    </row>
    <row r="66" spans="1:9" ht="16.5" x14ac:dyDescent="0.3">
      <c r="A66" s="17" t="s">
        <v>77</v>
      </c>
      <c r="B66" s="11" t="s">
        <v>50</v>
      </c>
      <c r="C66" s="487"/>
      <c r="D66" s="555"/>
      <c r="E66" s="556"/>
      <c r="F66" s="510"/>
      <c r="G66" s="461"/>
      <c r="H66" s="547"/>
      <c r="I66" s="16"/>
    </row>
    <row r="67" spans="1:9" ht="30.75" thickBot="1" x14ac:dyDescent="0.3">
      <c r="A67" s="101">
        <v>8.11</v>
      </c>
      <c r="B67" s="12" t="s">
        <v>76</v>
      </c>
      <c r="C67" s="558" t="s">
        <v>81</v>
      </c>
      <c r="D67" s="558"/>
      <c r="E67" s="558"/>
      <c r="F67" s="287"/>
      <c r="G67" s="368"/>
      <c r="H67" s="548"/>
      <c r="I67" s="18"/>
    </row>
    <row r="68" spans="1:9" ht="30" customHeight="1" thickBot="1" x14ac:dyDescent="0.3">
      <c r="A68" s="346">
        <v>9</v>
      </c>
      <c r="B68" s="354" t="s">
        <v>51</v>
      </c>
      <c r="C68" s="360" t="str">
        <f>+C12</f>
        <v>JASEN CONSULTORES SAS 51%</v>
      </c>
      <c r="D68" s="360"/>
      <c r="E68" s="360" t="str">
        <f>+E12</f>
        <v>INGEPROYECT LTDA 49%</v>
      </c>
      <c r="F68" s="351"/>
      <c r="G68" s="356" t="s">
        <v>63</v>
      </c>
      <c r="H68" s="356" t="s">
        <v>14</v>
      </c>
    </row>
    <row r="69" spans="1:9" ht="30" customHeight="1" thickBot="1" x14ac:dyDescent="0.3">
      <c r="A69" s="347"/>
      <c r="B69" s="355"/>
      <c r="C69" s="35" t="s">
        <v>12</v>
      </c>
      <c r="D69" s="36" t="s">
        <v>13</v>
      </c>
      <c r="E69" s="34" t="s">
        <v>12</v>
      </c>
      <c r="F69" s="33" t="s">
        <v>13</v>
      </c>
      <c r="G69" s="357"/>
      <c r="H69" s="357"/>
    </row>
    <row r="70" spans="1:9" ht="30" x14ac:dyDescent="0.25">
      <c r="A70" s="101">
        <v>9.1</v>
      </c>
      <c r="B70" s="8" t="s">
        <v>52</v>
      </c>
      <c r="C70" s="361" t="s">
        <v>81</v>
      </c>
      <c r="D70" s="361">
        <v>343</v>
      </c>
      <c r="E70" s="361" t="s">
        <v>84</v>
      </c>
      <c r="F70" s="455"/>
      <c r="G70" s="363"/>
      <c r="H70" s="365"/>
    </row>
    <row r="71" spans="1:9" x14ac:dyDescent="0.25">
      <c r="A71" s="101">
        <v>9.1999999999999993</v>
      </c>
      <c r="B71" s="10" t="s">
        <v>17</v>
      </c>
      <c r="C71" s="362"/>
      <c r="D71" s="362"/>
      <c r="E71" s="362"/>
      <c r="F71" s="453"/>
      <c r="G71" s="363"/>
      <c r="H71" s="365"/>
    </row>
    <row r="72" spans="1:9" ht="45.75" thickBot="1" x14ac:dyDescent="0.3">
      <c r="A72" s="103">
        <v>9.3000000000000007</v>
      </c>
      <c r="B72" s="19" t="s">
        <v>53</v>
      </c>
      <c r="C72" s="108" t="s">
        <v>81</v>
      </c>
      <c r="D72" s="108">
        <v>346</v>
      </c>
      <c r="E72" s="108" t="s">
        <v>84</v>
      </c>
      <c r="F72" s="104"/>
      <c r="G72" s="364"/>
      <c r="H72" s="366"/>
    </row>
    <row r="73" spans="1:9" ht="30" customHeight="1" thickBot="1" x14ac:dyDescent="0.3">
      <c r="A73" s="346">
        <v>10</v>
      </c>
      <c r="B73" s="354" t="s">
        <v>54</v>
      </c>
      <c r="C73" s="360" t="str">
        <f>+C12</f>
        <v>JASEN CONSULTORES SAS 51%</v>
      </c>
      <c r="D73" s="360"/>
      <c r="E73" s="360" t="str">
        <f>+E12</f>
        <v>INGEPROYECT LTDA 49%</v>
      </c>
      <c r="F73" s="351"/>
      <c r="G73" s="356" t="s">
        <v>63</v>
      </c>
      <c r="H73" s="356" t="s">
        <v>14</v>
      </c>
    </row>
    <row r="74" spans="1:9" ht="30" customHeight="1" thickBot="1" x14ac:dyDescent="0.3">
      <c r="A74" s="347"/>
      <c r="B74" s="355"/>
      <c r="C74" s="35" t="s">
        <v>12</v>
      </c>
      <c r="D74" s="36" t="s">
        <v>13</v>
      </c>
      <c r="E74" s="34" t="s">
        <v>12</v>
      </c>
      <c r="F74" s="33" t="s">
        <v>13</v>
      </c>
      <c r="G74" s="357"/>
      <c r="H74" s="357"/>
    </row>
    <row r="75" spans="1:9" ht="15.75" thickBot="1" x14ac:dyDescent="0.3">
      <c r="A75" s="103">
        <v>10.1</v>
      </c>
      <c r="B75" s="12" t="s">
        <v>55</v>
      </c>
      <c r="C75" s="108" t="s">
        <v>84</v>
      </c>
      <c r="D75" s="108"/>
      <c r="E75" s="108" t="s">
        <v>84</v>
      </c>
      <c r="F75" s="104"/>
      <c r="G75" s="27"/>
      <c r="H75" s="30"/>
    </row>
    <row r="76" spans="1:9" ht="30" customHeight="1" thickBot="1" x14ac:dyDescent="0.3">
      <c r="A76" s="346">
        <v>11</v>
      </c>
      <c r="B76" s="354" t="s">
        <v>56</v>
      </c>
      <c r="C76" s="360" t="str">
        <f>+C12</f>
        <v>JASEN CONSULTORES SAS 51%</v>
      </c>
      <c r="D76" s="360"/>
      <c r="E76" s="360" t="str">
        <f>+E12</f>
        <v>INGEPROYECT LTDA 49%</v>
      </c>
      <c r="F76" s="351"/>
      <c r="G76" s="356" t="s">
        <v>63</v>
      </c>
      <c r="H76" s="356" t="s">
        <v>14</v>
      </c>
    </row>
    <row r="77" spans="1:9" ht="30" customHeight="1" thickBot="1" x14ac:dyDescent="0.3">
      <c r="A77" s="347"/>
      <c r="B77" s="355"/>
      <c r="C77" s="35" t="s">
        <v>12</v>
      </c>
      <c r="D77" s="36" t="s">
        <v>13</v>
      </c>
      <c r="E77" s="34" t="s">
        <v>12</v>
      </c>
      <c r="F77" s="33" t="s">
        <v>13</v>
      </c>
      <c r="G77" s="357"/>
      <c r="H77" s="357"/>
    </row>
    <row r="78" spans="1:9" ht="30.75" thickBot="1" x14ac:dyDescent="0.3">
      <c r="A78" s="103">
        <v>11.1</v>
      </c>
      <c r="B78" s="45" t="s">
        <v>52</v>
      </c>
      <c r="C78" s="21" t="s">
        <v>84</v>
      </c>
      <c r="D78" s="22"/>
      <c r="E78" s="116" t="s">
        <v>84</v>
      </c>
      <c r="F78" s="104"/>
      <c r="G78" s="27"/>
      <c r="H78" s="30"/>
    </row>
    <row r="79" spans="1:9" ht="30" customHeight="1" thickBot="1" x14ac:dyDescent="0.3">
      <c r="A79" s="346">
        <v>12</v>
      </c>
      <c r="B79" s="348" t="s">
        <v>57</v>
      </c>
      <c r="C79" s="350" t="str">
        <f>+C12</f>
        <v>JASEN CONSULTORES SAS 51%</v>
      </c>
      <c r="D79" s="351"/>
      <c r="E79" s="439" t="str">
        <f>+E12</f>
        <v>INGEPROYECT LTDA 49%</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101">
        <v>12.1</v>
      </c>
      <c r="B81" s="43" t="s">
        <v>58</v>
      </c>
      <c r="C81" s="342" t="s">
        <v>81</v>
      </c>
      <c r="D81" s="343"/>
      <c r="E81" s="342" t="s">
        <v>81</v>
      </c>
      <c r="F81" s="343"/>
      <c r="G81" s="41"/>
      <c r="H81" s="29"/>
    </row>
    <row r="82" spans="1:8" ht="30" x14ac:dyDescent="0.25">
      <c r="A82" s="101">
        <v>12.2</v>
      </c>
      <c r="B82" s="43" t="s">
        <v>59</v>
      </c>
      <c r="C82" s="342" t="s">
        <v>81</v>
      </c>
      <c r="D82" s="343"/>
      <c r="E82" s="342" t="s">
        <v>81</v>
      </c>
      <c r="F82" s="343"/>
      <c r="G82" s="41"/>
      <c r="H82" s="29"/>
    </row>
    <row r="83" spans="1:8" ht="15.75" thickBot="1" x14ac:dyDescent="0.3">
      <c r="A83" s="20">
        <v>12.3</v>
      </c>
      <c r="B83" s="44" t="s">
        <v>60</v>
      </c>
      <c r="C83" s="342" t="s">
        <v>81</v>
      </c>
      <c r="D83" s="343"/>
      <c r="E83" s="342" t="s">
        <v>81</v>
      </c>
      <c r="F83" s="343"/>
      <c r="G83" s="42"/>
      <c r="H83" s="37"/>
    </row>
    <row r="84" spans="1:8" ht="19.5" thickBot="1" x14ac:dyDescent="0.3">
      <c r="A84" s="333" t="s">
        <v>61</v>
      </c>
      <c r="B84" s="334"/>
      <c r="C84" s="489"/>
      <c r="D84" s="490"/>
      <c r="E84" s="489"/>
      <c r="F84" s="490"/>
      <c r="G84" s="39" t="s">
        <v>108</v>
      </c>
      <c r="H84" s="40"/>
    </row>
    <row r="86" spans="1:8" x14ac:dyDescent="0.25">
      <c r="B86" s="150"/>
    </row>
    <row r="87" spans="1:8" x14ac:dyDescent="0.25">
      <c r="B87" s="150"/>
    </row>
    <row r="88" spans="1:8" x14ac:dyDescent="0.25">
      <c r="B88" s="151"/>
    </row>
  </sheetData>
  <mergeCells count="117">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G12:H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5" right="0.75" top="1" bottom="1" header="0.5" footer="0.5"/>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workbookViewId="0">
      <selection activeCell="A37" sqref="A37"/>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16.42578125" style="128" bestFit="1"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19</v>
      </c>
      <c r="D8" s="405"/>
      <c r="E8" s="405"/>
      <c r="F8" s="405"/>
      <c r="G8" s="406"/>
    </row>
    <row r="9" spans="1:8" ht="15.75" thickBot="1" x14ac:dyDescent="0.3">
      <c r="A9" s="46" t="s">
        <v>3</v>
      </c>
      <c r="B9" s="47" t="s">
        <v>4</v>
      </c>
      <c r="C9" s="407" t="s">
        <v>588</v>
      </c>
      <c r="D9" s="408"/>
      <c r="E9" s="408"/>
      <c r="F9" s="408"/>
      <c r="G9" s="409"/>
    </row>
    <row r="10" spans="1:8" ht="15.75" thickBot="1" x14ac:dyDescent="0.3">
      <c r="A10" s="46" t="s">
        <v>5</v>
      </c>
      <c r="B10" s="47" t="s">
        <v>78</v>
      </c>
      <c r="C10" s="410" t="s">
        <v>575</v>
      </c>
      <c r="D10" s="405"/>
      <c r="E10" s="405"/>
      <c r="F10" s="405"/>
      <c r="G10" s="406"/>
    </row>
    <row r="11" spans="1:8" ht="15.75" thickBot="1" x14ac:dyDescent="0.3">
      <c r="A11" s="46" t="s">
        <v>6</v>
      </c>
      <c r="B11" s="48" t="s">
        <v>62</v>
      </c>
      <c r="C11" s="400" t="s">
        <v>79</v>
      </c>
      <c r="D11" s="401"/>
      <c r="E11" s="401"/>
      <c r="F11" s="401"/>
      <c r="G11" s="402"/>
    </row>
    <row r="12" spans="1:8" ht="15.75" thickBot="1" x14ac:dyDescent="0.3">
      <c r="A12" s="46" t="s">
        <v>5</v>
      </c>
      <c r="B12" s="47" t="s">
        <v>7</v>
      </c>
      <c r="C12" s="396" t="s">
        <v>589</v>
      </c>
      <c r="D12" s="397"/>
      <c r="E12" s="426" t="s">
        <v>590</v>
      </c>
      <c r="F12" s="427"/>
      <c r="G12" s="684"/>
      <c r="H12" s="685"/>
    </row>
    <row r="13" spans="1:8" ht="15.75" thickBot="1" x14ac:dyDescent="0.3">
      <c r="A13" s="46" t="s">
        <v>8</v>
      </c>
      <c r="B13" s="47" t="s">
        <v>9</v>
      </c>
      <c r="C13" s="398" t="s">
        <v>80</v>
      </c>
      <c r="D13" s="399"/>
      <c r="E13" s="398" t="s">
        <v>80</v>
      </c>
      <c r="F13" s="399"/>
    </row>
    <row r="14" spans="1:8" ht="15.75" thickBot="1" x14ac:dyDescent="0.3">
      <c r="A14" s="46" t="s">
        <v>10</v>
      </c>
      <c r="B14" s="47" t="s">
        <v>11</v>
      </c>
      <c r="C14" s="398" t="s">
        <v>149</v>
      </c>
      <c r="D14" s="399"/>
      <c r="E14" s="398" t="s">
        <v>149</v>
      </c>
      <c r="F14" s="399"/>
    </row>
    <row r="15" spans="1:8" ht="15.75" thickBot="1" x14ac:dyDescent="0.3">
      <c r="A15" s="3"/>
      <c r="B15" s="4"/>
      <c r="C15" s="7"/>
      <c r="E15" s="7"/>
    </row>
    <row r="16" spans="1:8" x14ac:dyDescent="0.25">
      <c r="A16" s="23">
        <v>1</v>
      </c>
      <c r="B16" s="25" t="s">
        <v>15</v>
      </c>
      <c r="C16" s="411" t="s">
        <v>12</v>
      </c>
      <c r="D16" s="412"/>
      <c r="E16" s="413"/>
      <c r="F16" s="110" t="s">
        <v>13</v>
      </c>
      <c r="G16" s="28" t="s">
        <v>63</v>
      </c>
      <c r="H16" s="31" t="s">
        <v>14</v>
      </c>
    </row>
    <row r="17" spans="1:8" ht="30" x14ac:dyDescent="0.25">
      <c r="A17" s="101">
        <v>1.1000000000000001</v>
      </c>
      <c r="B17" s="8" t="s">
        <v>16</v>
      </c>
      <c r="C17" s="649" t="s">
        <v>81</v>
      </c>
      <c r="D17" s="650"/>
      <c r="E17" s="651"/>
      <c r="F17" s="689" t="s">
        <v>618</v>
      </c>
      <c r="G17" s="661" t="s">
        <v>580</v>
      </c>
      <c r="H17" s="664"/>
    </row>
    <row r="18" spans="1:8" x14ac:dyDescent="0.25">
      <c r="A18" s="101">
        <v>1.2</v>
      </c>
      <c r="B18" s="10" t="s">
        <v>17</v>
      </c>
      <c r="C18" s="652"/>
      <c r="D18" s="653"/>
      <c r="E18" s="654"/>
      <c r="F18" s="690"/>
      <c r="G18" s="662"/>
      <c r="H18" s="665"/>
    </row>
    <row r="19" spans="1:8" ht="30" x14ac:dyDescent="0.25">
      <c r="A19" s="101">
        <v>1.3</v>
      </c>
      <c r="B19" s="8" t="s">
        <v>18</v>
      </c>
      <c r="C19" s="652"/>
      <c r="D19" s="653"/>
      <c r="E19" s="654"/>
      <c r="F19" s="690"/>
      <c r="G19" s="662"/>
      <c r="H19" s="665"/>
    </row>
    <row r="20" spans="1:8" ht="45" x14ac:dyDescent="0.25">
      <c r="A20" s="101">
        <v>1.4</v>
      </c>
      <c r="B20" s="8" t="s">
        <v>19</v>
      </c>
      <c r="C20" s="652"/>
      <c r="D20" s="653"/>
      <c r="E20" s="654"/>
      <c r="F20" s="690"/>
      <c r="G20" s="662"/>
      <c r="H20" s="665"/>
    </row>
    <row r="21" spans="1:8" ht="75" x14ac:dyDescent="0.25">
      <c r="A21" s="101">
        <v>1.5</v>
      </c>
      <c r="B21" s="8" t="s">
        <v>66</v>
      </c>
      <c r="C21" s="652"/>
      <c r="D21" s="653"/>
      <c r="E21" s="654"/>
      <c r="F21" s="690"/>
      <c r="G21" s="662"/>
      <c r="H21" s="665"/>
    </row>
    <row r="22" spans="1:8" x14ac:dyDescent="0.25">
      <c r="A22" s="101">
        <v>1.6</v>
      </c>
      <c r="B22" s="11" t="s">
        <v>20</v>
      </c>
      <c r="C22" s="652"/>
      <c r="D22" s="653"/>
      <c r="E22" s="654"/>
      <c r="F22" s="690"/>
      <c r="G22" s="662"/>
      <c r="H22" s="665"/>
    </row>
    <row r="23" spans="1:8" ht="30.75" thickBot="1" x14ac:dyDescent="0.3">
      <c r="A23" s="103">
        <v>1.7</v>
      </c>
      <c r="B23" s="12" t="s">
        <v>21</v>
      </c>
      <c r="C23" s="655"/>
      <c r="D23" s="656"/>
      <c r="E23" s="657"/>
      <c r="F23" s="691"/>
      <c r="G23" s="663"/>
      <c r="H23" s="666"/>
    </row>
    <row r="24" spans="1:8" ht="30" x14ac:dyDescent="0.25">
      <c r="A24" s="23">
        <v>2</v>
      </c>
      <c r="B24" s="24" t="s">
        <v>67</v>
      </c>
      <c r="C24" s="411" t="s">
        <v>12</v>
      </c>
      <c r="D24" s="412"/>
      <c r="E24" s="413"/>
      <c r="F24" s="215" t="s">
        <v>13</v>
      </c>
      <c r="G24" s="28" t="s">
        <v>63</v>
      </c>
      <c r="H24" s="32" t="s">
        <v>14</v>
      </c>
    </row>
    <row r="25" spans="1:8" ht="30" x14ac:dyDescent="0.25">
      <c r="A25" s="101">
        <v>2.1</v>
      </c>
      <c r="B25" s="11" t="s">
        <v>22</v>
      </c>
      <c r="C25" s="388" t="s">
        <v>81</v>
      </c>
      <c r="D25" s="389"/>
      <c r="E25" s="428"/>
      <c r="F25" s="686" t="s">
        <v>591</v>
      </c>
      <c r="G25" s="376" t="s">
        <v>83</v>
      </c>
      <c r="H25" s="394"/>
    </row>
    <row r="26" spans="1:8" ht="30" x14ac:dyDescent="0.25">
      <c r="A26" s="101">
        <v>2.2000000000000002</v>
      </c>
      <c r="B26" s="11" t="s">
        <v>68</v>
      </c>
      <c r="C26" s="390"/>
      <c r="D26" s="391"/>
      <c r="E26" s="429"/>
      <c r="F26" s="687"/>
      <c r="G26" s="377"/>
      <c r="H26" s="394"/>
    </row>
    <row r="27" spans="1:8" ht="75" x14ac:dyDescent="0.25">
      <c r="A27" s="101">
        <v>2.2999999999999998</v>
      </c>
      <c r="B27" s="11" t="s">
        <v>69</v>
      </c>
      <c r="C27" s="390"/>
      <c r="D27" s="391"/>
      <c r="E27" s="429"/>
      <c r="F27" s="687"/>
      <c r="G27" s="377"/>
      <c r="H27" s="394"/>
    </row>
    <row r="28" spans="1:8" ht="30.75" thickBot="1" x14ac:dyDescent="0.3">
      <c r="A28" s="103">
        <v>2.4</v>
      </c>
      <c r="B28" s="12" t="s">
        <v>23</v>
      </c>
      <c r="C28" s="392"/>
      <c r="D28" s="393"/>
      <c r="E28" s="430"/>
      <c r="F28" s="688"/>
      <c r="G28" s="378"/>
      <c r="H28" s="395"/>
    </row>
    <row r="29" spans="1:8" ht="15.75" thickBot="1" x14ac:dyDescent="0.3">
      <c r="A29" s="346">
        <v>3</v>
      </c>
      <c r="B29" s="354" t="s">
        <v>70</v>
      </c>
      <c r="C29" s="360" t="str">
        <f>+C12</f>
        <v>MAB INGENIERIA DE VALOR SA 51% LIDER</v>
      </c>
      <c r="D29" s="360"/>
      <c r="E29" s="360" t="str">
        <f>+E12</f>
        <v>DC PORT SAS 49%</v>
      </c>
      <c r="F29" s="351"/>
      <c r="G29" s="356" t="s">
        <v>63</v>
      </c>
      <c r="H29" s="356" t="s">
        <v>14</v>
      </c>
    </row>
    <row r="30" spans="1:8" ht="30" x14ac:dyDescent="0.25">
      <c r="A30" s="347"/>
      <c r="B30" s="355"/>
      <c r="C30" s="105" t="s">
        <v>12</v>
      </c>
      <c r="D30" s="110" t="s">
        <v>13</v>
      </c>
      <c r="E30" s="105" t="s">
        <v>12</v>
      </c>
      <c r="F30" s="110" t="s">
        <v>13</v>
      </c>
      <c r="G30" s="357"/>
      <c r="H30" s="357"/>
    </row>
    <row r="31" spans="1:8" ht="30" x14ac:dyDescent="0.25">
      <c r="A31" s="101" t="s">
        <v>24</v>
      </c>
      <c r="B31" s="8" t="s">
        <v>16</v>
      </c>
      <c r="C31" s="99" t="s">
        <v>84</v>
      </c>
      <c r="D31" s="99"/>
      <c r="E31" s="99" t="s">
        <v>84</v>
      </c>
      <c r="F31" s="102"/>
      <c r="G31" s="373"/>
      <c r="H31" s="369"/>
    </row>
    <row r="32" spans="1:8" ht="30.75" thickBot="1" x14ac:dyDescent="0.3">
      <c r="A32" s="103" t="s">
        <v>25</v>
      </c>
      <c r="B32" s="12" t="s">
        <v>26</v>
      </c>
      <c r="C32" s="99" t="s">
        <v>84</v>
      </c>
      <c r="D32" s="108"/>
      <c r="E32" s="99" t="s">
        <v>84</v>
      </c>
      <c r="F32" s="104"/>
      <c r="G32" s="364"/>
      <c r="H32" s="366"/>
    </row>
    <row r="33" spans="1:8" ht="15.75" thickBot="1" x14ac:dyDescent="0.3">
      <c r="A33" s="346">
        <v>4</v>
      </c>
      <c r="B33" s="384" t="s">
        <v>27</v>
      </c>
      <c r="C33" s="360" t="str">
        <f>+C12</f>
        <v>MAB INGENIERIA DE VALOR SA 51% LIDER</v>
      </c>
      <c r="D33" s="360"/>
      <c r="E33" s="360" t="str">
        <f>+E12</f>
        <v>DC PORT SAS 49%</v>
      </c>
      <c r="F33" s="351"/>
      <c r="G33" s="356" t="s">
        <v>63</v>
      </c>
      <c r="H33" s="356" t="s">
        <v>14</v>
      </c>
    </row>
    <row r="34" spans="1:8" ht="30" x14ac:dyDescent="0.25">
      <c r="A34" s="347"/>
      <c r="B34" s="385"/>
      <c r="C34" s="105" t="s">
        <v>12</v>
      </c>
      <c r="D34" s="110" t="s">
        <v>13</v>
      </c>
      <c r="E34" s="105" t="s">
        <v>12</v>
      </c>
      <c r="F34" s="110" t="s">
        <v>13</v>
      </c>
      <c r="G34" s="357"/>
      <c r="H34" s="357"/>
    </row>
    <row r="35" spans="1:8" ht="45" x14ac:dyDescent="0.25">
      <c r="A35" s="101">
        <v>4.0999999999999996</v>
      </c>
      <c r="B35" s="11" t="s">
        <v>71</v>
      </c>
      <c r="C35" s="99" t="s">
        <v>81</v>
      </c>
      <c r="D35" s="99" t="s">
        <v>592</v>
      </c>
      <c r="E35" s="201" t="s">
        <v>81</v>
      </c>
      <c r="F35" s="216" t="s">
        <v>593</v>
      </c>
      <c r="G35" s="661" t="s">
        <v>83</v>
      </c>
      <c r="H35" s="665"/>
    </row>
    <row r="36" spans="1:8" ht="30" x14ac:dyDescent="0.25">
      <c r="A36" s="101">
        <v>4.2</v>
      </c>
      <c r="B36" s="11" t="s">
        <v>28</v>
      </c>
      <c r="C36" s="99" t="s">
        <v>81</v>
      </c>
      <c r="D36" s="99" t="s">
        <v>592</v>
      </c>
      <c r="E36" s="201" t="s">
        <v>81</v>
      </c>
      <c r="F36" s="216" t="s">
        <v>593</v>
      </c>
      <c r="G36" s="662"/>
      <c r="H36" s="665"/>
    </row>
    <row r="37" spans="1:8" ht="30.75" thickBot="1" x14ac:dyDescent="0.3">
      <c r="A37" s="103">
        <v>4.3</v>
      </c>
      <c r="B37" s="12" t="s">
        <v>64</v>
      </c>
      <c r="C37" s="108" t="s">
        <v>85</v>
      </c>
      <c r="D37" s="108">
        <v>16</v>
      </c>
      <c r="E37" s="217" t="s">
        <v>85</v>
      </c>
      <c r="F37" s="218">
        <v>66</v>
      </c>
      <c r="G37" s="663"/>
      <c r="H37" s="666"/>
    </row>
    <row r="38" spans="1:8" ht="15.75" thickBot="1" x14ac:dyDescent="0.3">
      <c r="A38" s="346">
        <v>5</v>
      </c>
      <c r="B38" s="348" t="s">
        <v>29</v>
      </c>
      <c r="C38" s="382" t="str">
        <f>+C12</f>
        <v>MAB INGENIERIA DE VALOR SA 51% LIDER</v>
      </c>
      <c r="D38" s="383"/>
      <c r="E38" s="382" t="str">
        <f>+E12</f>
        <v>DC PORT SAS 49%</v>
      </c>
      <c r="F38" s="383"/>
      <c r="G38" s="356" t="s">
        <v>63</v>
      </c>
      <c r="H38" s="356" t="s">
        <v>14</v>
      </c>
    </row>
    <row r="39" spans="1:8" ht="30.75" thickBot="1" x14ac:dyDescent="0.3">
      <c r="A39" s="347"/>
      <c r="B39" s="349"/>
      <c r="C39" s="109" t="s">
        <v>12</v>
      </c>
      <c r="D39" s="33" t="s">
        <v>13</v>
      </c>
      <c r="E39" s="109" t="s">
        <v>12</v>
      </c>
      <c r="F39" s="33" t="s">
        <v>13</v>
      </c>
      <c r="G39" s="357"/>
      <c r="H39" s="357"/>
    </row>
    <row r="40" spans="1:8" ht="45" x14ac:dyDescent="0.25">
      <c r="A40" s="101">
        <v>5.0999999999999996</v>
      </c>
      <c r="B40" s="11" t="s">
        <v>30</v>
      </c>
      <c r="C40" s="361" t="s">
        <v>81</v>
      </c>
      <c r="D40" s="361" t="s">
        <v>594</v>
      </c>
      <c r="E40" s="440" t="s">
        <v>81</v>
      </c>
      <c r="F40" s="443" t="s">
        <v>595</v>
      </c>
      <c r="G40" s="376" t="s">
        <v>83</v>
      </c>
      <c r="H40" s="379"/>
    </row>
    <row r="41" spans="1:8" ht="30" x14ac:dyDescent="0.25">
      <c r="A41" s="101">
        <v>5.2</v>
      </c>
      <c r="B41" s="11" t="s">
        <v>31</v>
      </c>
      <c r="C41" s="370"/>
      <c r="D41" s="370"/>
      <c r="E41" s="441"/>
      <c r="F41" s="432"/>
      <c r="G41" s="377"/>
      <c r="H41" s="380"/>
    </row>
    <row r="42" spans="1:8" ht="45" x14ac:dyDescent="0.25">
      <c r="A42" s="101">
        <v>5.3</v>
      </c>
      <c r="B42" s="13" t="s">
        <v>72</v>
      </c>
      <c r="C42" s="370"/>
      <c r="D42" s="370"/>
      <c r="E42" s="441"/>
      <c r="F42" s="432"/>
      <c r="G42" s="377"/>
      <c r="H42" s="380"/>
    </row>
    <row r="43" spans="1:8" x14ac:dyDescent="0.25">
      <c r="A43" s="101">
        <v>5.4</v>
      </c>
      <c r="B43" s="11" t="s">
        <v>32</v>
      </c>
      <c r="C43" s="370"/>
      <c r="D43" s="370"/>
      <c r="E43" s="441"/>
      <c r="F43" s="432"/>
      <c r="G43" s="377"/>
      <c r="H43" s="380"/>
    </row>
    <row r="44" spans="1:8" ht="30.75" thickBot="1" x14ac:dyDescent="0.3">
      <c r="A44" s="103">
        <v>5.5</v>
      </c>
      <c r="B44" s="12" t="s">
        <v>33</v>
      </c>
      <c r="C44" s="371"/>
      <c r="D44" s="371"/>
      <c r="E44" s="442"/>
      <c r="F44" s="433"/>
      <c r="G44" s="378"/>
      <c r="H44" s="381"/>
    </row>
    <row r="45" spans="1:8" ht="15.75" thickBot="1" x14ac:dyDescent="0.3">
      <c r="A45" s="346">
        <v>6</v>
      </c>
      <c r="B45" s="348" t="s">
        <v>34</v>
      </c>
      <c r="C45" s="374" t="str">
        <f>+C12</f>
        <v>MAB INGENIERIA DE VALOR SA 51% LIDER</v>
      </c>
      <c r="D45" s="375"/>
      <c r="E45" s="439" t="str">
        <f>+E12</f>
        <v>DC PORT SAS 49%</v>
      </c>
      <c r="F45" s="351"/>
      <c r="G45" s="356" t="s">
        <v>63</v>
      </c>
      <c r="H45" s="356" t="s">
        <v>14</v>
      </c>
    </row>
    <row r="46" spans="1:8" ht="30.75" thickBot="1" x14ac:dyDescent="0.3">
      <c r="A46" s="347"/>
      <c r="B46" s="349"/>
      <c r="C46" s="35" t="s">
        <v>12</v>
      </c>
      <c r="D46" s="36" t="s">
        <v>13</v>
      </c>
      <c r="E46" s="34" t="s">
        <v>12</v>
      </c>
      <c r="F46" s="33" t="s">
        <v>13</v>
      </c>
      <c r="G46" s="357"/>
      <c r="H46" s="357"/>
    </row>
    <row r="47" spans="1:8" x14ac:dyDescent="0.25">
      <c r="A47" s="101">
        <v>6.1</v>
      </c>
      <c r="B47" s="11" t="s">
        <v>73</v>
      </c>
      <c r="C47" s="106" t="s">
        <v>84</v>
      </c>
      <c r="D47" s="106"/>
      <c r="E47" s="106" t="s">
        <v>84</v>
      </c>
      <c r="F47" s="102"/>
      <c r="G47" s="26"/>
      <c r="H47" s="29"/>
    </row>
    <row r="48" spans="1:8" ht="30" x14ac:dyDescent="0.25">
      <c r="A48" s="101">
        <v>6.2</v>
      </c>
      <c r="B48" s="11" t="s">
        <v>35</v>
      </c>
      <c r="C48" s="106" t="s">
        <v>84</v>
      </c>
      <c r="D48" s="99"/>
      <c r="E48" s="106" t="s">
        <v>84</v>
      </c>
      <c r="F48" s="102"/>
      <c r="G48" s="26"/>
      <c r="H48" s="29"/>
    </row>
    <row r="49" spans="1:9" ht="45" x14ac:dyDescent="0.25">
      <c r="A49" s="101">
        <v>6.3</v>
      </c>
      <c r="B49" s="11" t="s">
        <v>36</v>
      </c>
      <c r="C49" s="106" t="s">
        <v>84</v>
      </c>
      <c r="D49" s="99"/>
      <c r="E49" s="106" t="s">
        <v>84</v>
      </c>
      <c r="F49" s="102"/>
      <c r="G49" s="26"/>
      <c r="H49" s="29"/>
    </row>
    <row r="50" spans="1:9" ht="45.75" thickBot="1" x14ac:dyDescent="0.3">
      <c r="A50" s="103">
        <v>6.4</v>
      </c>
      <c r="B50" s="12" t="s">
        <v>74</v>
      </c>
      <c r="C50" s="106" t="s">
        <v>84</v>
      </c>
      <c r="D50" s="108"/>
      <c r="E50" s="106" t="s">
        <v>84</v>
      </c>
      <c r="F50" s="104"/>
      <c r="G50" s="27"/>
      <c r="H50" s="30"/>
    </row>
    <row r="51" spans="1:9" ht="30" customHeight="1" thickBot="1" x14ac:dyDescent="0.3">
      <c r="A51" s="346">
        <v>7</v>
      </c>
      <c r="B51" s="354" t="s">
        <v>37</v>
      </c>
      <c r="C51" s="360" t="str">
        <f>+C12</f>
        <v>MAB INGENIERIA DE VALOR SA 51% LIDER</v>
      </c>
      <c r="D51" s="360"/>
      <c r="E51" s="360" t="str">
        <f>+E12</f>
        <v>DC PORT SAS 49%</v>
      </c>
      <c r="F51" s="351"/>
      <c r="G51" s="356" t="s">
        <v>63</v>
      </c>
      <c r="H51" s="356" t="s">
        <v>14</v>
      </c>
    </row>
    <row r="52" spans="1:9" ht="30.75" thickBot="1" x14ac:dyDescent="0.3">
      <c r="A52" s="347"/>
      <c r="B52" s="355"/>
      <c r="C52" s="35" t="s">
        <v>12</v>
      </c>
      <c r="D52" s="36" t="s">
        <v>13</v>
      </c>
      <c r="E52" s="34" t="s">
        <v>12</v>
      </c>
      <c r="F52" s="33" t="s">
        <v>13</v>
      </c>
      <c r="G52" s="357"/>
      <c r="H52" s="357"/>
    </row>
    <row r="53" spans="1:9" ht="30" x14ac:dyDescent="0.25">
      <c r="A53" s="101">
        <v>7.1</v>
      </c>
      <c r="B53" s="11" t="s">
        <v>38</v>
      </c>
      <c r="C53" s="361" t="s">
        <v>81</v>
      </c>
      <c r="D53" s="337">
        <v>228</v>
      </c>
      <c r="E53" s="361" t="s">
        <v>81</v>
      </c>
      <c r="F53" s="343" t="s">
        <v>596</v>
      </c>
      <c r="G53" s="373" t="s">
        <v>83</v>
      </c>
      <c r="H53" s="26"/>
    </row>
    <row r="54" spans="1:9" ht="30" x14ac:dyDescent="0.25">
      <c r="A54" s="101">
        <v>7.2</v>
      </c>
      <c r="B54" s="11" t="s">
        <v>39</v>
      </c>
      <c r="C54" s="370"/>
      <c r="D54" s="337"/>
      <c r="E54" s="370"/>
      <c r="F54" s="343"/>
      <c r="G54" s="363"/>
      <c r="H54" s="26"/>
    </row>
    <row r="55" spans="1:9" ht="45.75" thickBot="1" x14ac:dyDescent="0.3">
      <c r="A55" s="103">
        <v>7.3</v>
      </c>
      <c r="B55" s="12" t="s">
        <v>40</v>
      </c>
      <c r="C55" s="371"/>
      <c r="D55" s="372"/>
      <c r="E55" s="371"/>
      <c r="F55" s="345"/>
      <c r="G55" s="364"/>
      <c r="H55" s="27"/>
    </row>
    <row r="56" spans="1:9" x14ac:dyDescent="0.25">
      <c r="A56" s="23">
        <v>8</v>
      </c>
      <c r="B56" s="38" t="s">
        <v>41</v>
      </c>
      <c r="C56" s="411" t="s">
        <v>12</v>
      </c>
      <c r="D56" s="412"/>
      <c r="E56" s="413"/>
      <c r="F56" s="110" t="s">
        <v>13</v>
      </c>
      <c r="G56" s="28" t="s">
        <v>63</v>
      </c>
      <c r="H56" s="31" t="s">
        <v>14</v>
      </c>
    </row>
    <row r="57" spans="1:9" x14ac:dyDescent="0.25">
      <c r="A57" s="101">
        <v>8.1</v>
      </c>
      <c r="B57" s="11" t="s">
        <v>42</v>
      </c>
      <c r="C57" s="667" t="s">
        <v>86</v>
      </c>
      <c r="D57" s="667"/>
      <c r="E57" s="667"/>
      <c r="F57" s="219" t="s">
        <v>597</v>
      </c>
      <c r="G57" s="668" t="s">
        <v>83</v>
      </c>
      <c r="H57" s="670"/>
    </row>
    <row r="58" spans="1:9" x14ac:dyDescent="0.25">
      <c r="A58" s="101">
        <v>8.1999999999999993</v>
      </c>
      <c r="B58" s="11" t="s">
        <v>43</v>
      </c>
      <c r="C58" s="667" t="s">
        <v>87</v>
      </c>
      <c r="D58" s="667"/>
      <c r="E58" s="667"/>
      <c r="F58" s="219" t="s">
        <v>597</v>
      </c>
      <c r="G58" s="668"/>
      <c r="H58" s="665"/>
    </row>
    <row r="59" spans="1:9" x14ac:dyDescent="0.25">
      <c r="A59" s="101">
        <v>8.3000000000000007</v>
      </c>
      <c r="B59" s="11" t="s">
        <v>44</v>
      </c>
      <c r="C59" s="671" t="s">
        <v>81</v>
      </c>
      <c r="D59" s="672"/>
      <c r="E59" s="673"/>
      <c r="F59" s="680" t="s">
        <v>597</v>
      </c>
      <c r="G59" s="668"/>
      <c r="H59" s="665"/>
    </row>
    <row r="60" spans="1:9" ht="30" x14ac:dyDescent="0.25">
      <c r="A60" s="101">
        <v>8.4</v>
      </c>
      <c r="B60" s="11" t="s">
        <v>45</v>
      </c>
      <c r="C60" s="674"/>
      <c r="D60" s="675"/>
      <c r="E60" s="676"/>
      <c r="F60" s="681"/>
      <c r="G60" s="668"/>
      <c r="H60" s="665"/>
    </row>
    <row r="61" spans="1:9" ht="30" x14ac:dyDescent="0.25">
      <c r="A61" s="101">
        <v>8.5</v>
      </c>
      <c r="B61" s="11" t="s">
        <v>46</v>
      </c>
      <c r="C61" s="674"/>
      <c r="D61" s="675"/>
      <c r="E61" s="676"/>
      <c r="F61" s="681"/>
      <c r="G61" s="668"/>
      <c r="H61" s="665"/>
    </row>
    <row r="62" spans="1:9" x14ac:dyDescent="0.25">
      <c r="A62" s="101">
        <v>8.6</v>
      </c>
      <c r="B62" s="11" t="s">
        <v>47</v>
      </c>
      <c r="C62" s="674"/>
      <c r="D62" s="675"/>
      <c r="E62" s="676"/>
      <c r="F62" s="681"/>
      <c r="G62" s="668"/>
      <c r="H62" s="665"/>
    </row>
    <row r="63" spans="1:9" x14ac:dyDescent="0.25">
      <c r="A63" s="101">
        <v>8.6999999999999993</v>
      </c>
      <c r="B63" s="11" t="s">
        <v>48</v>
      </c>
      <c r="C63" s="674"/>
      <c r="D63" s="675"/>
      <c r="E63" s="676"/>
      <c r="F63" s="681"/>
      <c r="G63" s="668"/>
      <c r="H63" s="665"/>
    </row>
    <row r="64" spans="1:9" ht="90" x14ac:dyDescent="0.25">
      <c r="A64" s="101">
        <v>8.8000000000000007</v>
      </c>
      <c r="B64" s="11" t="s">
        <v>75</v>
      </c>
      <c r="C64" s="674"/>
      <c r="D64" s="675"/>
      <c r="E64" s="676"/>
      <c r="F64" s="681"/>
      <c r="G64" s="668"/>
      <c r="H64" s="665"/>
      <c r="I64" s="14"/>
    </row>
    <row r="65" spans="1:9" ht="31.5" customHeight="1" x14ac:dyDescent="0.3">
      <c r="A65" s="101">
        <v>8.9</v>
      </c>
      <c r="B65" s="15" t="s">
        <v>49</v>
      </c>
      <c r="C65" s="674"/>
      <c r="D65" s="675"/>
      <c r="E65" s="676"/>
      <c r="F65" s="681"/>
      <c r="G65" s="668"/>
      <c r="H65" s="665"/>
      <c r="I65" s="16"/>
    </row>
    <row r="66" spans="1:9" ht="16.5" x14ac:dyDescent="0.3">
      <c r="A66" s="17" t="s">
        <v>77</v>
      </c>
      <c r="B66" s="11" t="s">
        <v>50</v>
      </c>
      <c r="C66" s="677"/>
      <c r="D66" s="678"/>
      <c r="E66" s="679"/>
      <c r="F66" s="682"/>
      <c r="G66" s="668"/>
      <c r="H66" s="665"/>
      <c r="I66" s="16"/>
    </row>
    <row r="67" spans="1:9" ht="30.75" thickBot="1" x14ac:dyDescent="0.3">
      <c r="A67" s="101">
        <v>8.11</v>
      </c>
      <c r="B67" s="12" t="s">
        <v>76</v>
      </c>
      <c r="C67" s="683" t="s">
        <v>587</v>
      </c>
      <c r="D67" s="683"/>
      <c r="E67" s="683"/>
      <c r="F67" s="219" t="s">
        <v>598</v>
      </c>
      <c r="G67" s="669"/>
      <c r="H67" s="666"/>
      <c r="I67" s="18"/>
    </row>
    <row r="68" spans="1:9" ht="30" customHeight="1" thickBot="1" x14ac:dyDescent="0.3">
      <c r="A68" s="346">
        <v>9</v>
      </c>
      <c r="B68" s="354" t="s">
        <v>51</v>
      </c>
      <c r="C68" s="360" t="str">
        <f>+C12</f>
        <v>MAB INGENIERIA DE VALOR SA 51% LIDER</v>
      </c>
      <c r="D68" s="360"/>
      <c r="E68" s="360" t="str">
        <f>+E12</f>
        <v>DC PORT SAS 49%</v>
      </c>
      <c r="F68" s="351"/>
      <c r="G68" s="356" t="s">
        <v>63</v>
      </c>
      <c r="H68" s="356" t="s">
        <v>14</v>
      </c>
    </row>
    <row r="69" spans="1:9" ht="30" customHeight="1" thickBot="1" x14ac:dyDescent="0.3">
      <c r="A69" s="347"/>
      <c r="B69" s="355"/>
      <c r="C69" s="35" t="s">
        <v>12</v>
      </c>
      <c r="D69" s="36" t="s">
        <v>13</v>
      </c>
      <c r="E69" s="34" t="s">
        <v>12</v>
      </c>
      <c r="F69" s="33" t="s">
        <v>13</v>
      </c>
      <c r="G69" s="357"/>
      <c r="H69" s="357"/>
    </row>
    <row r="70" spans="1:9" ht="30" x14ac:dyDescent="0.25">
      <c r="A70" s="101">
        <v>9.1</v>
      </c>
      <c r="B70" s="8" t="s">
        <v>52</v>
      </c>
      <c r="C70" s="361" t="s">
        <v>81</v>
      </c>
      <c r="D70" s="361">
        <v>266</v>
      </c>
      <c r="E70" s="361" t="s">
        <v>84</v>
      </c>
      <c r="F70" s="455"/>
      <c r="G70" s="363"/>
      <c r="H70" s="365"/>
    </row>
    <row r="71" spans="1:9" x14ac:dyDescent="0.25">
      <c r="A71" s="101">
        <v>9.1999999999999993</v>
      </c>
      <c r="B71" s="10" t="s">
        <v>17</v>
      </c>
      <c r="C71" s="362"/>
      <c r="D71" s="362"/>
      <c r="E71" s="362"/>
      <c r="F71" s="453"/>
      <c r="G71" s="363"/>
      <c r="H71" s="365"/>
    </row>
    <row r="72" spans="1:9" ht="45.75" thickBot="1" x14ac:dyDescent="0.3">
      <c r="A72" s="103">
        <v>9.3000000000000007</v>
      </c>
      <c r="B72" s="19" t="s">
        <v>53</v>
      </c>
      <c r="C72" s="108" t="s">
        <v>81</v>
      </c>
      <c r="D72" s="108">
        <v>267</v>
      </c>
      <c r="E72" s="108" t="s">
        <v>84</v>
      </c>
      <c r="F72" s="104"/>
      <c r="G72" s="364"/>
      <c r="H72" s="366"/>
    </row>
    <row r="73" spans="1:9" ht="30" customHeight="1" thickBot="1" x14ac:dyDescent="0.3">
      <c r="A73" s="346">
        <v>10</v>
      </c>
      <c r="B73" s="354" t="s">
        <v>54</v>
      </c>
      <c r="C73" s="360" t="str">
        <f>+C12</f>
        <v>MAB INGENIERIA DE VALOR SA 51% LIDER</v>
      </c>
      <c r="D73" s="360"/>
      <c r="E73" s="360" t="str">
        <f>+E12</f>
        <v>DC PORT SAS 49%</v>
      </c>
      <c r="F73" s="351"/>
      <c r="G73" s="356" t="s">
        <v>63</v>
      </c>
      <c r="H73" s="356" t="s">
        <v>14</v>
      </c>
    </row>
    <row r="74" spans="1:9" ht="30" customHeight="1" thickBot="1" x14ac:dyDescent="0.3">
      <c r="A74" s="347"/>
      <c r="B74" s="355"/>
      <c r="C74" s="35" t="s">
        <v>12</v>
      </c>
      <c r="D74" s="36" t="s">
        <v>13</v>
      </c>
      <c r="E74" s="34" t="s">
        <v>12</v>
      </c>
      <c r="F74" s="33" t="s">
        <v>13</v>
      </c>
      <c r="G74" s="357"/>
      <c r="H74" s="357"/>
    </row>
    <row r="75" spans="1:9" ht="15.75" thickBot="1" x14ac:dyDescent="0.3">
      <c r="A75" s="103">
        <v>10.1</v>
      </c>
      <c r="B75" s="12" t="s">
        <v>55</v>
      </c>
      <c r="C75" s="108" t="s">
        <v>84</v>
      </c>
      <c r="D75" s="108"/>
      <c r="E75" s="108" t="s">
        <v>84</v>
      </c>
      <c r="F75" s="104"/>
      <c r="G75" s="27"/>
      <c r="H75" s="30"/>
    </row>
    <row r="76" spans="1:9" ht="30" customHeight="1" thickBot="1" x14ac:dyDescent="0.3">
      <c r="A76" s="346">
        <v>11</v>
      </c>
      <c r="B76" s="354" t="s">
        <v>56</v>
      </c>
      <c r="C76" s="360" t="str">
        <f>+C12</f>
        <v>MAB INGENIERIA DE VALOR SA 51% LIDER</v>
      </c>
      <c r="D76" s="360"/>
      <c r="E76" s="360" t="str">
        <f>+E12</f>
        <v>DC PORT SAS 49%</v>
      </c>
      <c r="F76" s="351"/>
      <c r="G76" s="356" t="s">
        <v>63</v>
      </c>
      <c r="H76" s="356" t="s">
        <v>14</v>
      </c>
    </row>
    <row r="77" spans="1:9" ht="30" customHeight="1" thickBot="1" x14ac:dyDescent="0.3">
      <c r="A77" s="347"/>
      <c r="B77" s="355"/>
      <c r="C77" s="35" t="s">
        <v>12</v>
      </c>
      <c r="D77" s="36" t="s">
        <v>13</v>
      </c>
      <c r="E77" s="34" t="s">
        <v>12</v>
      </c>
      <c r="F77" s="33" t="s">
        <v>13</v>
      </c>
      <c r="G77" s="357"/>
      <c r="H77" s="357"/>
    </row>
    <row r="78" spans="1:9" ht="30.75" thickBot="1" x14ac:dyDescent="0.3">
      <c r="A78" s="103">
        <v>11.1</v>
      </c>
      <c r="B78" s="45" t="s">
        <v>52</v>
      </c>
      <c r="C78" s="21" t="s">
        <v>84</v>
      </c>
      <c r="D78" s="22"/>
      <c r="E78" s="116" t="s">
        <v>84</v>
      </c>
      <c r="F78" s="104"/>
      <c r="G78" s="27"/>
      <c r="H78" s="30"/>
    </row>
    <row r="79" spans="1:9" ht="30" customHeight="1" thickBot="1" x14ac:dyDescent="0.3">
      <c r="A79" s="346">
        <v>12</v>
      </c>
      <c r="B79" s="348" t="s">
        <v>57</v>
      </c>
      <c r="C79" s="350" t="str">
        <f>+C12</f>
        <v>MAB INGENIERIA DE VALOR SA 51% LIDER</v>
      </c>
      <c r="D79" s="351"/>
      <c r="E79" s="439" t="str">
        <f>+E12</f>
        <v>DC PORT SAS 49%</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101">
        <v>12.1</v>
      </c>
      <c r="B81" s="43" t="s">
        <v>58</v>
      </c>
      <c r="C81" s="342" t="s">
        <v>81</v>
      </c>
      <c r="D81" s="343"/>
      <c r="E81" s="342" t="s">
        <v>81</v>
      </c>
      <c r="F81" s="343"/>
      <c r="G81" s="41"/>
      <c r="H81" s="29"/>
    </row>
    <row r="82" spans="1:8" ht="30" x14ac:dyDescent="0.25">
      <c r="A82" s="101">
        <v>12.2</v>
      </c>
      <c r="B82" s="43" t="s">
        <v>59</v>
      </c>
      <c r="C82" s="342" t="s">
        <v>81</v>
      </c>
      <c r="D82" s="343"/>
      <c r="E82" s="342" t="s">
        <v>81</v>
      </c>
      <c r="F82" s="343"/>
      <c r="G82" s="41"/>
      <c r="H82" s="29"/>
    </row>
    <row r="83" spans="1:8" ht="15.75" thickBot="1" x14ac:dyDescent="0.3">
      <c r="A83" s="20">
        <v>12.3</v>
      </c>
      <c r="B83" s="44" t="s">
        <v>60</v>
      </c>
      <c r="C83" s="342" t="s">
        <v>81</v>
      </c>
      <c r="D83" s="343"/>
      <c r="E83" s="342" t="s">
        <v>81</v>
      </c>
      <c r="F83" s="343"/>
      <c r="G83" s="42"/>
      <c r="H83" s="37"/>
    </row>
    <row r="84" spans="1:8" ht="19.5" thickBot="1" x14ac:dyDescent="0.3">
      <c r="A84" s="333" t="s">
        <v>61</v>
      </c>
      <c r="B84" s="334"/>
      <c r="C84" s="489"/>
      <c r="D84" s="490"/>
      <c r="E84" s="489"/>
      <c r="F84" s="490"/>
      <c r="G84" s="39"/>
      <c r="H84" s="40"/>
    </row>
    <row r="86" spans="1:8" x14ac:dyDescent="0.25">
      <c r="B86" s="150"/>
    </row>
    <row r="87" spans="1:8" x14ac:dyDescent="0.25">
      <c r="B87" s="150"/>
    </row>
    <row r="88" spans="1:8" x14ac:dyDescent="0.25">
      <c r="B88" s="151"/>
    </row>
    <row r="89" spans="1:8" x14ac:dyDescent="0.25">
      <c r="B89" s="220"/>
    </row>
    <row r="90" spans="1:8" x14ac:dyDescent="0.25">
      <c r="B90" s="220"/>
    </row>
  </sheetData>
  <mergeCells count="117">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G12:H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opLeftCell="C77" zoomScale="70" zoomScaleNormal="70" zoomScalePageLayoutView="70" workbookViewId="0">
      <selection activeCell="D91" sqref="D91"/>
    </sheetView>
  </sheetViews>
  <sheetFormatPr baseColWidth="10" defaultRowHeight="15" x14ac:dyDescent="0.25"/>
  <cols>
    <col min="1" max="1" width="8.140625" style="1" customWidth="1"/>
    <col min="2" max="2" width="69.42578125" customWidth="1"/>
    <col min="3" max="3" width="22.42578125" style="1" bestFit="1" customWidth="1"/>
    <col min="4" max="4" width="12.85546875" style="1" customWidth="1"/>
    <col min="5" max="5" width="22.42578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2</v>
      </c>
      <c r="D8" s="405"/>
      <c r="E8" s="405"/>
      <c r="F8" s="405"/>
      <c r="G8" s="406"/>
    </row>
    <row r="9" spans="1:8" ht="31.5" customHeight="1" thickBot="1" x14ac:dyDescent="0.3">
      <c r="A9" s="46" t="s">
        <v>3</v>
      </c>
      <c r="B9" s="47" t="s">
        <v>4</v>
      </c>
      <c r="C9" s="407" t="s">
        <v>124</v>
      </c>
      <c r="D9" s="408"/>
      <c r="E9" s="408"/>
      <c r="F9" s="408"/>
      <c r="G9" s="409"/>
    </row>
    <row r="10" spans="1:8" ht="15.75" thickBot="1" x14ac:dyDescent="0.3">
      <c r="A10" s="46" t="s">
        <v>5</v>
      </c>
      <c r="B10" s="47" t="s">
        <v>78</v>
      </c>
      <c r="C10" s="410" t="s">
        <v>97</v>
      </c>
      <c r="D10" s="405"/>
      <c r="E10" s="405"/>
      <c r="F10" s="405"/>
      <c r="G10" s="406"/>
    </row>
    <row r="11" spans="1:8" ht="51" customHeight="1" thickBot="1" x14ac:dyDescent="0.3">
      <c r="A11" s="46" t="s">
        <v>6</v>
      </c>
      <c r="B11" s="48" t="s">
        <v>62</v>
      </c>
      <c r="C11" s="400" t="s">
        <v>125</v>
      </c>
      <c r="D11" s="401"/>
      <c r="E11" s="401"/>
      <c r="F11" s="401"/>
      <c r="G11" s="402"/>
    </row>
    <row r="12" spans="1:8" ht="43.5" customHeight="1" thickBot="1" x14ac:dyDescent="0.3">
      <c r="A12" s="46" t="s">
        <v>5</v>
      </c>
      <c r="B12" s="47" t="s">
        <v>7</v>
      </c>
      <c r="C12" s="396" t="s">
        <v>128</v>
      </c>
      <c r="D12" s="397"/>
      <c r="E12" s="426" t="s">
        <v>126</v>
      </c>
      <c r="F12" s="427"/>
      <c r="G12" s="5"/>
      <c r="H12" s="6"/>
    </row>
    <row r="13" spans="1:8" ht="15.75" thickBot="1" x14ac:dyDescent="0.3">
      <c r="A13" s="46" t="s">
        <v>8</v>
      </c>
      <c r="B13" s="47" t="s">
        <v>9</v>
      </c>
      <c r="C13" s="398" t="s">
        <v>80</v>
      </c>
      <c r="D13" s="399"/>
      <c r="E13" s="398" t="s">
        <v>80</v>
      </c>
      <c r="F13" s="399"/>
    </row>
    <row r="14" spans="1:8" ht="15.75" thickBot="1" x14ac:dyDescent="0.3">
      <c r="A14" s="46" t="s">
        <v>10</v>
      </c>
      <c r="B14" s="47" t="s">
        <v>11</v>
      </c>
      <c r="C14" s="398" t="s">
        <v>150</v>
      </c>
      <c r="D14" s="399"/>
      <c r="E14" s="398" t="s">
        <v>127</v>
      </c>
      <c r="F14" s="399"/>
    </row>
    <row r="15" spans="1:8" ht="15.75" thickBot="1" x14ac:dyDescent="0.3">
      <c r="A15" s="3"/>
      <c r="B15" s="4"/>
      <c r="C15" s="7"/>
      <c r="E15" s="7"/>
    </row>
    <row r="16" spans="1:8" x14ac:dyDescent="0.25">
      <c r="A16" s="23">
        <v>1</v>
      </c>
      <c r="B16" s="25" t="s">
        <v>15</v>
      </c>
      <c r="C16" s="411" t="s">
        <v>12</v>
      </c>
      <c r="D16" s="412"/>
      <c r="E16" s="413"/>
      <c r="F16" s="58" t="s">
        <v>13</v>
      </c>
      <c r="G16" s="28" t="s">
        <v>63</v>
      </c>
      <c r="H16" s="31" t="s">
        <v>14</v>
      </c>
    </row>
    <row r="17" spans="1:8" ht="30" x14ac:dyDescent="0.25">
      <c r="A17" s="52">
        <v>1.1000000000000001</v>
      </c>
      <c r="B17" s="8" t="s">
        <v>16</v>
      </c>
      <c r="C17" s="414" t="s">
        <v>81</v>
      </c>
      <c r="D17" s="415"/>
      <c r="E17" s="416"/>
      <c r="F17" s="423" t="s">
        <v>129</v>
      </c>
      <c r="G17" s="373" t="s">
        <v>82</v>
      </c>
      <c r="H17" s="365"/>
    </row>
    <row r="18" spans="1:8" x14ac:dyDescent="0.25">
      <c r="A18" s="52">
        <v>1.2</v>
      </c>
      <c r="B18" s="10" t="s">
        <v>17</v>
      </c>
      <c r="C18" s="417"/>
      <c r="D18" s="418"/>
      <c r="E18" s="419"/>
      <c r="F18" s="424"/>
      <c r="G18" s="363"/>
      <c r="H18" s="365"/>
    </row>
    <row r="19" spans="1:8" ht="30" x14ac:dyDescent="0.25">
      <c r="A19" s="52">
        <v>1.3</v>
      </c>
      <c r="B19" s="8" t="s">
        <v>18</v>
      </c>
      <c r="C19" s="417"/>
      <c r="D19" s="418"/>
      <c r="E19" s="419"/>
      <c r="F19" s="424"/>
      <c r="G19" s="363"/>
      <c r="H19" s="365"/>
    </row>
    <row r="20" spans="1:8" ht="45" x14ac:dyDescent="0.25">
      <c r="A20" s="52">
        <v>1.4</v>
      </c>
      <c r="B20" s="8" t="s">
        <v>19</v>
      </c>
      <c r="C20" s="417"/>
      <c r="D20" s="418"/>
      <c r="E20" s="419"/>
      <c r="F20" s="424"/>
      <c r="G20" s="363"/>
      <c r="H20" s="365"/>
    </row>
    <row r="21" spans="1:8" ht="75" x14ac:dyDescent="0.25">
      <c r="A21" s="52">
        <v>1.5</v>
      </c>
      <c r="B21" s="8" t="s">
        <v>66</v>
      </c>
      <c r="C21" s="417"/>
      <c r="D21" s="418"/>
      <c r="E21" s="419"/>
      <c r="F21" s="424"/>
      <c r="G21" s="363"/>
      <c r="H21" s="365"/>
    </row>
    <row r="22" spans="1:8" x14ac:dyDescent="0.25">
      <c r="A22" s="52">
        <v>1.6</v>
      </c>
      <c r="B22" s="11" t="s">
        <v>20</v>
      </c>
      <c r="C22" s="417"/>
      <c r="D22" s="418"/>
      <c r="E22" s="419"/>
      <c r="F22" s="424"/>
      <c r="G22" s="363"/>
      <c r="H22" s="365"/>
    </row>
    <row r="23" spans="1:8" ht="30.75" thickBot="1" x14ac:dyDescent="0.3">
      <c r="A23" s="53">
        <v>1.7</v>
      </c>
      <c r="B23" s="12" t="s">
        <v>21</v>
      </c>
      <c r="C23" s="420"/>
      <c r="D23" s="421"/>
      <c r="E23" s="422"/>
      <c r="F23" s="425"/>
      <c r="G23" s="364"/>
      <c r="H23" s="366"/>
    </row>
    <row r="24" spans="1:8" ht="39" customHeight="1" x14ac:dyDescent="0.25">
      <c r="A24" s="23">
        <v>2</v>
      </c>
      <c r="B24" s="24" t="s">
        <v>67</v>
      </c>
      <c r="C24" s="411" t="s">
        <v>12</v>
      </c>
      <c r="D24" s="412"/>
      <c r="E24" s="413"/>
      <c r="F24" s="58" t="s">
        <v>13</v>
      </c>
      <c r="G24" s="28" t="s">
        <v>63</v>
      </c>
      <c r="H24" s="32" t="s">
        <v>14</v>
      </c>
    </row>
    <row r="25" spans="1:8" ht="45.75" customHeight="1" x14ac:dyDescent="0.25">
      <c r="A25" s="52">
        <v>2.1</v>
      </c>
      <c r="B25" s="11" t="s">
        <v>22</v>
      </c>
      <c r="C25" s="388" t="s">
        <v>81</v>
      </c>
      <c r="D25" s="389"/>
      <c r="E25" s="428"/>
      <c r="F25" s="431" t="s">
        <v>130</v>
      </c>
      <c r="G25" s="376" t="s">
        <v>83</v>
      </c>
      <c r="H25" s="394"/>
    </row>
    <row r="26" spans="1:8" ht="50.25" customHeight="1" x14ac:dyDescent="0.25">
      <c r="A26" s="52">
        <v>2.2000000000000002</v>
      </c>
      <c r="B26" s="11" t="s">
        <v>68</v>
      </c>
      <c r="C26" s="390"/>
      <c r="D26" s="391"/>
      <c r="E26" s="429"/>
      <c r="F26" s="432"/>
      <c r="G26" s="377"/>
      <c r="H26" s="394"/>
    </row>
    <row r="27" spans="1:8" ht="114.75" customHeight="1" x14ac:dyDescent="0.25">
      <c r="A27" s="52">
        <v>2.2999999999999998</v>
      </c>
      <c r="B27" s="11" t="s">
        <v>69</v>
      </c>
      <c r="C27" s="390"/>
      <c r="D27" s="391"/>
      <c r="E27" s="429"/>
      <c r="F27" s="432"/>
      <c r="G27" s="377"/>
      <c r="H27" s="394"/>
    </row>
    <row r="28" spans="1:8" ht="42" customHeight="1" thickBot="1" x14ac:dyDescent="0.3">
      <c r="A28" s="53">
        <v>2.4</v>
      </c>
      <c r="B28" s="12" t="s">
        <v>23</v>
      </c>
      <c r="C28" s="392"/>
      <c r="D28" s="393"/>
      <c r="E28" s="430"/>
      <c r="F28" s="433"/>
      <c r="G28" s="378"/>
      <c r="H28" s="395"/>
    </row>
    <row r="29" spans="1:8" ht="63" customHeight="1" thickBot="1" x14ac:dyDescent="0.3">
      <c r="A29" s="346">
        <v>3</v>
      </c>
      <c r="B29" s="354" t="s">
        <v>70</v>
      </c>
      <c r="C29" s="360" t="str">
        <f>+C12</f>
        <v>ICEACSA CONSULTORES SUCURSAL COLOMBIA (LÍDER)</v>
      </c>
      <c r="D29" s="360"/>
      <c r="E29" s="360" t="str">
        <f>+E12</f>
        <v>COPEBA LTDA</v>
      </c>
      <c r="F29" s="351"/>
      <c r="G29" s="356" t="s">
        <v>63</v>
      </c>
      <c r="H29" s="356" t="s">
        <v>14</v>
      </c>
    </row>
    <row r="30" spans="1:8" ht="30" x14ac:dyDescent="0.25">
      <c r="A30" s="347"/>
      <c r="B30" s="355"/>
      <c r="C30" s="57" t="s">
        <v>12</v>
      </c>
      <c r="D30" s="58" t="s">
        <v>13</v>
      </c>
      <c r="E30" s="57" t="s">
        <v>12</v>
      </c>
      <c r="F30" s="58" t="s">
        <v>13</v>
      </c>
      <c r="G30" s="357"/>
      <c r="H30" s="357"/>
    </row>
    <row r="31" spans="1:8" ht="47.25" customHeight="1" x14ac:dyDescent="0.25">
      <c r="A31" s="52" t="s">
        <v>24</v>
      </c>
      <c r="B31" s="8" t="s">
        <v>16</v>
      </c>
      <c r="C31" s="54" t="s">
        <v>84</v>
      </c>
      <c r="D31" s="54"/>
      <c r="E31" s="54" t="s">
        <v>84</v>
      </c>
      <c r="F31" s="49"/>
      <c r="G31" s="373" t="s">
        <v>84</v>
      </c>
      <c r="H31" s="369"/>
    </row>
    <row r="32" spans="1:8" ht="30.75" thickBot="1" x14ac:dyDescent="0.3">
      <c r="A32" s="53" t="s">
        <v>25</v>
      </c>
      <c r="B32" s="12" t="s">
        <v>26</v>
      </c>
      <c r="C32" s="54" t="s">
        <v>84</v>
      </c>
      <c r="D32" s="55"/>
      <c r="E32" s="54" t="s">
        <v>84</v>
      </c>
      <c r="F32" s="51"/>
      <c r="G32" s="364"/>
      <c r="H32" s="366"/>
    </row>
    <row r="33" spans="1:8" ht="46.5" customHeight="1" thickBot="1" x14ac:dyDescent="0.3">
      <c r="A33" s="346">
        <v>4</v>
      </c>
      <c r="B33" s="384" t="s">
        <v>27</v>
      </c>
      <c r="C33" s="360" t="str">
        <f>+C12</f>
        <v>ICEACSA CONSULTORES SUCURSAL COLOMBIA (LÍDER)</v>
      </c>
      <c r="D33" s="360"/>
      <c r="E33" s="360" t="str">
        <f>+E12</f>
        <v>COPEBA LTDA</v>
      </c>
      <c r="F33" s="351"/>
      <c r="G33" s="356" t="s">
        <v>63</v>
      </c>
      <c r="H33" s="356" t="s">
        <v>14</v>
      </c>
    </row>
    <row r="34" spans="1:8" ht="33" customHeight="1" x14ac:dyDescent="0.25">
      <c r="A34" s="347"/>
      <c r="B34" s="385"/>
      <c r="C34" s="57" t="s">
        <v>12</v>
      </c>
      <c r="D34" s="58" t="s">
        <v>13</v>
      </c>
      <c r="E34" s="57" t="s">
        <v>12</v>
      </c>
      <c r="F34" s="58" t="s">
        <v>13</v>
      </c>
      <c r="G34" s="357"/>
      <c r="H34" s="357"/>
    </row>
    <row r="35" spans="1:8" ht="47.25" customHeight="1" x14ac:dyDescent="0.25">
      <c r="A35" s="52">
        <v>4.0999999999999996</v>
      </c>
      <c r="B35" s="11" t="s">
        <v>71</v>
      </c>
      <c r="C35" s="325" t="s">
        <v>81</v>
      </c>
      <c r="D35" s="325" t="s">
        <v>131</v>
      </c>
      <c r="E35" s="325" t="s">
        <v>81</v>
      </c>
      <c r="F35" s="326" t="s">
        <v>134</v>
      </c>
      <c r="G35" s="434" t="s">
        <v>183</v>
      </c>
      <c r="H35" s="437" t="s">
        <v>815</v>
      </c>
    </row>
    <row r="36" spans="1:8" ht="30" x14ac:dyDescent="0.25">
      <c r="A36" s="52">
        <v>4.2</v>
      </c>
      <c r="B36" s="11" t="s">
        <v>28</v>
      </c>
      <c r="C36" s="325" t="s">
        <v>81</v>
      </c>
      <c r="D36" s="325" t="s">
        <v>131</v>
      </c>
      <c r="E36" s="325" t="s">
        <v>81</v>
      </c>
      <c r="F36" s="326" t="s">
        <v>134</v>
      </c>
      <c r="G36" s="435"/>
      <c r="H36" s="437"/>
    </row>
    <row r="37" spans="1:8" ht="30.75" thickBot="1" x14ac:dyDescent="0.3">
      <c r="A37" s="53">
        <v>4.3</v>
      </c>
      <c r="B37" s="12" t="s">
        <v>64</v>
      </c>
      <c r="C37" s="327" t="s">
        <v>132</v>
      </c>
      <c r="D37" s="327">
        <v>27</v>
      </c>
      <c r="E37" s="327" t="s">
        <v>85</v>
      </c>
      <c r="F37" s="328">
        <v>69</v>
      </c>
      <c r="G37" s="436"/>
      <c r="H37" s="438"/>
    </row>
    <row r="38" spans="1:8" ht="30" customHeight="1" thickBot="1" x14ac:dyDescent="0.3">
      <c r="A38" s="346">
        <v>5</v>
      </c>
      <c r="B38" s="348" t="s">
        <v>29</v>
      </c>
      <c r="C38" s="382" t="str">
        <f>+C12</f>
        <v>ICEACSA CONSULTORES SUCURSAL COLOMBIA (LÍDER)</v>
      </c>
      <c r="D38" s="383"/>
      <c r="E38" s="382" t="str">
        <f>+E12</f>
        <v>COPEBA LTDA</v>
      </c>
      <c r="F38" s="383"/>
      <c r="G38" s="356" t="s">
        <v>63</v>
      </c>
      <c r="H38" s="356" t="s">
        <v>14</v>
      </c>
    </row>
    <row r="39" spans="1:8" ht="30.75" thickBot="1" x14ac:dyDescent="0.3">
      <c r="A39" s="347"/>
      <c r="B39" s="349"/>
      <c r="C39" s="56" t="s">
        <v>12</v>
      </c>
      <c r="D39" s="33" t="s">
        <v>13</v>
      </c>
      <c r="E39" s="56" t="s">
        <v>12</v>
      </c>
      <c r="F39" s="33" t="s">
        <v>13</v>
      </c>
      <c r="G39" s="357"/>
      <c r="H39" s="357"/>
    </row>
    <row r="40" spans="1:8" ht="45" customHeight="1" x14ac:dyDescent="0.25">
      <c r="A40" s="52">
        <v>5.0999999999999996</v>
      </c>
      <c r="B40" s="11" t="s">
        <v>30</v>
      </c>
      <c r="C40" s="361" t="s">
        <v>81</v>
      </c>
      <c r="D40" s="361" t="s">
        <v>135</v>
      </c>
      <c r="E40" s="440" t="s">
        <v>81</v>
      </c>
      <c r="F40" s="443" t="s">
        <v>136</v>
      </c>
      <c r="G40" s="376" t="s">
        <v>83</v>
      </c>
      <c r="H40" s="379"/>
    </row>
    <row r="41" spans="1:8" ht="30" x14ac:dyDescent="0.25">
      <c r="A41" s="52">
        <v>5.2</v>
      </c>
      <c r="B41" s="11" t="s">
        <v>31</v>
      </c>
      <c r="C41" s="370"/>
      <c r="D41" s="370"/>
      <c r="E41" s="441"/>
      <c r="F41" s="432"/>
      <c r="G41" s="377"/>
      <c r="H41" s="380"/>
    </row>
    <row r="42" spans="1:8" ht="45" x14ac:dyDescent="0.25">
      <c r="A42" s="52">
        <v>5.3</v>
      </c>
      <c r="B42" s="13" t="s">
        <v>72</v>
      </c>
      <c r="C42" s="370"/>
      <c r="D42" s="370"/>
      <c r="E42" s="441"/>
      <c r="F42" s="432"/>
      <c r="G42" s="377"/>
      <c r="H42" s="380"/>
    </row>
    <row r="43" spans="1:8" x14ac:dyDescent="0.25">
      <c r="A43" s="52">
        <v>5.4</v>
      </c>
      <c r="B43" s="11" t="s">
        <v>32</v>
      </c>
      <c r="C43" s="370"/>
      <c r="D43" s="370"/>
      <c r="E43" s="441"/>
      <c r="F43" s="432"/>
      <c r="G43" s="377"/>
      <c r="H43" s="380"/>
    </row>
    <row r="44" spans="1:8" ht="30.75" thickBot="1" x14ac:dyDescent="0.3">
      <c r="A44" s="53">
        <v>5.5</v>
      </c>
      <c r="B44" s="12" t="s">
        <v>33</v>
      </c>
      <c r="C44" s="371"/>
      <c r="D44" s="371"/>
      <c r="E44" s="442"/>
      <c r="F44" s="433"/>
      <c r="G44" s="378"/>
      <c r="H44" s="381"/>
    </row>
    <row r="45" spans="1:8" ht="30" customHeight="1" thickBot="1" x14ac:dyDescent="0.3">
      <c r="A45" s="346">
        <v>6</v>
      </c>
      <c r="B45" s="348" t="s">
        <v>34</v>
      </c>
      <c r="C45" s="374" t="str">
        <f>+C12</f>
        <v>ICEACSA CONSULTORES SUCURSAL COLOMBIA (LÍDER)</v>
      </c>
      <c r="D45" s="375"/>
      <c r="E45" s="439" t="str">
        <f>+E12</f>
        <v>COPEBA LTDA</v>
      </c>
      <c r="F45" s="351"/>
      <c r="G45" s="356" t="s">
        <v>63</v>
      </c>
      <c r="H45" s="356" t="s">
        <v>14</v>
      </c>
    </row>
    <row r="46" spans="1:8" ht="30" customHeight="1" thickBot="1" x14ac:dyDescent="0.3">
      <c r="A46" s="347"/>
      <c r="B46" s="349"/>
      <c r="C46" s="35" t="s">
        <v>12</v>
      </c>
      <c r="D46" s="36" t="s">
        <v>13</v>
      </c>
      <c r="E46" s="34" t="s">
        <v>12</v>
      </c>
      <c r="F46" s="33" t="s">
        <v>13</v>
      </c>
      <c r="G46" s="357"/>
      <c r="H46" s="357"/>
    </row>
    <row r="47" spans="1:8" x14ac:dyDescent="0.25">
      <c r="A47" s="52">
        <v>6.1</v>
      </c>
      <c r="B47" s="11" t="s">
        <v>73</v>
      </c>
      <c r="C47" s="59" t="s">
        <v>84</v>
      </c>
      <c r="D47" s="59"/>
      <c r="E47" s="59" t="s">
        <v>84</v>
      </c>
      <c r="F47" s="49"/>
      <c r="G47" s="26" t="s">
        <v>84</v>
      </c>
      <c r="H47" s="29"/>
    </row>
    <row r="48" spans="1:8" ht="30" x14ac:dyDescent="0.25">
      <c r="A48" s="52">
        <v>6.2</v>
      </c>
      <c r="B48" s="11" t="s">
        <v>35</v>
      </c>
      <c r="C48" s="59" t="s">
        <v>84</v>
      </c>
      <c r="D48" s="54"/>
      <c r="E48" s="59" t="s">
        <v>84</v>
      </c>
      <c r="F48" s="49"/>
      <c r="G48" s="26" t="s">
        <v>84</v>
      </c>
      <c r="H48" s="29"/>
    </row>
    <row r="49" spans="1:9" ht="45" x14ac:dyDescent="0.25">
      <c r="A49" s="52">
        <v>6.3</v>
      </c>
      <c r="B49" s="11" t="s">
        <v>36</v>
      </c>
      <c r="C49" s="59" t="s">
        <v>84</v>
      </c>
      <c r="D49" s="54"/>
      <c r="E49" s="59" t="s">
        <v>84</v>
      </c>
      <c r="F49" s="49"/>
      <c r="G49" s="26" t="s">
        <v>84</v>
      </c>
      <c r="H49" s="29"/>
    </row>
    <row r="50" spans="1:9" ht="45.75" thickBot="1" x14ac:dyDescent="0.3">
      <c r="A50" s="53">
        <v>6.4</v>
      </c>
      <c r="B50" s="12" t="s">
        <v>74</v>
      </c>
      <c r="C50" s="59" t="s">
        <v>84</v>
      </c>
      <c r="D50" s="55"/>
      <c r="E50" s="59" t="s">
        <v>84</v>
      </c>
      <c r="F50" s="51"/>
      <c r="G50" s="27" t="s">
        <v>84</v>
      </c>
      <c r="H50" s="30"/>
    </row>
    <row r="51" spans="1:9" ht="30" customHeight="1" thickBot="1" x14ac:dyDescent="0.3">
      <c r="A51" s="346">
        <v>7</v>
      </c>
      <c r="B51" s="354" t="s">
        <v>37</v>
      </c>
      <c r="C51" s="360" t="str">
        <f>+C12</f>
        <v>ICEACSA CONSULTORES SUCURSAL COLOMBIA (LÍDER)</v>
      </c>
      <c r="D51" s="360"/>
      <c r="E51" s="360" t="str">
        <f>+E12</f>
        <v>COPEBA LTDA</v>
      </c>
      <c r="F51" s="351"/>
      <c r="G51" s="356" t="s">
        <v>63</v>
      </c>
      <c r="H51" s="356" t="s">
        <v>14</v>
      </c>
    </row>
    <row r="52" spans="1:9" ht="30.75" thickBot="1" x14ac:dyDescent="0.3">
      <c r="A52" s="347"/>
      <c r="B52" s="355"/>
      <c r="C52" s="35" t="s">
        <v>12</v>
      </c>
      <c r="D52" s="36" t="s">
        <v>13</v>
      </c>
      <c r="E52" s="34" t="s">
        <v>12</v>
      </c>
      <c r="F52" s="33" t="s">
        <v>13</v>
      </c>
      <c r="G52" s="357"/>
      <c r="H52" s="357"/>
    </row>
    <row r="53" spans="1:9" ht="30" x14ac:dyDescent="0.25">
      <c r="A53" s="52">
        <v>7.1</v>
      </c>
      <c r="B53" s="11" t="s">
        <v>38</v>
      </c>
      <c r="C53" s="361" t="s">
        <v>81</v>
      </c>
      <c r="D53" s="337">
        <v>158</v>
      </c>
      <c r="E53" s="361" t="s">
        <v>81</v>
      </c>
      <c r="F53" s="343">
        <v>162</v>
      </c>
      <c r="G53" s="373" t="s">
        <v>83</v>
      </c>
      <c r="H53" s="26"/>
    </row>
    <row r="54" spans="1:9" ht="30" x14ac:dyDescent="0.25">
      <c r="A54" s="52">
        <v>7.2</v>
      </c>
      <c r="B54" s="11" t="s">
        <v>39</v>
      </c>
      <c r="C54" s="370"/>
      <c r="D54" s="337"/>
      <c r="E54" s="370"/>
      <c r="F54" s="343"/>
      <c r="G54" s="363"/>
      <c r="H54" s="26"/>
    </row>
    <row r="55" spans="1:9" ht="45.75" thickBot="1" x14ac:dyDescent="0.3">
      <c r="A55" s="53">
        <v>7.3</v>
      </c>
      <c r="B55" s="12" t="s">
        <v>40</v>
      </c>
      <c r="C55" s="371"/>
      <c r="D55" s="372"/>
      <c r="E55" s="371"/>
      <c r="F55" s="345"/>
      <c r="G55" s="364"/>
      <c r="H55" s="27"/>
    </row>
    <row r="56" spans="1:9" x14ac:dyDescent="0.25">
      <c r="A56" s="23">
        <v>8</v>
      </c>
      <c r="B56" s="38" t="s">
        <v>41</v>
      </c>
      <c r="C56" s="411" t="s">
        <v>12</v>
      </c>
      <c r="D56" s="412"/>
      <c r="E56" s="413"/>
      <c r="F56" s="58" t="s">
        <v>13</v>
      </c>
      <c r="G56" s="28" t="s">
        <v>63</v>
      </c>
      <c r="H56" s="31" t="s">
        <v>14</v>
      </c>
    </row>
    <row r="57" spans="1:9" x14ac:dyDescent="0.25">
      <c r="A57" s="52">
        <v>8.1</v>
      </c>
      <c r="B57" s="11" t="s">
        <v>42</v>
      </c>
      <c r="C57" s="341" t="s">
        <v>86</v>
      </c>
      <c r="D57" s="341"/>
      <c r="E57" s="341"/>
      <c r="F57" s="9" t="s">
        <v>138</v>
      </c>
      <c r="G57" s="444" t="s">
        <v>83</v>
      </c>
      <c r="H57" s="369"/>
    </row>
    <row r="58" spans="1:9" x14ac:dyDescent="0.25">
      <c r="A58" s="52">
        <v>8.1999999999999993</v>
      </c>
      <c r="B58" s="11" t="s">
        <v>43</v>
      </c>
      <c r="C58" s="341" t="s">
        <v>87</v>
      </c>
      <c r="D58" s="341"/>
      <c r="E58" s="341"/>
      <c r="F58" s="9" t="s">
        <v>138</v>
      </c>
      <c r="G58" s="444"/>
      <c r="H58" s="365"/>
    </row>
    <row r="59" spans="1:9" x14ac:dyDescent="0.25">
      <c r="A59" s="52">
        <v>8.3000000000000007</v>
      </c>
      <c r="B59" s="11" t="s">
        <v>44</v>
      </c>
      <c r="C59" s="338" t="s">
        <v>81</v>
      </c>
      <c r="D59" s="446"/>
      <c r="E59" s="447"/>
      <c r="F59" s="452" t="s">
        <v>138</v>
      </c>
      <c r="G59" s="444"/>
      <c r="H59" s="365"/>
    </row>
    <row r="60" spans="1:9" ht="30" x14ac:dyDescent="0.25">
      <c r="A60" s="52">
        <v>8.4</v>
      </c>
      <c r="B60" s="11" t="s">
        <v>45</v>
      </c>
      <c r="C60" s="339"/>
      <c r="D60" s="448"/>
      <c r="E60" s="449"/>
      <c r="F60" s="424"/>
      <c r="G60" s="444"/>
      <c r="H60" s="365"/>
    </row>
    <row r="61" spans="1:9" ht="30" x14ac:dyDescent="0.25">
      <c r="A61" s="52">
        <v>8.5</v>
      </c>
      <c r="B61" s="11" t="s">
        <v>46</v>
      </c>
      <c r="C61" s="339"/>
      <c r="D61" s="448"/>
      <c r="E61" s="449"/>
      <c r="F61" s="424"/>
      <c r="G61" s="444"/>
      <c r="H61" s="365"/>
    </row>
    <row r="62" spans="1:9" x14ac:dyDescent="0.25">
      <c r="A62" s="52">
        <v>8.6</v>
      </c>
      <c r="B62" s="11" t="s">
        <v>47</v>
      </c>
      <c r="C62" s="339"/>
      <c r="D62" s="448"/>
      <c r="E62" s="449"/>
      <c r="F62" s="424"/>
      <c r="G62" s="444"/>
      <c r="H62" s="365"/>
    </row>
    <row r="63" spans="1:9" x14ac:dyDescent="0.25">
      <c r="A63" s="52">
        <v>8.6999999999999993</v>
      </c>
      <c r="B63" s="11" t="s">
        <v>48</v>
      </c>
      <c r="C63" s="339"/>
      <c r="D63" s="448"/>
      <c r="E63" s="449"/>
      <c r="F63" s="424"/>
      <c r="G63" s="444"/>
      <c r="H63" s="365"/>
    </row>
    <row r="64" spans="1:9" ht="90" x14ac:dyDescent="0.25">
      <c r="A64" s="52">
        <v>8.8000000000000007</v>
      </c>
      <c r="B64" s="11" t="s">
        <v>75</v>
      </c>
      <c r="C64" s="339"/>
      <c r="D64" s="448"/>
      <c r="E64" s="449"/>
      <c r="F64" s="424"/>
      <c r="G64" s="444"/>
      <c r="H64" s="365"/>
      <c r="I64" s="14"/>
    </row>
    <row r="65" spans="1:9" ht="31.5" customHeight="1" x14ac:dyDescent="0.3">
      <c r="A65" s="52">
        <v>8.9</v>
      </c>
      <c r="B65" s="15" t="s">
        <v>49</v>
      </c>
      <c r="C65" s="339"/>
      <c r="D65" s="448"/>
      <c r="E65" s="449"/>
      <c r="F65" s="424"/>
      <c r="G65" s="444"/>
      <c r="H65" s="365"/>
      <c r="I65" s="16"/>
    </row>
    <row r="66" spans="1:9" ht="16.5" x14ac:dyDescent="0.3">
      <c r="A66" s="17" t="s">
        <v>77</v>
      </c>
      <c r="B66" s="11" t="s">
        <v>50</v>
      </c>
      <c r="C66" s="340"/>
      <c r="D66" s="450"/>
      <c r="E66" s="451"/>
      <c r="F66" s="453"/>
      <c r="G66" s="444"/>
      <c r="H66" s="365"/>
      <c r="I66" s="16"/>
    </row>
    <row r="67" spans="1:9" ht="30.75" thickBot="1" x14ac:dyDescent="0.3">
      <c r="A67" s="52">
        <v>8.11</v>
      </c>
      <c r="B67" s="12" t="s">
        <v>76</v>
      </c>
      <c r="C67" s="454"/>
      <c r="D67" s="454"/>
      <c r="E67" s="454"/>
      <c r="F67" s="9" t="s">
        <v>137</v>
      </c>
      <c r="G67" s="445"/>
      <c r="H67" s="366"/>
      <c r="I67" s="18"/>
    </row>
    <row r="68" spans="1:9" ht="30" customHeight="1" thickBot="1" x14ac:dyDescent="0.3">
      <c r="A68" s="346">
        <v>9</v>
      </c>
      <c r="B68" s="354" t="s">
        <v>51</v>
      </c>
      <c r="C68" s="360" t="str">
        <f>+C12</f>
        <v>ICEACSA CONSULTORES SUCURSAL COLOMBIA (LÍDER)</v>
      </c>
      <c r="D68" s="360"/>
      <c r="E68" s="360" t="str">
        <f>+E12</f>
        <v>COPEBA LTDA</v>
      </c>
      <c r="F68" s="351"/>
      <c r="G68" s="356" t="s">
        <v>63</v>
      </c>
      <c r="H68" s="356" t="s">
        <v>14</v>
      </c>
    </row>
    <row r="69" spans="1:9" ht="30" customHeight="1" thickBot="1" x14ac:dyDescent="0.3">
      <c r="A69" s="347"/>
      <c r="B69" s="355"/>
      <c r="C69" s="35" t="s">
        <v>12</v>
      </c>
      <c r="D69" s="36" t="s">
        <v>13</v>
      </c>
      <c r="E69" s="34" t="s">
        <v>12</v>
      </c>
      <c r="F69" s="33" t="s">
        <v>13</v>
      </c>
      <c r="G69" s="357"/>
      <c r="H69" s="357"/>
    </row>
    <row r="70" spans="1:9" ht="30" x14ac:dyDescent="0.25">
      <c r="A70" s="52">
        <v>9.1</v>
      </c>
      <c r="B70" s="8" t="s">
        <v>52</v>
      </c>
      <c r="C70" s="361" t="s">
        <v>99</v>
      </c>
      <c r="D70" s="361"/>
      <c r="E70" s="361" t="s">
        <v>81</v>
      </c>
      <c r="F70" s="455">
        <v>197</v>
      </c>
      <c r="G70" s="363" t="s">
        <v>83</v>
      </c>
      <c r="H70" s="365"/>
    </row>
    <row r="71" spans="1:9" x14ac:dyDescent="0.25">
      <c r="A71" s="52">
        <v>9.1999999999999993</v>
      </c>
      <c r="B71" s="10" t="s">
        <v>17</v>
      </c>
      <c r="C71" s="362"/>
      <c r="D71" s="362"/>
      <c r="E71" s="362"/>
      <c r="F71" s="453"/>
      <c r="G71" s="363"/>
      <c r="H71" s="365"/>
    </row>
    <row r="72" spans="1:9" ht="45.75" thickBot="1" x14ac:dyDescent="0.3">
      <c r="A72" s="53">
        <v>9.3000000000000007</v>
      </c>
      <c r="B72" s="19" t="s">
        <v>53</v>
      </c>
      <c r="C72" s="55" t="s">
        <v>99</v>
      </c>
      <c r="D72" s="55"/>
      <c r="E72" s="55" t="s">
        <v>81</v>
      </c>
      <c r="F72" s="51">
        <v>198</v>
      </c>
      <c r="G72" s="364"/>
      <c r="H72" s="366"/>
    </row>
    <row r="73" spans="1:9" ht="30" customHeight="1" thickBot="1" x14ac:dyDescent="0.3">
      <c r="A73" s="346">
        <v>10</v>
      </c>
      <c r="B73" s="354" t="s">
        <v>54</v>
      </c>
      <c r="C73" s="360" t="str">
        <f>+C12</f>
        <v>ICEACSA CONSULTORES SUCURSAL COLOMBIA (LÍDER)</v>
      </c>
      <c r="D73" s="360"/>
      <c r="E73" s="360" t="str">
        <f>+E12</f>
        <v>COPEBA LTDA</v>
      </c>
      <c r="F73" s="351"/>
      <c r="G73" s="356" t="s">
        <v>63</v>
      </c>
      <c r="H73" s="356" t="s">
        <v>14</v>
      </c>
    </row>
    <row r="74" spans="1:9" ht="30" customHeight="1" thickBot="1" x14ac:dyDescent="0.3">
      <c r="A74" s="347"/>
      <c r="B74" s="355"/>
      <c r="C74" s="35" t="s">
        <v>12</v>
      </c>
      <c r="D74" s="36" t="s">
        <v>13</v>
      </c>
      <c r="E74" s="34" t="s">
        <v>12</v>
      </c>
      <c r="F74" s="33" t="s">
        <v>13</v>
      </c>
      <c r="G74" s="357"/>
      <c r="H74" s="357"/>
    </row>
    <row r="75" spans="1:9" ht="30.75" thickBot="1" x14ac:dyDescent="0.3">
      <c r="A75" s="53">
        <v>10.1</v>
      </c>
      <c r="B75" s="12" t="s">
        <v>55</v>
      </c>
      <c r="C75" s="55" t="s">
        <v>81</v>
      </c>
      <c r="D75" s="55" t="s">
        <v>165</v>
      </c>
      <c r="E75" s="55" t="s">
        <v>84</v>
      </c>
      <c r="F75" s="51"/>
      <c r="G75" s="27" t="s">
        <v>82</v>
      </c>
      <c r="H75" s="97" t="s">
        <v>197</v>
      </c>
    </row>
    <row r="76" spans="1:9" ht="30" customHeight="1" thickBot="1" x14ac:dyDescent="0.3">
      <c r="A76" s="346">
        <v>11</v>
      </c>
      <c r="B76" s="354" t="s">
        <v>56</v>
      </c>
      <c r="C76" s="360" t="str">
        <f>+C12</f>
        <v>ICEACSA CONSULTORES SUCURSAL COLOMBIA (LÍDER)</v>
      </c>
      <c r="D76" s="360"/>
      <c r="E76" s="360" t="str">
        <f>+E12</f>
        <v>COPEBA LTDA</v>
      </c>
      <c r="F76" s="351"/>
      <c r="G76" s="356" t="s">
        <v>63</v>
      </c>
      <c r="H76" s="356" t="s">
        <v>14</v>
      </c>
    </row>
    <row r="77" spans="1:9" ht="30" customHeight="1" thickBot="1" x14ac:dyDescent="0.3">
      <c r="A77" s="347"/>
      <c r="B77" s="355"/>
      <c r="C77" s="35" t="s">
        <v>12</v>
      </c>
      <c r="D77" s="36" t="s">
        <v>13</v>
      </c>
      <c r="E77" s="34" t="s">
        <v>12</v>
      </c>
      <c r="F77" s="33" t="s">
        <v>13</v>
      </c>
      <c r="G77" s="357"/>
      <c r="H77" s="357"/>
    </row>
    <row r="78" spans="1:9" ht="30.75" thickBot="1" x14ac:dyDescent="0.3">
      <c r="A78" s="53">
        <v>11.1</v>
      </c>
      <c r="B78" s="45" t="s">
        <v>52</v>
      </c>
      <c r="C78" s="21" t="s">
        <v>84</v>
      </c>
      <c r="D78" s="22"/>
      <c r="E78" s="50" t="s">
        <v>84</v>
      </c>
      <c r="F78" s="51"/>
      <c r="G78" s="27" t="s">
        <v>84</v>
      </c>
      <c r="H78" s="30"/>
    </row>
    <row r="79" spans="1:9" ht="30" customHeight="1" thickBot="1" x14ac:dyDescent="0.3">
      <c r="A79" s="346">
        <v>12</v>
      </c>
      <c r="B79" s="348" t="s">
        <v>57</v>
      </c>
      <c r="C79" s="350" t="str">
        <f>+C12</f>
        <v>ICEACSA CONSULTORES SUCURSAL COLOMBIA (LÍDER)</v>
      </c>
      <c r="D79" s="351"/>
      <c r="E79" s="439" t="str">
        <f>+E12</f>
        <v>COPEBA LTDA</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52">
        <v>12.1</v>
      </c>
      <c r="B81" s="43" t="s">
        <v>58</v>
      </c>
      <c r="C81" s="342" t="s">
        <v>81</v>
      </c>
      <c r="D81" s="343"/>
      <c r="E81" s="342" t="s">
        <v>81</v>
      </c>
      <c r="F81" s="343"/>
      <c r="G81" s="41" t="s">
        <v>83</v>
      </c>
      <c r="H81" s="29"/>
    </row>
    <row r="82" spans="1:8" ht="31.5" customHeight="1" x14ac:dyDescent="0.25">
      <c r="A82" s="52">
        <v>12.2</v>
      </c>
      <c r="B82" s="43" t="s">
        <v>59</v>
      </c>
      <c r="C82" s="342" t="s">
        <v>81</v>
      </c>
      <c r="D82" s="343"/>
      <c r="E82" s="342" t="s">
        <v>81</v>
      </c>
      <c r="F82" s="343"/>
      <c r="G82" s="41" t="s">
        <v>83</v>
      </c>
      <c r="H82" s="29"/>
    </row>
    <row r="83" spans="1:8" ht="15.75" thickBot="1" x14ac:dyDescent="0.3">
      <c r="A83" s="20">
        <v>12.3</v>
      </c>
      <c r="B83" s="44" t="s">
        <v>60</v>
      </c>
      <c r="C83" s="342" t="s">
        <v>81</v>
      </c>
      <c r="D83" s="343"/>
      <c r="E83" s="342" t="s">
        <v>81</v>
      </c>
      <c r="F83" s="343"/>
      <c r="G83" s="42" t="s">
        <v>83</v>
      </c>
      <c r="H83" s="37"/>
    </row>
    <row r="84" spans="1:8" ht="19.5" thickBot="1" x14ac:dyDescent="0.3">
      <c r="A84" s="333" t="s">
        <v>61</v>
      </c>
      <c r="B84" s="334"/>
      <c r="C84" s="458" t="s">
        <v>108</v>
      </c>
      <c r="D84" s="459"/>
      <c r="E84" s="458" t="s">
        <v>816</v>
      </c>
      <c r="F84" s="459"/>
      <c r="G84" s="330" t="s">
        <v>108</v>
      </c>
      <c r="H84" s="40"/>
    </row>
    <row r="87" spans="1:8" x14ac:dyDescent="0.25">
      <c r="B87" t="s">
        <v>139</v>
      </c>
      <c r="C87" s="1">
        <v>437525</v>
      </c>
      <c r="D87" s="1" t="s">
        <v>91</v>
      </c>
      <c r="E87" s="1" t="s">
        <v>142</v>
      </c>
    </row>
    <row r="88" spans="1:8" x14ac:dyDescent="0.25">
      <c r="B88" t="s">
        <v>140</v>
      </c>
      <c r="C88" s="1" t="s">
        <v>143</v>
      </c>
      <c r="D88" s="1" t="s">
        <v>91</v>
      </c>
      <c r="E88" s="1" t="s">
        <v>141</v>
      </c>
    </row>
    <row r="89" spans="1:8" x14ac:dyDescent="0.25">
      <c r="B89" s="82" t="s">
        <v>144</v>
      </c>
    </row>
    <row r="90" spans="1:8" x14ac:dyDescent="0.25">
      <c r="B90" s="82" t="s">
        <v>145</v>
      </c>
    </row>
  </sheetData>
  <mergeCells count="116">
    <mergeCell ref="A84:B84"/>
    <mergeCell ref="C84:D84"/>
    <mergeCell ref="E84:F84"/>
    <mergeCell ref="C81:D81"/>
    <mergeCell ref="E81:F81"/>
    <mergeCell ref="C82:D82"/>
    <mergeCell ref="E82:F82"/>
    <mergeCell ref="C83:D83"/>
    <mergeCell ref="E83:F83"/>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73:A74"/>
    <mergeCell ref="B73:B74"/>
    <mergeCell ref="C73:D73"/>
    <mergeCell ref="E73:F73"/>
    <mergeCell ref="G73:G74"/>
    <mergeCell ref="H73:H74"/>
    <mergeCell ref="C70:C71"/>
    <mergeCell ref="D70:D71"/>
    <mergeCell ref="E70:E71"/>
    <mergeCell ref="F70:F71"/>
    <mergeCell ref="G70:G72"/>
    <mergeCell ref="H70:H72"/>
    <mergeCell ref="A68:A69"/>
    <mergeCell ref="B68:B69"/>
    <mergeCell ref="C68:D68"/>
    <mergeCell ref="E68:F68"/>
    <mergeCell ref="G68:G69"/>
    <mergeCell ref="H68:H69"/>
    <mergeCell ref="C57:E57"/>
    <mergeCell ref="G57:G67"/>
    <mergeCell ref="H57:H67"/>
    <mergeCell ref="C58:E58"/>
    <mergeCell ref="C59:E66"/>
    <mergeCell ref="F59:F66"/>
    <mergeCell ref="C67:E67"/>
    <mergeCell ref="C53:C55"/>
    <mergeCell ref="D53:D55"/>
    <mergeCell ref="E53:E55"/>
    <mergeCell ref="F53:F55"/>
    <mergeCell ref="G53:G55"/>
    <mergeCell ref="C56:E56"/>
    <mergeCell ref="A51:A52"/>
    <mergeCell ref="B51:B52"/>
    <mergeCell ref="C51:D51"/>
    <mergeCell ref="E51:F51"/>
    <mergeCell ref="G51:G52"/>
    <mergeCell ref="H51:H52"/>
    <mergeCell ref="A45:A46"/>
    <mergeCell ref="B45:B46"/>
    <mergeCell ref="C45:D45"/>
    <mergeCell ref="E45:F45"/>
    <mergeCell ref="G45:G46"/>
    <mergeCell ref="H45:H46"/>
    <mergeCell ref="C40:C44"/>
    <mergeCell ref="D40:D44"/>
    <mergeCell ref="E40:E44"/>
    <mergeCell ref="F40:F44"/>
    <mergeCell ref="G40:G44"/>
    <mergeCell ref="H40:H44"/>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G25:G28"/>
    <mergeCell ref="H25:H28"/>
    <mergeCell ref="A29:A30"/>
    <mergeCell ref="B29:B30"/>
    <mergeCell ref="C29:D29"/>
    <mergeCell ref="E29:F29"/>
    <mergeCell ref="G29:G30"/>
    <mergeCell ref="H29:H30"/>
    <mergeCell ref="G35:G37"/>
    <mergeCell ref="H35:H37"/>
    <mergeCell ref="C24:E24"/>
    <mergeCell ref="C12:D12"/>
    <mergeCell ref="E12:F12"/>
    <mergeCell ref="C13:D13"/>
    <mergeCell ref="E13:F13"/>
    <mergeCell ref="C14:D14"/>
    <mergeCell ref="E14:F14"/>
    <mergeCell ref="C25:E28"/>
    <mergeCell ref="F25:F28"/>
    <mergeCell ref="A1:H2"/>
    <mergeCell ref="A4:H5"/>
    <mergeCell ref="C8:G8"/>
    <mergeCell ref="C9:G9"/>
    <mergeCell ref="C10:G10"/>
    <mergeCell ref="C11:G11"/>
    <mergeCell ref="C16:E16"/>
    <mergeCell ref="C17:E23"/>
    <mergeCell ref="F17:F23"/>
    <mergeCell ref="G17:G23"/>
    <mergeCell ref="H17:H23"/>
  </mergeCells>
  <hyperlinks>
    <hyperlink ref="B89" r:id="rId1"/>
    <hyperlink ref="B90" r:id="rId2"/>
  </hyperlinks>
  <pageMargins left="0.7" right="0.7" top="0.75" bottom="0.75" header="0.3" footer="0.3"/>
  <pageSetup paperSize="9" orientation="portrait" r:id="rId3"/>
  <drawing r:id="rId4"/>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opLeftCell="A94" zoomScale="85" zoomScaleNormal="85" zoomScalePageLayoutView="85" workbookViewId="0">
      <selection activeCell="I49" sqref="I49"/>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22.42578125" style="128" bestFit="1" customWidth="1"/>
    <col min="8" max="8" width="12.85546875" style="128" customWidth="1"/>
    <col min="9" max="9" width="16.42578125" style="128" bestFit="1" customWidth="1"/>
    <col min="10" max="10" width="74.140625" customWidth="1"/>
    <col min="11" max="11" width="17.85546875" bestFit="1" customWidth="1"/>
  </cols>
  <sheetData>
    <row r="1" spans="1:10" x14ac:dyDescent="0.25">
      <c r="A1" s="403" t="s">
        <v>65</v>
      </c>
      <c r="B1" s="403"/>
      <c r="C1" s="403"/>
      <c r="D1" s="403"/>
      <c r="E1" s="403"/>
      <c r="F1" s="403"/>
      <c r="G1" s="403"/>
      <c r="H1" s="403"/>
      <c r="I1" s="403"/>
      <c r="J1" s="403"/>
    </row>
    <row r="2" spans="1:10"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F6" s="2"/>
      <c r="H6" s="2"/>
      <c r="I6" s="2"/>
      <c r="J6" s="2"/>
    </row>
    <row r="7" spans="1:10" ht="15.75" thickBot="1" x14ac:dyDescent="0.3">
      <c r="C7" s="2"/>
      <c r="E7" s="2"/>
      <c r="G7" s="2"/>
    </row>
    <row r="8" spans="1:10" ht="15.75" thickBot="1" x14ac:dyDescent="0.3">
      <c r="A8" s="46" t="s">
        <v>1</v>
      </c>
      <c r="B8" s="47" t="s">
        <v>2</v>
      </c>
      <c r="C8" s="404">
        <v>20</v>
      </c>
      <c r="D8" s="405"/>
      <c r="E8" s="405"/>
      <c r="F8" s="405"/>
      <c r="G8" s="405"/>
      <c r="H8" s="405"/>
      <c r="I8" s="406"/>
    </row>
    <row r="9" spans="1:10" ht="15.75" thickBot="1" x14ac:dyDescent="0.3">
      <c r="A9" s="46" t="s">
        <v>3</v>
      </c>
      <c r="B9" s="47" t="s">
        <v>4</v>
      </c>
      <c r="C9" s="407" t="s">
        <v>599</v>
      </c>
      <c r="D9" s="408"/>
      <c r="E9" s="408"/>
      <c r="F9" s="408"/>
      <c r="G9" s="408"/>
      <c r="H9" s="408"/>
      <c r="I9" s="409"/>
    </row>
    <row r="10" spans="1:10" ht="15.75" thickBot="1" x14ac:dyDescent="0.3">
      <c r="A10" s="46" t="s">
        <v>5</v>
      </c>
      <c r="B10" s="47" t="s">
        <v>78</v>
      </c>
      <c r="C10" s="410" t="s">
        <v>575</v>
      </c>
      <c r="D10" s="405"/>
      <c r="E10" s="405"/>
      <c r="F10" s="405"/>
      <c r="G10" s="405"/>
      <c r="H10" s="405"/>
      <c r="I10" s="406"/>
    </row>
    <row r="11" spans="1:10" ht="15.75" thickBot="1" x14ac:dyDescent="0.3">
      <c r="A11" s="46" t="s">
        <v>6</v>
      </c>
      <c r="B11" s="48" t="s">
        <v>62</v>
      </c>
      <c r="C11" s="400" t="s">
        <v>79</v>
      </c>
      <c r="D11" s="401"/>
      <c r="E11" s="401"/>
      <c r="F11" s="401"/>
      <c r="G11" s="401"/>
      <c r="H11" s="401"/>
      <c r="I11" s="402"/>
    </row>
    <row r="12" spans="1:10" ht="15.75" thickBot="1" x14ac:dyDescent="0.3">
      <c r="A12" s="46" t="s">
        <v>5</v>
      </c>
      <c r="B12" s="47" t="s">
        <v>7</v>
      </c>
      <c r="C12" s="396" t="s">
        <v>600</v>
      </c>
      <c r="D12" s="397"/>
      <c r="E12" s="426" t="s">
        <v>601</v>
      </c>
      <c r="F12" s="427"/>
      <c r="G12" s="426" t="s">
        <v>602</v>
      </c>
      <c r="H12" s="427"/>
      <c r="I12" s="684"/>
      <c r="J12" s="702"/>
    </row>
    <row r="13" spans="1:10" ht="15.75" thickBot="1" x14ac:dyDescent="0.3">
      <c r="A13" s="46" t="s">
        <v>8</v>
      </c>
      <c r="B13" s="47" t="s">
        <v>9</v>
      </c>
      <c r="C13" s="398" t="s">
        <v>80</v>
      </c>
      <c r="D13" s="399"/>
      <c r="E13" s="398" t="s">
        <v>80</v>
      </c>
      <c r="F13" s="399"/>
      <c r="G13" s="398" t="s">
        <v>80</v>
      </c>
      <c r="H13" s="399"/>
    </row>
    <row r="14" spans="1:10" ht="15.75" thickBot="1" x14ac:dyDescent="0.3">
      <c r="A14" s="46" t="s">
        <v>10</v>
      </c>
      <c r="B14" s="47" t="s">
        <v>11</v>
      </c>
      <c r="C14" s="398" t="s">
        <v>603</v>
      </c>
      <c r="D14" s="399"/>
      <c r="E14" s="398" t="s">
        <v>149</v>
      </c>
      <c r="F14" s="399"/>
      <c r="G14" s="398" t="s">
        <v>149</v>
      </c>
      <c r="H14" s="399"/>
    </row>
    <row r="15" spans="1:10" ht="15.75" thickBot="1" x14ac:dyDescent="0.3">
      <c r="A15" s="3"/>
      <c r="B15" s="4"/>
      <c r="C15" s="7"/>
      <c r="E15" s="7"/>
      <c r="G15" s="7"/>
    </row>
    <row r="16" spans="1:10" x14ac:dyDescent="0.25">
      <c r="A16" s="23">
        <v>1</v>
      </c>
      <c r="B16" s="25" t="s">
        <v>15</v>
      </c>
      <c r="C16" s="411" t="s">
        <v>12</v>
      </c>
      <c r="D16" s="412"/>
      <c r="E16" s="412"/>
      <c r="F16" s="412"/>
      <c r="G16" s="413"/>
      <c r="H16" s="110" t="s">
        <v>13</v>
      </c>
      <c r="I16" s="28" t="s">
        <v>63</v>
      </c>
      <c r="J16" s="31" t="s">
        <v>14</v>
      </c>
    </row>
    <row r="17" spans="1:10" ht="30" x14ac:dyDescent="0.25">
      <c r="A17" s="101">
        <v>1.1000000000000001</v>
      </c>
      <c r="B17" s="8" t="s">
        <v>16</v>
      </c>
      <c r="C17" s="649" t="s">
        <v>81</v>
      </c>
      <c r="D17" s="650"/>
      <c r="E17" s="650"/>
      <c r="F17" s="650"/>
      <c r="G17" s="651"/>
      <c r="H17" s="699" t="s">
        <v>604</v>
      </c>
      <c r="I17" s="661" t="s">
        <v>580</v>
      </c>
      <c r="J17" s="664"/>
    </row>
    <row r="18" spans="1:10" x14ac:dyDescent="0.25">
      <c r="A18" s="101">
        <v>1.2</v>
      </c>
      <c r="B18" s="10" t="s">
        <v>17</v>
      </c>
      <c r="C18" s="652"/>
      <c r="D18" s="653"/>
      <c r="E18" s="653"/>
      <c r="F18" s="653"/>
      <c r="G18" s="654"/>
      <c r="H18" s="700"/>
      <c r="I18" s="662"/>
      <c r="J18" s="665"/>
    </row>
    <row r="19" spans="1:10" ht="30" x14ac:dyDescent="0.25">
      <c r="A19" s="101">
        <v>1.3</v>
      </c>
      <c r="B19" s="8" t="s">
        <v>18</v>
      </c>
      <c r="C19" s="652"/>
      <c r="D19" s="653"/>
      <c r="E19" s="653"/>
      <c r="F19" s="653"/>
      <c r="G19" s="654"/>
      <c r="H19" s="700"/>
      <c r="I19" s="662"/>
      <c r="J19" s="665"/>
    </row>
    <row r="20" spans="1:10" ht="45" x14ac:dyDescent="0.25">
      <c r="A20" s="101">
        <v>1.4</v>
      </c>
      <c r="B20" s="8" t="s">
        <v>19</v>
      </c>
      <c r="C20" s="652"/>
      <c r="D20" s="653"/>
      <c r="E20" s="653"/>
      <c r="F20" s="653"/>
      <c r="G20" s="654"/>
      <c r="H20" s="700"/>
      <c r="I20" s="662"/>
      <c r="J20" s="665"/>
    </row>
    <row r="21" spans="1:10" ht="75" x14ac:dyDescent="0.25">
      <c r="A21" s="101">
        <v>1.5</v>
      </c>
      <c r="B21" s="8" t="s">
        <v>66</v>
      </c>
      <c r="C21" s="652"/>
      <c r="D21" s="653"/>
      <c r="E21" s="653"/>
      <c r="F21" s="653"/>
      <c r="G21" s="654"/>
      <c r="H21" s="700"/>
      <c r="I21" s="662"/>
      <c r="J21" s="665"/>
    </row>
    <row r="22" spans="1:10" x14ac:dyDescent="0.25">
      <c r="A22" s="101">
        <v>1.6</v>
      </c>
      <c r="B22" s="11" t="s">
        <v>20</v>
      </c>
      <c r="C22" s="652"/>
      <c r="D22" s="653"/>
      <c r="E22" s="653"/>
      <c r="F22" s="653"/>
      <c r="G22" s="654"/>
      <c r="H22" s="700"/>
      <c r="I22" s="662"/>
      <c r="J22" s="665"/>
    </row>
    <row r="23" spans="1:10" ht="30.75" thickBot="1" x14ac:dyDescent="0.3">
      <c r="A23" s="103">
        <v>1.7</v>
      </c>
      <c r="B23" s="12" t="s">
        <v>21</v>
      </c>
      <c r="C23" s="655"/>
      <c r="D23" s="656"/>
      <c r="E23" s="656"/>
      <c r="F23" s="656"/>
      <c r="G23" s="657"/>
      <c r="H23" s="701"/>
      <c r="I23" s="663"/>
      <c r="J23" s="666"/>
    </row>
    <row r="24" spans="1:10" ht="30" x14ac:dyDescent="0.25">
      <c r="A24" s="23">
        <v>2</v>
      </c>
      <c r="B24" s="24" t="s">
        <v>67</v>
      </c>
      <c r="C24" s="411" t="s">
        <v>12</v>
      </c>
      <c r="D24" s="412"/>
      <c r="E24" s="412"/>
      <c r="F24" s="412"/>
      <c r="G24" s="413"/>
      <c r="H24" s="215" t="s">
        <v>13</v>
      </c>
      <c r="I24" s="28" t="s">
        <v>63</v>
      </c>
      <c r="J24" s="32" t="s">
        <v>14</v>
      </c>
    </row>
    <row r="25" spans="1:10" ht="30" x14ac:dyDescent="0.25">
      <c r="A25" s="101">
        <v>2.1</v>
      </c>
      <c r="B25" s="11" t="s">
        <v>22</v>
      </c>
      <c r="C25" s="388" t="s">
        <v>81</v>
      </c>
      <c r="D25" s="389"/>
      <c r="E25" s="389"/>
      <c r="F25" s="389"/>
      <c r="G25" s="428"/>
      <c r="H25" s="686" t="s">
        <v>605</v>
      </c>
      <c r="I25" s="376" t="s">
        <v>83</v>
      </c>
      <c r="J25" s="394"/>
    </row>
    <row r="26" spans="1:10" ht="30" x14ac:dyDescent="0.25">
      <c r="A26" s="101">
        <v>2.2000000000000002</v>
      </c>
      <c r="B26" s="11" t="s">
        <v>68</v>
      </c>
      <c r="C26" s="390"/>
      <c r="D26" s="391"/>
      <c r="E26" s="391"/>
      <c r="F26" s="391"/>
      <c r="G26" s="429"/>
      <c r="H26" s="687"/>
      <c r="I26" s="377"/>
      <c r="J26" s="394"/>
    </row>
    <row r="27" spans="1:10" ht="75" x14ac:dyDescent="0.25">
      <c r="A27" s="101">
        <v>2.2999999999999998</v>
      </c>
      <c r="B27" s="11" t="s">
        <v>69</v>
      </c>
      <c r="C27" s="390"/>
      <c r="D27" s="391"/>
      <c r="E27" s="391"/>
      <c r="F27" s="391"/>
      <c r="G27" s="429"/>
      <c r="H27" s="687"/>
      <c r="I27" s="377"/>
      <c r="J27" s="394"/>
    </row>
    <row r="28" spans="1:10" ht="30.75" thickBot="1" x14ac:dyDescent="0.3">
      <c r="A28" s="103">
        <v>2.4</v>
      </c>
      <c r="B28" s="12" t="s">
        <v>23</v>
      </c>
      <c r="C28" s="392"/>
      <c r="D28" s="393"/>
      <c r="E28" s="393"/>
      <c r="F28" s="393"/>
      <c r="G28" s="430"/>
      <c r="H28" s="688"/>
      <c r="I28" s="378"/>
      <c r="J28" s="395"/>
    </row>
    <row r="29" spans="1:10" ht="15.75" thickBot="1" x14ac:dyDescent="0.3">
      <c r="A29" s="346">
        <v>3</v>
      </c>
      <c r="B29" s="354" t="s">
        <v>70</v>
      </c>
      <c r="C29" s="360" t="str">
        <f>+C12</f>
        <v>PROES CONSULTORES S.A. SUCURSAL COLOMBIA  51%</v>
      </c>
      <c r="D29" s="360"/>
      <c r="E29" s="360" t="str">
        <f>+E12</f>
        <v>ESTRUCTURADOR COLOMBIA SAS 24%</v>
      </c>
      <c r="F29" s="351"/>
      <c r="G29" s="360" t="str">
        <f>+G12</f>
        <v>ECOVIAS SAS 25%</v>
      </c>
      <c r="H29" s="351"/>
      <c r="I29" s="356" t="s">
        <v>63</v>
      </c>
      <c r="J29" s="356" t="s">
        <v>14</v>
      </c>
    </row>
    <row r="30" spans="1:10" ht="30" x14ac:dyDescent="0.25">
      <c r="A30" s="347"/>
      <c r="B30" s="355"/>
      <c r="C30" s="105" t="s">
        <v>12</v>
      </c>
      <c r="D30" s="110" t="s">
        <v>13</v>
      </c>
      <c r="E30" s="105" t="s">
        <v>12</v>
      </c>
      <c r="F30" s="110" t="s">
        <v>13</v>
      </c>
      <c r="G30" s="105" t="s">
        <v>12</v>
      </c>
      <c r="H30" s="110" t="s">
        <v>13</v>
      </c>
      <c r="I30" s="357"/>
      <c r="J30" s="357"/>
    </row>
    <row r="31" spans="1:10" ht="30" x14ac:dyDescent="0.25">
      <c r="A31" s="101" t="s">
        <v>24</v>
      </c>
      <c r="B31" s="8" t="s">
        <v>16</v>
      </c>
      <c r="C31" s="99" t="s">
        <v>84</v>
      </c>
      <c r="D31" s="99"/>
      <c r="E31" s="99" t="s">
        <v>84</v>
      </c>
      <c r="F31" s="102"/>
      <c r="G31" s="99" t="s">
        <v>84</v>
      </c>
      <c r="H31" s="102"/>
      <c r="I31" s="373"/>
      <c r="J31" s="369"/>
    </row>
    <row r="32" spans="1:10" ht="30.75" thickBot="1" x14ac:dyDescent="0.3">
      <c r="A32" s="103" t="s">
        <v>25</v>
      </c>
      <c r="B32" s="12" t="s">
        <v>26</v>
      </c>
      <c r="C32" s="99" t="s">
        <v>84</v>
      </c>
      <c r="D32" s="108"/>
      <c r="E32" s="99" t="s">
        <v>84</v>
      </c>
      <c r="F32" s="104"/>
      <c r="G32" s="99" t="s">
        <v>84</v>
      </c>
      <c r="H32" s="104"/>
      <c r="I32" s="364"/>
      <c r="J32" s="366"/>
    </row>
    <row r="33" spans="1:10" ht="15.75" thickBot="1" x14ac:dyDescent="0.3">
      <c r="A33" s="346">
        <v>4</v>
      </c>
      <c r="B33" s="384" t="s">
        <v>27</v>
      </c>
      <c r="C33" s="360" t="str">
        <f>+C12</f>
        <v>PROES CONSULTORES S.A. SUCURSAL COLOMBIA  51%</v>
      </c>
      <c r="D33" s="360"/>
      <c r="E33" s="360" t="str">
        <f>+E12</f>
        <v>ESTRUCTURADOR COLOMBIA SAS 24%</v>
      </c>
      <c r="F33" s="351"/>
      <c r="G33" s="360" t="str">
        <f>+G12</f>
        <v>ECOVIAS SAS 25%</v>
      </c>
      <c r="H33" s="351"/>
      <c r="I33" s="356" t="s">
        <v>63</v>
      </c>
      <c r="J33" s="356" t="s">
        <v>14</v>
      </c>
    </row>
    <row r="34" spans="1:10" ht="30" x14ac:dyDescent="0.25">
      <c r="A34" s="347"/>
      <c r="B34" s="385"/>
      <c r="C34" s="105" t="s">
        <v>12</v>
      </c>
      <c r="D34" s="110" t="s">
        <v>13</v>
      </c>
      <c r="E34" s="105" t="s">
        <v>12</v>
      </c>
      <c r="F34" s="110" t="s">
        <v>13</v>
      </c>
      <c r="G34" s="105" t="s">
        <v>12</v>
      </c>
      <c r="H34" s="110" t="s">
        <v>13</v>
      </c>
      <c r="I34" s="357"/>
      <c r="J34" s="357"/>
    </row>
    <row r="35" spans="1:10" ht="45" x14ac:dyDescent="0.25">
      <c r="A35" s="101">
        <v>4.0999999999999996</v>
      </c>
      <c r="B35" s="11" t="s">
        <v>71</v>
      </c>
      <c r="C35" s="99" t="s">
        <v>81</v>
      </c>
      <c r="D35" s="99" t="s">
        <v>592</v>
      </c>
      <c r="E35" s="201" t="s">
        <v>81</v>
      </c>
      <c r="F35" s="216" t="s">
        <v>606</v>
      </c>
      <c r="G35" s="201" t="s">
        <v>81</v>
      </c>
      <c r="H35" s="216" t="s">
        <v>607</v>
      </c>
      <c r="I35" s="661" t="s">
        <v>619</v>
      </c>
      <c r="J35" s="665"/>
    </row>
    <row r="36" spans="1:10" ht="30" x14ac:dyDescent="0.25">
      <c r="A36" s="101">
        <v>4.2</v>
      </c>
      <c r="B36" s="11" t="s">
        <v>28</v>
      </c>
      <c r="C36" s="99" t="s">
        <v>81</v>
      </c>
      <c r="D36" s="99" t="s">
        <v>592</v>
      </c>
      <c r="E36" s="201" t="s">
        <v>81</v>
      </c>
      <c r="F36" s="216" t="s">
        <v>606</v>
      </c>
      <c r="G36" s="201" t="s">
        <v>81</v>
      </c>
      <c r="H36" s="216" t="s">
        <v>608</v>
      </c>
      <c r="I36" s="662"/>
      <c r="J36" s="665"/>
    </row>
    <row r="37" spans="1:10" ht="30.75" thickBot="1" x14ac:dyDescent="0.3">
      <c r="A37" s="103">
        <v>4.3</v>
      </c>
      <c r="B37" s="12" t="s">
        <v>64</v>
      </c>
      <c r="C37" s="108" t="s">
        <v>85</v>
      </c>
      <c r="D37" s="108">
        <v>16</v>
      </c>
      <c r="E37" s="217" t="s">
        <v>85</v>
      </c>
      <c r="F37" s="218">
        <v>21</v>
      </c>
      <c r="G37" s="217" t="s">
        <v>85</v>
      </c>
      <c r="H37" s="218">
        <v>38</v>
      </c>
      <c r="I37" s="663"/>
      <c r="J37" s="666"/>
    </row>
    <row r="38" spans="1:10" ht="15.75" thickBot="1" x14ac:dyDescent="0.3">
      <c r="A38" s="346">
        <v>5</v>
      </c>
      <c r="B38" s="348" t="s">
        <v>29</v>
      </c>
      <c r="C38" s="382" t="str">
        <f>+C12</f>
        <v>PROES CONSULTORES S.A. SUCURSAL COLOMBIA  51%</v>
      </c>
      <c r="D38" s="383"/>
      <c r="E38" s="382" t="str">
        <f>+E12</f>
        <v>ESTRUCTURADOR COLOMBIA SAS 24%</v>
      </c>
      <c r="F38" s="383"/>
      <c r="G38" s="382" t="str">
        <f>+G12</f>
        <v>ECOVIAS SAS 25%</v>
      </c>
      <c r="H38" s="383"/>
      <c r="I38" s="356" t="s">
        <v>63</v>
      </c>
      <c r="J38" s="356" t="s">
        <v>14</v>
      </c>
    </row>
    <row r="39" spans="1:10" ht="30.75" thickBot="1" x14ac:dyDescent="0.3">
      <c r="A39" s="347"/>
      <c r="B39" s="349"/>
      <c r="C39" s="109" t="s">
        <v>12</v>
      </c>
      <c r="D39" s="33" t="s">
        <v>13</v>
      </c>
      <c r="E39" s="109" t="s">
        <v>12</v>
      </c>
      <c r="F39" s="33" t="s">
        <v>13</v>
      </c>
      <c r="G39" s="109" t="s">
        <v>12</v>
      </c>
      <c r="H39" s="33" t="s">
        <v>13</v>
      </c>
      <c r="I39" s="357"/>
      <c r="J39" s="357"/>
    </row>
    <row r="40" spans="1:10" ht="45" x14ac:dyDescent="0.25">
      <c r="A40" s="101">
        <v>5.0999999999999996</v>
      </c>
      <c r="B40" s="11" t="s">
        <v>30</v>
      </c>
      <c r="C40" s="361" t="s">
        <v>81</v>
      </c>
      <c r="D40" s="692" t="s">
        <v>609</v>
      </c>
      <c r="E40" s="440" t="s">
        <v>81</v>
      </c>
      <c r="F40" s="695" t="s">
        <v>610</v>
      </c>
      <c r="G40" s="696" t="s">
        <v>81</v>
      </c>
      <c r="H40" s="695" t="s">
        <v>611</v>
      </c>
      <c r="I40" s="376" t="s">
        <v>83</v>
      </c>
      <c r="J40" s="379"/>
    </row>
    <row r="41" spans="1:10" ht="30" x14ac:dyDescent="0.25">
      <c r="A41" s="101">
        <v>5.2</v>
      </c>
      <c r="B41" s="11" t="s">
        <v>31</v>
      </c>
      <c r="C41" s="370"/>
      <c r="D41" s="693"/>
      <c r="E41" s="441"/>
      <c r="F41" s="687"/>
      <c r="G41" s="697"/>
      <c r="H41" s="687"/>
      <c r="I41" s="377"/>
      <c r="J41" s="380"/>
    </row>
    <row r="42" spans="1:10" ht="45" x14ac:dyDescent="0.25">
      <c r="A42" s="101">
        <v>5.3</v>
      </c>
      <c r="B42" s="13" t="s">
        <v>72</v>
      </c>
      <c r="C42" s="370"/>
      <c r="D42" s="693"/>
      <c r="E42" s="441"/>
      <c r="F42" s="687"/>
      <c r="G42" s="697"/>
      <c r="H42" s="687"/>
      <c r="I42" s="377"/>
      <c r="J42" s="380"/>
    </row>
    <row r="43" spans="1:10" x14ac:dyDescent="0.25">
      <c r="A43" s="101">
        <v>5.4</v>
      </c>
      <c r="B43" s="11" t="s">
        <v>32</v>
      </c>
      <c r="C43" s="370"/>
      <c r="D43" s="693"/>
      <c r="E43" s="441"/>
      <c r="F43" s="687"/>
      <c r="G43" s="697"/>
      <c r="H43" s="687"/>
      <c r="I43" s="377"/>
      <c r="J43" s="380"/>
    </row>
    <row r="44" spans="1:10" ht="30.75" thickBot="1" x14ac:dyDescent="0.3">
      <c r="A44" s="103">
        <v>5.5</v>
      </c>
      <c r="B44" s="12" t="s">
        <v>33</v>
      </c>
      <c r="C44" s="371"/>
      <c r="D44" s="694"/>
      <c r="E44" s="442"/>
      <c r="F44" s="688"/>
      <c r="G44" s="698"/>
      <c r="H44" s="688"/>
      <c r="I44" s="378"/>
      <c r="J44" s="381"/>
    </row>
    <row r="45" spans="1:10" ht="15.75" thickBot="1" x14ac:dyDescent="0.3">
      <c r="A45" s="346">
        <v>6</v>
      </c>
      <c r="B45" s="348" t="s">
        <v>34</v>
      </c>
      <c r="C45" s="374" t="str">
        <f>+C12</f>
        <v>PROES CONSULTORES S.A. SUCURSAL COLOMBIA  51%</v>
      </c>
      <c r="D45" s="375"/>
      <c r="E45" s="439" t="str">
        <f>+E12</f>
        <v>ESTRUCTURADOR COLOMBIA SAS 24%</v>
      </c>
      <c r="F45" s="351"/>
      <c r="G45" s="439" t="str">
        <f>+G12</f>
        <v>ECOVIAS SAS 25%</v>
      </c>
      <c r="H45" s="351"/>
      <c r="I45" s="356" t="s">
        <v>63</v>
      </c>
      <c r="J45" s="356" t="s">
        <v>14</v>
      </c>
    </row>
    <row r="46" spans="1:10" ht="30.75" thickBot="1" x14ac:dyDescent="0.3">
      <c r="A46" s="347"/>
      <c r="B46" s="349"/>
      <c r="C46" s="35" t="s">
        <v>12</v>
      </c>
      <c r="D46" s="36" t="s">
        <v>13</v>
      </c>
      <c r="E46" s="34" t="s">
        <v>12</v>
      </c>
      <c r="F46" s="33" t="s">
        <v>13</v>
      </c>
      <c r="G46" s="34" t="s">
        <v>12</v>
      </c>
      <c r="H46" s="33" t="s">
        <v>13</v>
      </c>
      <c r="I46" s="357"/>
      <c r="J46" s="357"/>
    </row>
    <row r="47" spans="1:10" x14ac:dyDescent="0.25">
      <c r="A47" s="101">
        <v>6.1</v>
      </c>
      <c r="B47" s="11" t="s">
        <v>73</v>
      </c>
      <c r="C47" s="106" t="s">
        <v>84</v>
      </c>
      <c r="D47" s="106"/>
      <c r="E47" s="106" t="s">
        <v>84</v>
      </c>
      <c r="F47" s="102"/>
      <c r="G47" s="106" t="s">
        <v>84</v>
      </c>
      <c r="H47" s="102"/>
      <c r="I47" s="26"/>
      <c r="J47" s="29"/>
    </row>
    <row r="48" spans="1:10" ht="30" x14ac:dyDescent="0.25">
      <c r="A48" s="101">
        <v>6.2</v>
      </c>
      <c r="B48" s="11" t="s">
        <v>35</v>
      </c>
      <c r="C48" s="106" t="s">
        <v>84</v>
      </c>
      <c r="D48" s="99"/>
      <c r="E48" s="106" t="s">
        <v>84</v>
      </c>
      <c r="F48" s="102"/>
      <c r="G48" s="106" t="s">
        <v>84</v>
      </c>
      <c r="H48" s="102"/>
      <c r="I48" s="26"/>
      <c r="J48" s="29"/>
    </row>
    <row r="49" spans="1:11" ht="45" x14ac:dyDescent="0.25">
      <c r="A49" s="101">
        <v>6.3</v>
      </c>
      <c r="B49" s="11" t="s">
        <v>36</v>
      </c>
      <c r="C49" s="106" t="s">
        <v>84</v>
      </c>
      <c r="D49" s="99"/>
      <c r="E49" s="106" t="s">
        <v>84</v>
      </c>
      <c r="F49" s="102"/>
      <c r="G49" s="106" t="s">
        <v>84</v>
      </c>
      <c r="H49" s="102"/>
      <c r="I49" s="26"/>
      <c r="J49" s="29"/>
    </row>
    <row r="50" spans="1:11" ht="45.75" thickBot="1" x14ac:dyDescent="0.3">
      <c r="A50" s="103">
        <v>6.4</v>
      </c>
      <c r="B50" s="12" t="s">
        <v>74</v>
      </c>
      <c r="C50" s="106" t="s">
        <v>84</v>
      </c>
      <c r="D50" s="108"/>
      <c r="E50" s="106" t="s">
        <v>84</v>
      </c>
      <c r="F50" s="104"/>
      <c r="G50" s="106" t="s">
        <v>84</v>
      </c>
      <c r="H50" s="104"/>
      <c r="I50" s="27"/>
      <c r="J50" s="30"/>
    </row>
    <row r="51" spans="1:11" ht="30" customHeight="1" thickBot="1" x14ac:dyDescent="0.3">
      <c r="A51" s="346">
        <v>7</v>
      </c>
      <c r="B51" s="354" t="s">
        <v>37</v>
      </c>
      <c r="C51" s="360" t="str">
        <f>+C12</f>
        <v>PROES CONSULTORES S.A. SUCURSAL COLOMBIA  51%</v>
      </c>
      <c r="D51" s="360"/>
      <c r="E51" s="360" t="str">
        <f>+E12</f>
        <v>ESTRUCTURADOR COLOMBIA SAS 24%</v>
      </c>
      <c r="F51" s="351"/>
      <c r="G51" s="360" t="str">
        <f>+G12</f>
        <v>ECOVIAS SAS 25%</v>
      </c>
      <c r="H51" s="351"/>
      <c r="I51" s="356" t="s">
        <v>63</v>
      </c>
      <c r="J51" s="356" t="s">
        <v>14</v>
      </c>
    </row>
    <row r="52" spans="1:11" ht="30.75" thickBot="1" x14ac:dyDescent="0.3">
      <c r="A52" s="347"/>
      <c r="B52" s="355"/>
      <c r="C52" s="35" t="s">
        <v>12</v>
      </c>
      <c r="D52" s="36" t="s">
        <v>13</v>
      </c>
      <c r="E52" s="34" t="s">
        <v>12</v>
      </c>
      <c r="F52" s="33" t="s">
        <v>13</v>
      </c>
      <c r="G52" s="34" t="s">
        <v>12</v>
      </c>
      <c r="H52" s="33" t="s">
        <v>13</v>
      </c>
      <c r="I52" s="357"/>
      <c r="J52" s="357"/>
    </row>
    <row r="53" spans="1:11" ht="30" x14ac:dyDescent="0.25">
      <c r="A53" s="101">
        <v>7.1</v>
      </c>
      <c r="B53" s="11" t="s">
        <v>38</v>
      </c>
      <c r="C53" s="361" t="s">
        <v>81</v>
      </c>
      <c r="D53" s="337">
        <v>133</v>
      </c>
      <c r="E53" s="361" t="s">
        <v>81</v>
      </c>
      <c r="F53" s="343">
        <v>127</v>
      </c>
      <c r="G53" s="361" t="s">
        <v>81</v>
      </c>
      <c r="H53" s="343">
        <v>130</v>
      </c>
      <c r="I53" s="373" t="s">
        <v>83</v>
      </c>
      <c r="J53" s="26"/>
    </row>
    <row r="54" spans="1:11" ht="30" x14ac:dyDescent="0.25">
      <c r="A54" s="101">
        <v>7.2</v>
      </c>
      <c r="B54" s="11" t="s">
        <v>39</v>
      </c>
      <c r="C54" s="370"/>
      <c r="D54" s="337"/>
      <c r="E54" s="370"/>
      <c r="F54" s="343"/>
      <c r="G54" s="370"/>
      <c r="H54" s="343"/>
      <c r="I54" s="363"/>
      <c r="J54" s="26"/>
    </row>
    <row r="55" spans="1:11" ht="45.75" thickBot="1" x14ac:dyDescent="0.3">
      <c r="A55" s="103">
        <v>7.3</v>
      </c>
      <c r="B55" s="12" t="s">
        <v>40</v>
      </c>
      <c r="C55" s="371"/>
      <c r="D55" s="372"/>
      <c r="E55" s="371"/>
      <c r="F55" s="345"/>
      <c r="G55" s="371"/>
      <c r="H55" s="345"/>
      <c r="I55" s="364"/>
      <c r="J55" s="27"/>
    </row>
    <row r="56" spans="1:11" x14ac:dyDescent="0.25">
      <c r="A56" s="23">
        <v>8</v>
      </c>
      <c r="B56" s="38" t="s">
        <v>41</v>
      </c>
      <c r="C56" s="411" t="s">
        <v>12</v>
      </c>
      <c r="D56" s="412"/>
      <c r="E56" s="412"/>
      <c r="F56" s="412"/>
      <c r="G56" s="413"/>
      <c r="H56" s="110" t="s">
        <v>13</v>
      </c>
      <c r="I56" s="28" t="s">
        <v>63</v>
      </c>
      <c r="J56" s="31" t="s">
        <v>14</v>
      </c>
    </row>
    <row r="57" spans="1:11" x14ac:dyDescent="0.25">
      <c r="A57" s="101">
        <v>8.1</v>
      </c>
      <c r="B57" s="11" t="s">
        <v>42</v>
      </c>
      <c r="C57" s="667" t="s">
        <v>86</v>
      </c>
      <c r="D57" s="667"/>
      <c r="E57" s="667"/>
      <c r="F57" s="667"/>
      <c r="G57" s="667"/>
      <c r="H57" s="219" t="s">
        <v>612</v>
      </c>
      <c r="I57" s="668" t="s">
        <v>83</v>
      </c>
      <c r="J57" s="670"/>
    </row>
    <row r="58" spans="1:11" x14ac:dyDescent="0.25">
      <c r="A58" s="101">
        <v>8.1999999999999993</v>
      </c>
      <c r="B58" s="11" t="s">
        <v>43</v>
      </c>
      <c r="C58" s="667" t="s">
        <v>613</v>
      </c>
      <c r="D58" s="667"/>
      <c r="E58" s="667"/>
      <c r="F58" s="667"/>
      <c r="G58" s="667"/>
      <c r="H58" s="219" t="s">
        <v>612</v>
      </c>
      <c r="I58" s="668"/>
      <c r="J58" s="665"/>
    </row>
    <row r="59" spans="1:11" x14ac:dyDescent="0.25">
      <c r="A59" s="101">
        <v>8.3000000000000007</v>
      </c>
      <c r="B59" s="11" t="s">
        <v>44</v>
      </c>
      <c r="C59" s="671" t="s">
        <v>81</v>
      </c>
      <c r="D59" s="672"/>
      <c r="E59" s="672"/>
      <c r="F59" s="672"/>
      <c r="G59" s="673"/>
      <c r="H59" s="680" t="s">
        <v>612</v>
      </c>
      <c r="I59" s="668"/>
      <c r="J59" s="665"/>
    </row>
    <row r="60" spans="1:11" ht="30" x14ac:dyDescent="0.25">
      <c r="A60" s="101">
        <v>8.4</v>
      </c>
      <c r="B60" s="11" t="s">
        <v>45</v>
      </c>
      <c r="C60" s="674"/>
      <c r="D60" s="675"/>
      <c r="E60" s="675"/>
      <c r="F60" s="675"/>
      <c r="G60" s="676"/>
      <c r="H60" s="681"/>
      <c r="I60" s="668"/>
      <c r="J60" s="665"/>
    </row>
    <row r="61" spans="1:11" ht="30" x14ac:dyDescent="0.25">
      <c r="A61" s="101">
        <v>8.5</v>
      </c>
      <c r="B61" s="11" t="s">
        <v>46</v>
      </c>
      <c r="C61" s="674"/>
      <c r="D61" s="675"/>
      <c r="E61" s="675"/>
      <c r="F61" s="675"/>
      <c r="G61" s="676"/>
      <c r="H61" s="681"/>
      <c r="I61" s="668"/>
      <c r="J61" s="665"/>
    </row>
    <row r="62" spans="1:11" x14ac:dyDescent="0.25">
      <c r="A62" s="101">
        <v>8.6</v>
      </c>
      <c r="B62" s="11" t="s">
        <v>47</v>
      </c>
      <c r="C62" s="674"/>
      <c r="D62" s="675"/>
      <c r="E62" s="675"/>
      <c r="F62" s="675"/>
      <c r="G62" s="676"/>
      <c r="H62" s="681"/>
      <c r="I62" s="668"/>
      <c r="J62" s="665"/>
    </row>
    <row r="63" spans="1:11" x14ac:dyDescent="0.25">
      <c r="A63" s="101">
        <v>8.6999999999999993</v>
      </c>
      <c r="B63" s="11" t="s">
        <v>48</v>
      </c>
      <c r="C63" s="674"/>
      <c r="D63" s="675"/>
      <c r="E63" s="675"/>
      <c r="F63" s="675"/>
      <c r="G63" s="676"/>
      <c r="H63" s="681"/>
      <c r="I63" s="668"/>
      <c r="J63" s="665"/>
    </row>
    <row r="64" spans="1:11" ht="90" x14ac:dyDescent="0.25">
      <c r="A64" s="101">
        <v>8.8000000000000007</v>
      </c>
      <c r="B64" s="11" t="s">
        <v>75</v>
      </c>
      <c r="C64" s="674"/>
      <c r="D64" s="675"/>
      <c r="E64" s="675"/>
      <c r="F64" s="675"/>
      <c r="G64" s="676"/>
      <c r="H64" s="681"/>
      <c r="I64" s="668"/>
      <c r="J64" s="665"/>
      <c r="K64" s="14"/>
    </row>
    <row r="65" spans="1:11" ht="31.5" customHeight="1" x14ac:dyDescent="0.3">
      <c r="A65" s="101">
        <v>8.9</v>
      </c>
      <c r="B65" s="15" t="s">
        <v>49</v>
      </c>
      <c r="C65" s="674"/>
      <c r="D65" s="675"/>
      <c r="E65" s="675"/>
      <c r="F65" s="675"/>
      <c r="G65" s="676"/>
      <c r="H65" s="681"/>
      <c r="I65" s="668"/>
      <c r="J65" s="665"/>
      <c r="K65" s="16"/>
    </row>
    <row r="66" spans="1:11" ht="16.5" x14ac:dyDescent="0.3">
      <c r="A66" s="17" t="s">
        <v>77</v>
      </c>
      <c r="B66" s="11" t="s">
        <v>50</v>
      </c>
      <c r="C66" s="677"/>
      <c r="D66" s="678"/>
      <c r="E66" s="678"/>
      <c r="F66" s="678"/>
      <c r="G66" s="679"/>
      <c r="H66" s="682"/>
      <c r="I66" s="668"/>
      <c r="J66" s="665"/>
      <c r="K66" s="16"/>
    </row>
    <row r="67" spans="1:11" ht="30.75" thickBot="1" x14ac:dyDescent="0.3">
      <c r="A67" s="101">
        <v>8.11</v>
      </c>
      <c r="B67" s="12" t="s">
        <v>76</v>
      </c>
      <c r="C67" s="683" t="s">
        <v>587</v>
      </c>
      <c r="D67" s="683"/>
      <c r="E67" s="683"/>
      <c r="F67" s="683"/>
      <c r="G67" s="683"/>
      <c r="H67" s="219" t="s">
        <v>614</v>
      </c>
      <c r="I67" s="669"/>
      <c r="J67" s="666"/>
      <c r="K67" s="18"/>
    </row>
    <row r="68" spans="1:11" ht="30" customHeight="1" thickBot="1" x14ac:dyDescent="0.3">
      <c r="A68" s="346">
        <v>9</v>
      </c>
      <c r="B68" s="354" t="s">
        <v>51</v>
      </c>
      <c r="C68" s="360" t="str">
        <f>+C12</f>
        <v>PROES CONSULTORES S.A. SUCURSAL COLOMBIA  51%</v>
      </c>
      <c r="D68" s="360"/>
      <c r="E68" s="360" t="str">
        <f>+E12</f>
        <v>ESTRUCTURADOR COLOMBIA SAS 24%</v>
      </c>
      <c r="F68" s="351"/>
      <c r="G68" s="360" t="str">
        <f>+G12</f>
        <v>ECOVIAS SAS 25%</v>
      </c>
      <c r="H68" s="351"/>
      <c r="I68" s="356" t="s">
        <v>63</v>
      </c>
      <c r="J68" s="356" t="s">
        <v>14</v>
      </c>
    </row>
    <row r="69" spans="1:11" ht="30" customHeight="1" thickBot="1" x14ac:dyDescent="0.3">
      <c r="A69" s="347"/>
      <c r="B69" s="355"/>
      <c r="C69" s="35" t="s">
        <v>12</v>
      </c>
      <c r="D69" s="36" t="s">
        <v>13</v>
      </c>
      <c r="E69" s="34" t="s">
        <v>12</v>
      </c>
      <c r="F69" s="33" t="s">
        <v>13</v>
      </c>
      <c r="G69" s="34" t="s">
        <v>12</v>
      </c>
      <c r="H69" s="33" t="s">
        <v>13</v>
      </c>
      <c r="I69" s="357"/>
      <c r="J69" s="357"/>
    </row>
    <row r="70" spans="1:11" ht="30" x14ac:dyDescent="0.25">
      <c r="A70" s="101">
        <v>9.1</v>
      </c>
      <c r="B70" s="8" t="s">
        <v>52</v>
      </c>
      <c r="C70" s="361" t="s">
        <v>84</v>
      </c>
      <c r="D70" s="361"/>
      <c r="E70" s="361" t="s">
        <v>84</v>
      </c>
      <c r="F70" s="455"/>
      <c r="G70" s="361" t="s">
        <v>81</v>
      </c>
      <c r="H70" s="455">
        <v>207</v>
      </c>
      <c r="I70" s="363"/>
      <c r="J70" s="365"/>
    </row>
    <row r="71" spans="1:11" x14ac:dyDescent="0.25">
      <c r="A71" s="101">
        <v>9.1999999999999993</v>
      </c>
      <c r="B71" s="10" t="s">
        <v>17</v>
      </c>
      <c r="C71" s="362"/>
      <c r="D71" s="362"/>
      <c r="E71" s="362"/>
      <c r="F71" s="453"/>
      <c r="G71" s="362"/>
      <c r="H71" s="453"/>
      <c r="I71" s="363"/>
      <c r="J71" s="365"/>
    </row>
    <row r="72" spans="1:11" ht="45.75" thickBot="1" x14ac:dyDescent="0.3">
      <c r="A72" s="103">
        <v>9.3000000000000007</v>
      </c>
      <c r="B72" s="19" t="s">
        <v>53</v>
      </c>
      <c r="C72" s="108" t="s">
        <v>81</v>
      </c>
      <c r="D72" s="108"/>
      <c r="E72" s="108" t="s">
        <v>84</v>
      </c>
      <c r="F72" s="104"/>
      <c r="G72" s="108" t="s">
        <v>81</v>
      </c>
      <c r="H72" s="104">
        <v>208</v>
      </c>
      <c r="I72" s="364"/>
      <c r="J72" s="366"/>
    </row>
    <row r="73" spans="1:11" ht="30" customHeight="1" thickBot="1" x14ac:dyDescent="0.3">
      <c r="A73" s="346">
        <v>10</v>
      </c>
      <c r="B73" s="354" t="s">
        <v>54</v>
      </c>
      <c r="C73" s="360" t="str">
        <f>+C12</f>
        <v>PROES CONSULTORES S.A. SUCURSAL COLOMBIA  51%</v>
      </c>
      <c r="D73" s="360"/>
      <c r="E73" s="360" t="str">
        <f>+E12</f>
        <v>ESTRUCTURADOR COLOMBIA SAS 24%</v>
      </c>
      <c r="F73" s="351"/>
      <c r="G73" s="360" t="str">
        <f>+G12</f>
        <v>ECOVIAS SAS 25%</v>
      </c>
      <c r="H73" s="351"/>
      <c r="I73" s="356" t="s">
        <v>63</v>
      </c>
      <c r="J73" s="356" t="s">
        <v>14</v>
      </c>
    </row>
    <row r="74" spans="1:11" ht="30" customHeight="1" thickBot="1" x14ac:dyDescent="0.3">
      <c r="A74" s="347"/>
      <c r="B74" s="355"/>
      <c r="C74" s="35" t="s">
        <v>12</v>
      </c>
      <c r="D74" s="36" t="s">
        <v>13</v>
      </c>
      <c r="E74" s="34" t="s">
        <v>12</v>
      </c>
      <c r="F74" s="33" t="s">
        <v>13</v>
      </c>
      <c r="G74" s="34" t="s">
        <v>12</v>
      </c>
      <c r="H74" s="33" t="s">
        <v>13</v>
      </c>
      <c r="I74" s="357"/>
      <c r="J74" s="357"/>
    </row>
    <row r="75" spans="1:11" ht="15.75" thickBot="1" x14ac:dyDescent="0.3">
      <c r="A75" s="103">
        <v>10.1</v>
      </c>
      <c r="B75" s="12" t="s">
        <v>55</v>
      </c>
      <c r="C75" s="108" t="s">
        <v>84</v>
      </c>
      <c r="D75" s="108"/>
      <c r="E75" s="108" t="s">
        <v>84</v>
      </c>
      <c r="F75" s="104"/>
      <c r="G75" s="108" t="s">
        <v>84</v>
      </c>
      <c r="H75" s="104"/>
      <c r="I75" s="27"/>
      <c r="J75" s="30"/>
    </row>
    <row r="76" spans="1:11" ht="30" customHeight="1" thickBot="1" x14ac:dyDescent="0.3">
      <c r="A76" s="346">
        <v>11</v>
      </c>
      <c r="B76" s="354" t="s">
        <v>56</v>
      </c>
      <c r="C76" s="360" t="str">
        <f>+C12</f>
        <v>PROES CONSULTORES S.A. SUCURSAL COLOMBIA  51%</v>
      </c>
      <c r="D76" s="360"/>
      <c r="E76" s="360" t="str">
        <f>+E12</f>
        <v>ESTRUCTURADOR COLOMBIA SAS 24%</v>
      </c>
      <c r="F76" s="351"/>
      <c r="G76" s="360" t="str">
        <f>+G12</f>
        <v>ECOVIAS SAS 25%</v>
      </c>
      <c r="H76" s="351"/>
      <c r="I76" s="356" t="s">
        <v>63</v>
      </c>
      <c r="J76" s="356" t="s">
        <v>14</v>
      </c>
    </row>
    <row r="77" spans="1:11" ht="30" customHeight="1" thickBot="1" x14ac:dyDescent="0.3">
      <c r="A77" s="347"/>
      <c r="B77" s="355"/>
      <c r="C77" s="35" t="s">
        <v>12</v>
      </c>
      <c r="D77" s="36" t="s">
        <v>13</v>
      </c>
      <c r="E77" s="34" t="s">
        <v>12</v>
      </c>
      <c r="F77" s="33" t="s">
        <v>13</v>
      </c>
      <c r="G77" s="34" t="s">
        <v>12</v>
      </c>
      <c r="H77" s="33" t="s">
        <v>13</v>
      </c>
      <c r="I77" s="357"/>
      <c r="J77" s="357"/>
    </row>
    <row r="78" spans="1:11" ht="30.75" thickBot="1" x14ac:dyDescent="0.3">
      <c r="A78" s="103">
        <v>11.1</v>
      </c>
      <c r="B78" s="45" t="s">
        <v>52</v>
      </c>
      <c r="C78" s="21" t="s">
        <v>84</v>
      </c>
      <c r="D78" s="22"/>
      <c r="E78" s="116" t="s">
        <v>84</v>
      </c>
      <c r="F78" s="104"/>
      <c r="G78" s="116" t="s">
        <v>84</v>
      </c>
      <c r="H78" s="104"/>
      <c r="I78" s="27"/>
      <c r="J78" s="30"/>
    </row>
    <row r="79" spans="1:11" ht="30" customHeight="1" thickBot="1" x14ac:dyDescent="0.3">
      <c r="A79" s="346">
        <v>12</v>
      </c>
      <c r="B79" s="348" t="s">
        <v>57</v>
      </c>
      <c r="C79" s="350" t="str">
        <f>+C12</f>
        <v>PROES CONSULTORES S.A. SUCURSAL COLOMBIA  51%</v>
      </c>
      <c r="D79" s="351"/>
      <c r="E79" s="439" t="str">
        <f>+E12</f>
        <v>ESTRUCTURADOR COLOMBIA SAS 24%</v>
      </c>
      <c r="F79" s="351"/>
      <c r="G79" s="439" t="str">
        <f>+G12</f>
        <v>ECOVIAS SAS 25%</v>
      </c>
      <c r="H79" s="351"/>
      <c r="I79" s="352" t="s">
        <v>63</v>
      </c>
      <c r="J79" s="356" t="s">
        <v>14</v>
      </c>
    </row>
    <row r="80" spans="1:11" ht="30" customHeight="1" x14ac:dyDescent="0.25">
      <c r="A80" s="347"/>
      <c r="B80" s="349"/>
      <c r="C80" s="358" t="s">
        <v>12</v>
      </c>
      <c r="D80" s="359"/>
      <c r="E80" s="456" t="s">
        <v>12</v>
      </c>
      <c r="F80" s="457"/>
      <c r="G80" s="456" t="s">
        <v>12</v>
      </c>
      <c r="H80" s="457"/>
      <c r="I80" s="353"/>
      <c r="J80" s="357"/>
    </row>
    <row r="81" spans="1:10" ht="30" x14ac:dyDescent="0.25">
      <c r="A81" s="101">
        <v>12.1</v>
      </c>
      <c r="B81" s="43" t="s">
        <v>58</v>
      </c>
      <c r="C81" s="342" t="s">
        <v>81</v>
      </c>
      <c r="D81" s="343"/>
      <c r="E81" s="342" t="s">
        <v>81</v>
      </c>
      <c r="F81" s="343"/>
      <c r="G81" s="342" t="s">
        <v>81</v>
      </c>
      <c r="H81" s="343"/>
      <c r="I81" s="41"/>
      <c r="J81" s="29"/>
    </row>
    <row r="82" spans="1:10" ht="30" x14ac:dyDescent="0.25">
      <c r="A82" s="101">
        <v>12.2</v>
      </c>
      <c r="B82" s="43" t="s">
        <v>59</v>
      </c>
      <c r="C82" s="342" t="s">
        <v>81</v>
      </c>
      <c r="D82" s="343"/>
      <c r="E82" s="342" t="s">
        <v>81</v>
      </c>
      <c r="F82" s="343"/>
      <c r="G82" s="342" t="s">
        <v>81</v>
      </c>
      <c r="H82" s="343"/>
      <c r="I82" s="41"/>
      <c r="J82" s="29"/>
    </row>
    <row r="83" spans="1:10" ht="15.75" thickBot="1" x14ac:dyDescent="0.3">
      <c r="A83" s="20">
        <v>12.3</v>
      </c>
      <c r="B83" s="44" t="s">
        <v>60</v>
      </c>
      <c r="C83" s="342" t="s">
        <v>81</v>
      </c>
      <c r="D83" s="343"/>
      <c r="E83" s="342" t="s">
        <v>81</v>
      </c>
      <c r="F83" s="343"/>
      <c r="G83" s="342" t="s">
        <v>81</v>
      </c>
      <c r="H83" s="343"/>
      <c r="I83" s="42"/>
      <c r="J83" s="37"/>
    </row>
    <row r="84" spans="1:10" ht="19.5" thickBot="1" x14ac:dyDescent="0.3">
      <c r="A84" s="333" t="s">
        <v>61</v>
      </c>
      <c r="B84" s="334"/>
      <c r="C84" s="489"/>
      <c r="D84" s="490"/>
      <c r="E84" s="489"/>
      <c r="F84" s="490"/>
      <c r="G84" s="489"/>
      <c r="H84" s="490"/>
      <c r="I84" s="39"/>
      <c r="J84" s="40"/>
    </row>
    <row r="86" spans="1:10" x14ac:dyDescent="0.25">
      <c r="B86" s="150"/>
    </row>
    <row r="87" spans="1:10" x14ac:dyDescent="0.25">
      <c r="B87" s="150"/>
    </row>
    <row r="88" spans="1:10" x14ac:dyDescent="0.25">
      <c r="B88" s="150"/>
    </row>
    <row r="89" spans="1:10" x14ac:dyDescent="0.25">
      <c r="B89" s="220"/>
    </row>
    <row r="90" spans="1:10" x14ac:dyDescent="0.25">
      <c r="B90" s="220"/>
    </row>
  </sheetData>
  <mergeCells count="140">
    <mergeCell ref="C12:D12"/>
    <mergeCell ref="E12:F12"/>
    <mergeCell ref="G12:H12"/>
    <mergeCell ref="I12:J12"/>
    <mergeCell ref="C13:D13"/>
    <mergeCell ref="E13:F13"/>
    <mergeCell ref="G13:H13"/>
    <mergeCell ref="A1:J2"/>
    <mergeCell ref="A4:J5"/>
    <mergeCell ref="C8:I8"/>
    <mergeCell ref="C9:I9"/>
    <mergeCell ref="C10:I10"/>
    <mergeCell ref="C11:I11"/>
    <mergeCell ref="I17:I23"/>
    <mergeCell ref="J17:J23"/>
    <mergeCell ref="C24:G24"/>
    <mergeCell ref="C25:G28"/>
    <mergeCell ref="H25:H28"/>
    <mergeCell ref="I25:I28"/>
    <mergeCell ref="J25:J28"/>
    <mergeCell ref="C14:D14"/>
    <mergeCell ref="E14:F14"/>
    <mergeCell ref="G14:H14"/>
    <mergeCell ref="C16:G16"/>
    <mergeCell ref="C17:G23"/>
    <mergeCell ref="H17:H23"/>
    <mergeCell ref="J29:J30"/>
    <mergeCell ref="I31:I32"/>
    <mergeCell ref="J31:J32"/>
    <mergeCell ref="A33:A34"/>
    <mergeCell ref="B33:B34"/>
    <mergeCell ref="C33:D33"/>
    <mergeCell ref="E33:F33"/>
    <mergeCell ref="G33:H33"/>
    <mergeCell ref="I33:I34"/>
    <mergeCell ref="J33:J34"/>
    <mergeCell ref="A29:A30"/>
    <mergeCell ref="B29:B30"/>
    <mergeCell ref="C29:D29"/>
    <mergeCell ref="E29:F29"/>
    <mergeCell ref="G29:H29"/>
    <mergeCell ref="I29:I30"/>
    <mergeCell ref="I35:I37"/>
    <mergeCell ref="J35:J37"/>
    <mergeCell ref="A38:A39"/>
    <mergeCell ref="B38:B39"/>
    <mergeCell ref="C38:D38"/>
    <mergeCell ref="E38:F38"/>
    <mergeCell ref="G38:H38"/>
    <mergeCell ref="I38:I39"/>
    <mergeCell ref="J38:J39"/>
    <mergeCell ref="A51:A52"/>
    <mergeCell ref="B51:B52"/>
    <mergeCell ref="C51:D51"/>
    <mergeCell ref="E51:F51"/>
    <mergeCell ref="G51:H51"/>
    <mergeCell ref="I51:I52"/>
    <mergeCell ref="I40:I44"/>
    <mergeCell ref="J40:J44"/>
    <mergeCell ref="A45:A46"/>
    <mergeCell ref="B45:B46"/>
    <mergeCell ref="C45:D45"/>
    <mergeCell ref="E45:F45"/>
    <mergeCell ref="G45:H45"/>
    <mergeCell ref="I45:I46"/>
    <mergeCell ref="J45:J46"/>
    <mergeCell ref="C40:C44"/>
    <mergeCell ref="D40:D44"/>
    <mergeCell ref="E40:E44"/>
    <mergeCell ref="F40:F44"/>
    <mergeCell ref="G40:G44"/>
    <mergeCell ref="H40:H44"/>
    <mergeCell ref="J57:J67"/>
    <mergeCell ref="C58:G58"/>
    <mergeCell ref="C59:G66"/>
    <mergeCell ref="H59:H66"/>
    <mergeCell ref="C67:G67"/>
    <mergeCell ref="J51:J52"/>
    <mergeCell ref="C53:C55"/>
    <mergeCell ref="D53:D55"/>
    <mergeCell ref="E53:E55"/>
    <mergeCell ref="F53:F55"/>
    <mergeCell ref="G53:G55"/>
    <mergeCell ref="H53:H55"/>
    <mergeCell ref="I53:I55"/>
    <mergeCell ref="A68:A69"/>
    <mergeCell ref="B68:B69"/>
    <mergeCell ref="C68:D68"/>
    <mergeCell ref="E68:F68"/>
    <mergeCell ref="G68:H68"/>
    <mergeCell ref="I68:I69"/>
    <mergeCell ref="C56:G56"/>
    <mergeCell ref="C57:G57"/>
    <mergeCell ref="I57:I67"/>
    <mergeCell ref="J68:J69"/>
    <mergeCell ref="C70:C71"/>
    <mergeCell ref="D70:D71"/>
    <mergeCell ref="E70:E71"/>
    <mergeCell ref="F70:F71"/>
    <mergeCell ref="G70:G71"/>
    <mergeCell ref="H70:H71"/>
    <mergeCell ref="I70:I72"/>
    <mergeCell ref="J70:J72"/>
    <mergeCell ref="J73:J74"/>
    <mergeCell ref="A76:A77"/>
    <mergeCell ref="B76:B77"/>
    <mergeCell ref="C76:D76"/>
    <mergeCell ref="E76:F76"/>
    <mergeCell ref="G76:H76"/>
    <mergeCell ref="I76:I77"/>
    <mergeCell ref="J76:J77"/>
    <mergeCell ref="A73:A74"/>
    <mergeCell ref="B73:B74"/>
    <mergeCell ref="C73:D73"/>
    <mergeCell ref="E73:F73"/>
    <mergeCell ref="G73:H73"/>
    <mergeCell ref="I73:I74"/>
    <mergeCell ref="J79:J80"/>
    <mergeCell ref="C80:D80"/>
    <mergeCell ref="E80:F80"/>
    <mergeCell ref="G80:H80"/>
    <mergeCell ref="C81:D81"/>
    <mergeCell ref="E81:F81"/>
    <mergeCell ref="G81:H81"/>
    <mergeCell ref="A79:A80"/>
    <mergeCell ref="B79:B80"/>
    <mergeCell ref="C79:D79"/>
    <mergeCell ref="E79:F79"/>
    <mergeCell ref="G79:H79"/>
    <mergeCell ref="I79:I80"/>
    <mergeCell ref="A84:B84"/>
    <mergeCell ref="C84:D84"/>
    <mergeCell ref="E84:F84"/>
    <mergeCell ref="G84:H84"/>
    <mergeCell ref="C82:D82"/>
    <mergeCell ref="E82:F82"/>
    <mergeCell ref="G82:H82"/>
    <mergeCell ref="C83:D83"/>
    <mergeCell ref="E83:F83"/>
    <mergeCell ref="G83:H83"/>
  </mergeCells>
  <pageMargins left="0.75" right="0.75" top="1" bottom="1" header="0.5" footer="0.5"/>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abSelected="1" topLeftCell="B76" zoomScale="70" zoomScaleNormal="70" workbookViewId="0">
      <selection activeCell="C78" sqref="C78"/>
    </sheetView>
  </sheetViews>
  <sheetFormatPr baseColWidth="10" defaultRowHeight="15" x14ac:dyDescent="0.25"/>
  <cols>
    <col min="1" max="1" width="8.140625" style="321" customWidth="1"/>
    <col min="2" max="2" width="69.42578125" customWidth="1"/>
    <col min="3" max="3" width="39.5703125" style="321" customWidth="1"/>
    <col min="4" max="4" width="17.28515625" style="321" customWidth="1"/>
    <col min="5" max="5" width="22.5703125" style="321" bestFit="1" customWidth="1"/>
    <col min="6" max="6" width="18.42578125" style="321" customWidth="1"/>
    <col min="7" max="7" width="27.28515625" style="321" customWidth="1"/>
    <col min="8" max="8" width="120.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21</v>
      </c>
      <c r="D8" s="405"/>
      <c r="E8" s="405"/>
      <c r="F8" s="405"/>
      <c r="G8" s="406"/>
    </row>
    <row r="9" spans="1:8" ht="31.5" customHeight="1" thickBot="1" x14ac:dyDescent="0.3">
      <c r="A9" s="46" t="s">
        <v>3</v>
      </c>
      <c r="B9" s="47" t="s">
        <v>4</v>
      </c>
      <c r="C9" s="407" t="s">
        <v>490</v>
      </c>
      <c r="D9" s="408"/>
      <c r="E9" s="408"/>
      <c r="F9" s="408"/>
      <c r="G9" s="409"/>
    </row>
    <row r="10" spans="1:8" ht="15.75" thickBot="1" x14ac:dyDescent="0.3">
      <c r="A10" s="46" t="s">
        <v>5</v>
      </c>
      <c r="B10" s="47" t="s">
        <v>78</v>
      </c>
      <c r="C10" s="410" t="s">
        <v>476</v>
      </c>
      <c r="D10" s="405"/>
      <c r="E10" s="405"/>
      <c r="F10" s="405"/>
      <c r="G10" s="406"/>
    </row>
    <row r="11" spans="1:8" ht="51" customHeight="1" thickBot="1" x14ac:dyDescent="0.3">
      <c r="A11" s="46" t="s">
        <v>6</v>
      </c>
      <c r="B11" s="48" t="s">
        <v>62</v>
      </c>
      <c r="C11" s="400" t="s">
        <v>427</v>
      </c>
      <c r="D11" s="401"/>
      <c r="E11" s="401"/>
      <c r="F11" s="401"/>
      <c r="G11" s="402"/>
    </row>
    <row r="12" spans="1:8" ht="31.5" customHeight="1" thickBot="1" x14ac:dyDescent="0.3">
      <c r="A12" s="46" t="s">
        <v>5</v>
      </c>
      <c r="B12" s="47" t="s">
        <v>7</v>
      </c>
      <c r="C12" s="398" t="s">
        <v>84</v>
      </c>
      <c r="D12" s="399"/>
      <c r="E12" s="709"/>
      <c r="F12" s="710"/>
      <c r="G12" s="5"/>
      <c r="H12" s="6"/>
    </row>
    <row r="13" spans="1:8" ht="15.75" thickBot="1" x14ac:dyDescent="0.3">
      <c r="A13" s="46" t="s">
        <v>8</v>
      </c>
      <c r="B13" s="47" t="s">
        <v>9</v>
      </c>
      <c r="C13" s="398" t="s">
        <v>202</v>
      </c>
      <c r="D13" s="399"/>
      <c r="E13" s="398"/>
      <c r="F13" s="399"/>
    </row>
    <row r="14" spans="1:8" ht="15.75" thickBot="1" x14ac:dyDescent="0.3">
      <c r="A14" s="46" t="s">
        <v>10</v>
      </c>
      <c r="B14" s="47" t="s">
        <v>11</v>
      </c>
      <c r="C14" s="398" t="s">
        <v>203</v>
      </c>
      <c r="D14" s="399"/>
      <c r="E14" s="398"/>
      <c r="F14" s="399"/>
    </row>
    <row r="15" spans="1:8" ht="15.75" thickBot="1" x14ac:dyDescent="0.3">
      <c r="A15" s="3"/>
      <c r="B15" s="4"/>
      <c r="C15" s="7"/>
      <c r="E15" s="7"/>
    </row>
    <row r="16" spans="1:8" x14ac:dyDescent="0.25">
      <c r="A16" s="23">
        <v>1</v>
      </c>
      <c r="B16" s="25" t="s">
        <v>15</v>
      </c>
      <c r="C16" s="411" t="s">
        <v>12</v>
      </c>
      <c r="D16" s="412"/>
      <c r="E16" s="413"/>
      <c r="F16" s="302" t="s">
        <v>13</v>
      </c>
      <c r="G16" s="28" t="s">
        <v>63</v>
      </c>
      <c r="H16" s="31" t="s">
        <v>14</v>
      </c>
    </row>
    <row r="17" spans="1:8" ht="30" x14ac:dyDescent="0.25">
      <c r="A17" s="308">
        <v>1.1000000000000001</v>
      </c>
      <c r="B17" s="8" t="s">
        <v>16</v>
      </c>
      <c r="C17" s="414" t="s">
        <v>81</v>
      </c>
      <c r="D17" s="415"/>
      <c r="E17" s="416"/>
      <c r="F17" s="708" t="s">
        <v>491</v>
      </c>
      <c r="G17" s="373" t="s">
        <v>82</v>
      </c>
      <c r="H17" s="365"/>
    </row>
    <row r="18" spans="1:8" x14ac:dyDescent="0.25">
      <c r="A18" s="308">
        <v>1.2</v>
      </c>
      <c r="B18" s="10" t="s">
        <v>17</v>
      </c>
      <c r="C18" s="417"/>
      <c r="D18" s="418"/>
      <c r="E18" s="419"/>
      <c r="F18" s="424"/>
      <c r="G18" s="363"/>
      <c r="H18" s="365"/>
    </row>
    <row r="19" spans="1:8" ht="30" x14ac:dyDescent="0.25">
      <c r="A19" s="308">
        <v>1.3</v>
      </c>
      <c r="B19" s="8" t="s">
        <v>18</v>
      </c>
      <c r="C19" s="417"/>
      <c r="D19" s="418"/>
      <c r="E19" s="419"/>
      <c r="F19" s="424"/>
      <c r="G19" s="363"/>
      <c r="H19" s="365"/>
    </row>
    <row r="20" spans="1:8" ht="45" x14ac:dyDescent="0.25">
      <c r="A20" s="308">
        <v>1.4</v>
      </c>
      <c r="B20" s="8" t="s">
        <v>19</v>
      </c>
      <c r="C20" s="417"/>
      <c r="D20" s="418"/>
      <c r="E20" s="419"/>
      <c r="F20" s="424"/>
      <c r="G20" s="363"/>
      <c r="H20" s="365"/>
    </row>
    <row r="21" spans="1:8" ht="75" x14ac:dyDescent="0.25">
      <c r="A21" s="308">
        <v>1.5</v>
      </c>
      <c r="B21" s="8" t="s">
        <v>66</v>
      </c>
      <c r="C21" s="417"/>
      <c r="D21" s="418"/>
      <c r="E21" s="419"/>
      <c r="F21" s="424"/>
      <c r="G21" s="363"/>
      <c r="H21" s="365"/>
    </row>
    <row r="22" spans="1:8" x14ac:dyDescent="0.25">
      <c r="A22" s="308">
        <v>1.6</v>
      </c>
      <c r="B22" s="11" t="s">
        <v>20</v>
      </c>
      <c r="C22" s="417"/>
      <c r="D22" s="418"/>
      <c r="E22" s="419"/>
      <c r="F22" s="424"/>
      <c r="G22" s="363"/>
      <c r="H22" s="365"/>
    </row>
    <row r="23" spans="1:8" ht="30.75" thickBot="1" x14ac:dyDescent="0.3">
      <c r="A23" s="310">
        <v>1.7</v>
      </c>
      <c r="B23" s="12" t="s">
        <v>21</v>
      </c>
      <c r="C23" s="420"/>
      <c r="D23" s="421"/>
      <c r="E23" s="422"/>
      <c r="F23" s="425"/>
      <c r="G23" s="364"/>
      <c r="H23" s="366"/>
    </row>
    <row r="24" spans="1:8" ht="39" customHeight="1" x14ac:dyDescent="0.25">
      <c r="A24" s="23">
        <v>2</v>
      </c>
      <c r="B24" s="24" t="s">
        <v>67</v>
      </c>
      <c r="C24" s="411" t="s">
        <v>12</v>
      </c>
      <c r="D24" s="412"/>
      <c r="E24" s="413"/>
      <c r="F24" s="302" t="s">
        <v>13</v>
      </c>
      <c r="G24" s="28" t="s">
        <v>63</v>
      </c>
      <c r="H24" s="32" t="s">
        <v>14</v>
      </c>
    </row>
    <row r="25" spans="1:8" ht="45.75" customHeight="1" x14ac:dyDescent="0.25">
      <c r="A25" s="308">
        <v>2.1</v>
      </c>
      <c r="B25" s="11" t="s">
        <v>22</v>
      </c>
      <c r="C25" s="388" t="s">
        <v>84</v>
      </c>
      <c r="D25" s="389"/>
      <c r="E25" s="428"/>
      <c r="F25" s="557" t="s">
        <v>84</v>
      </c>
      <c r="G25" s="376" t="s">
        <v>84</v>
      </c>
      <c r="H25" s="394"/>
    </row>
    <row r="26" spans="1:8" ht="50.25" customHeight="1" x14ac:dyDescent="0.25">
      <c r="A26" s="308">
        <v>2.2000000000000002</v>
      </c>
      <c r="B26" s="11" t="s">
        <v>68</v>
      </c>
      <c r="C26" s="390"/>
      <c r="D26" s="391"/>
      <c r="E26" s="429"/>
      <c r="F26" s="432"/>
      <c r="G26" s="377"/>
      <c r="H26" s="394"/>
    </row>
    <row r="27" spans="1:8" ht="114.75" customHeight="1" x14ac:dyDescent="0.25">
      <c r="A27" s="308">
        <v>2.2999999999999998</v>
      </c>
      <c r="B27" s="11" t="s">
        <v>69</v>
      </c>
      <c r="C27" s="390"/>
      <c r="D27" s="391"/>
      <c r="E27" s="429"/>
      <c r="F27" s="432"/>
      <c r="G27" s="377"/>
      <c r="H27" s="394"/>
    </row>
    <row r="28" spans="1:8" ht="42" customHeight="1" thickBot="1" x14ac:dyDescent="0.3">
      <c r="A28" s="310">
        <v>2.4</v>
      </c>
      <c r="B28" s="12" t="s">
        <v>23</v>
      </c>
      <c r="C28" s="392"/>
      <c r="D28" s="393"/>
      <c r="E28" s="430"/>
      <c r="F28" s="433"/>
      <c r="G28" s="378"/>
      <c r="H28" s="395"/>
    </row>
    <row r="29" spans="1:8" ht="63" customHeight="1" thickBot="1" x14ac:dyDescent="0.3">
      <c r="A29" s="346">
        <v>3</v>
      </c>
      <c r="B29" s="354" t="s">
        <v>70</v>
      </c>
      <c r="C29" s="360" t="str">
        <f>+C12</f>
        <v>N/A</v>
      </c>
      <c r="D29" s="360"/>
      <c r="E29" s="360">
        <f>+E12</f>
        <v>0</v>
      </c>
      <c r="F29" s="351"/>
      <c r="G29" s="356" t="s">
        <v>63</v>
      </c>
      <c r="H29" s="356" t="s">
        <v>14</v>
      </c>
    </row>
    <row r="30" spans="1:8" ht="30" x14ac:dyDescent="0.25">
      <c r="A30" s="347"/>
      <c r="B30" s="355"/>
      <c r="C30" s="301" t="s">
        <v>12</v>
      </c>
      <c r="D30" s="302" t="s">
        <v>13</v>
      </c>
      <c r="E30" s="301" t="s">
        <v>12</v>
      </c>
      <c r="F30" s="302" t="s">
        <v>13</v>
      </c>
      <c r="G30" s="357"/>
      <c r="H30" s="357"/>
    </row>
    <row r="31" spans="1:8" ht="47.25" customHeight="1" x14ac:dyDescent="0.25">
      <c r="A31" s="308" t="s">
        <v>24</v>
      </c>
      <c r="B31" s="8" t="s">
        <v>16</v>
      </c>
      <c r="C31" s="307" t="s">
        <v>492</v>
      </c>
      <c r="D31" s="304"/>
      <c r="E31" s="304"/>
      <c r="F31" s="309"/>
      <c r="G31" s="373" t="s">
        <v>84</v>
      </c>
      <c r="H31" s="369"/>
    </row>
    <row r="32" spans="1:8" ht="150.75" thickBot="1" x14ac:dyDescent="0.3">
      <c r="A32" s="310" t="s">
        <v>25</v>
      </c>
      <c r="B32" s="12" t="s">
        <v>26</v>
      </c>
      <c r="C32" s="312" t="s">
        <v>493</v>
      </c>
      <c r="D32" s="305"/>
      <c r="E32" s="305"/>
      <c r="F32" s="311"/>
      <c r="G32" s="364"/>
      <c r="H32" s="366"/>
    </row>
    <row r="33" spans="1:8" ht="33" customHeight="1" thickBot="1" x14ac:dyDescent="0.3">
      <c r="A33" s="346">
        <v>4</v>
      </c>
      <c r="B33" s="384" t="s">
        <v>27</v>
      </c>
      <c r="C33" s="360" t="str">
        <f>+C12</f>
        <v>N/A</v>
      </c>
      <c r="D33" s="360"/>
      <c r="E33" s="360">
        <f>+E12</f>
        <v>0</v>
      </c>
      <c r="F33" s="351"/>
      <c r="G33" s="356" t="s">
        <v>63</v>
      </c>
      <c r="H33" s="356" t="s">
        <v>14</v>
      </c>
    </row>
    <row r="34" spans="1:8" ht="33" customHeight="1" x14ac:dyDescent="0.25">
      <c r="A34" s="347"/>
      <c r="B34" s="385"/>
      <c r="C34" s="301" t="s">
        <v>12</v>
      </c>
      <c r="D34" s="302" t="s">
        <v>13</v>
      </c>
      <c r="E34" s="301" t="s">
        <v>12</v>
      </c>
      <c r="F34" s="302" t="s">
        <v>13</v>
      </c>
      <c r="G34" s="357"/>
      <c r="H34" s="357"/>
    </row>
    <row r="35" spans="1:8" ht="47.25" customHeight="1" x14ac:dyDescent="0.25">
      <c r="A35" s="308">
        <v>4.0999999999999996</v>
      </c>
      <c r="B35" s="11" t="s">
        <v>71</v>
      </c>
      <c r="C35" s="304" t="s">
        <v>81</v>
      </c>
      <c r="D35" s="613" t="s">
        <v>494</v>
      </c>
      <c r="E35" s="304"/>
      <c r="F35" s="309"/>
      <c r="G35" s="373" t="s">
        <v>83</v>
      </c>
      <c r="H35" s="365"/>
    </row>
    <row r="36" spans="1:8" ht="30" x14ac:dyDescent="0.25">
      <c r="A36" s="308">
        <v>4.2</v>
      </c>
      <c r="B36" s="11" t="s">
        <v>28</v>
      </c>
      <c r="C36" s="304" t="s">
        <v>81</v>
      </c>
      <c r="D36" s="370"/>
      <c r="E36" s="304"/>
      <c r="F36" s="309"/>
      <c r="G36" s="363"/>
      <c r="H36" s="365"/>
    </row>
    <row r="37" spans="1:8" ht="30.75" thickBot="1" x14ac:dyDescent="0.3">
      <c r="A37" s="310">
        <v>4.3</v>
      </c>
      <c r="B37" s="12" t="s">
        <v>64</v>
      </c>
      <c r="C37" s="312" t="s">
        <v>495</v>
      </c>
      <c r="D37" s="371"/>
      <c r="E37" s="305"/>
      <c r="F37" s="311"/>
      <c r="G37" s="364"/>
      <c r="H37" s="366"/>
    </row>
    <row r="38" spans="1:8" ht="30" customHeight="1" thickBot="1" x14ac:dyDescent="0.3">
      <c r="A38" s="346">
        <v>5</v>
      </c>
      <c r="B38" s="348" t="s">
        <v>29</v>
      </c>
      <c r="C38" s="382" t="str">
        <f>+C12</f>
        <v>N/A</v>
      </c>
      <c r="D38" s="383"/>
      <c r="E38" s="382">
        <f>+E12</f>
        <v>0</v>
      </c>
      <c r="F38" s="383"/>
      <c r="G38" s="356" t="s">
        <v>63</v>
      </c>
      <c r="H38" s="356" t="s">
        <v>14</v>
      </c>
    </row>
    <row r="39" spans="1:8" ht="30.75" thickBot="1" x14ac:dyDescent="0.3">
      <c r="A39" s="347"/>
      <c r="B39" s="349"/>
      <c r="C39" s="303" t="s">
        <v>12</v>
      </c>
      <c r="D39" s="33" t="s">
        <v>13</v>
      </c>
      <c r="E39" s="303" t="s">
        <v>12</v>
      </c>
      <c r="F39" s="33" t="s">
        <v>13</v>
      </c>
      <c r="G39" s="357"/>
      <c r="H39" s="357"/>
    </row>
    <row r="40" spans="1:8" ht="45" customHeight="1" x14ac:dyDescent="0.25">
      <c r="A40" s="308">
        <v>5.0999999999999996</v>
      </c>
      <c r="B40" s="11" t="s">
        <v>30</v>
      </c>
      <c r="C40" s="361" t="s">
        <v>81</v>
      </c>
      <c r="D40" s="361" t="s">
        <v>496</v>
      </c>
      <c r="E40" s="440"/>
      <c r="F40" s="443"/>
      <c r="G40" s="376" t="s">
        <v>83</v>
      </c>
      <c r="H40" s="379"/>
    </row>
    <row r="41" spans="1:8" ht="30" x14ac:dyDescent="0.25">
      <c r="A41" s="308">
        <v>5.2</v>
      </c>
      <c r="B41" s="11" t="s">
        <v>31</v>
      </c>
      <c r="C41" s="370"/>
      <c r="D41" s="370"/>
      <c r="E41" s="441"/>
      <c r="F41" s="432"/>
      <c r="G41" s="377"/>
      <c r="H41" s="380"/>
    </row>
    <row r="42" spans="1:8" ht="45" x14ac:dyDescent="0.25">
      <c r="A42" s="308">
        <v>5.3</v>
      </c>
      <c r="B42" s="13" t="s">
        <v>72</v>
      </c>
      <c r="C42" s="370"/>
      <c r="D42" s="370"/>
      <c r="E42" s="441"/>
      <c r="F42" s="432"/>
      <c r="G42" s="377"/>
      <c r="H42" s="380"/>
    </row>
    <row r="43" spans="1:8" x14ac:dyDescent="0.25">
      <c r="A43" s="308">
        <v>5.4</v>
      </c>
      <c r="B43" s="11" t="s">
        <v>32</v>
      </c>
      <c r="C43" s="370"/>
      <c r="D43" s="370"/>
      <c r="E43" s="441"/>
      <c r="F43" s="432"/>
      <c r="G43" s="377"/>
      <c r="H43" s="380"/>
    </row>
    <row r="44" spans="1:8" ht="30.75" thickBot="1" x14ac:dyDescent="0.3">
      <c r="A44" s="310">
        <v>5.5</v>
      </c>
      <c r="B44" s="12" t="s">
        <v>33</v>
      </c>
      <c r="C44" s="371"/>
      <c r="D44" s="371"/>
      <c r="E44" s="442"/>
      <c r="F44" s="433"/>
      <c r="G44" s="378"/>
      <c r="H44" s="381"/>
    </row>
    <row r="45" spans="1:8" ht="30" customHeight="1" thickBot="1" x14ac:dyDescent="0.3">
      <c r="A45" s="346">
        <v>6</v>
      </c>
      <c r="B45" s="348" t="s">
        <v>34</v>
      </c>
      <c r="C45" s="374" t="str">
        <f>+C12</f>
        <v>N/A</v>
      </c>
      <c r="D45" s="375"/>
      <c r="E45" s="439">
        <f>+E12</f>
        <v>0</v>
      </c>
      <c r="F45" s="351"/>
      <c r="G45" s="356" t="s">
        <v>63</v>
      </c>
      <c r="H45" s="356" t="s">
        <v>14</v>
      </c>
    </row>
    <row r="46" spans="1:8" ht="30" customHeight="1" thickBot="1" x14ac:dyDescent="0.3">
      <c r="A46" s="347"/>
      <c r="B46" s="349"/>
      <c r="C46" s="35" t="s">
        <v>12</v>
      </c>
      <c r="D46" s="329" t="s">
        <v>13</v>
      </c>
      <c r="E46" s="322" t="s">
        <v>12</v>
      </c>
      <c r="F46" s="33" t="s">
        <v>13</v>
      </c>
      <c r="G46" s="357"/>
      <c r="H46" s="357"/>
    </row>
    <row r="47" spans="1:8" x14ac:dyDescent="0.25">
      <c r="A47" s="308">
        <v>6.1</v>
      </c>
      <c r="B47" s="11" t="s">
        <v>73</v>
      </c>
      <c r="C47" s="417" t="s">
        <v>84</v>
      </c>
      <c r="D47" s="418"/>
      <c r="E47" s="418"/>
      <c r="F47" s="418"/>
      <c r="G47" s="611"/>
      <c r="H47" s="29"/>
    </row>
    <row r="48" spans="1:8" ht="30" x14ac:dyDescent="0.25">
      <c r="A48" s="308">
        <v>6.2</v>
      </c>
      <c r="B48" s="11" t="s">
        <v>35</v>
      </c>
      <c r="C48" s="417"/>
      <c r="D48" s="418"/>
      <c r="E48" s="418"/>
      <c r="F48" s="418"/>
      <c r="G48" s="611"/>
      <c r="H48" s="29"/>
    </row>
    <row r="49" spans="1:9" ht="45" x14ac:dyDescent="0.25">
      <c r="A49" s="308">
        <v>6.3</v>
      </c>
      <c r="B49" s="11" t="s">
        <v>36</v>
      </c>
      <c r="C49" s="417"/>
      <c r="D49" s="418"/>
      <c r="E49" s="418"/>
      <c r="F49" s="418"/>
      <c r="G49" s="611"/>
      <c r="H49" s="29"/>
    </row>
    <row r="50" spans="1:9" ht="45.75" thickBot="1" x14ac:dyDescent="0.3">
      <c r="A50" s="310">
        <v>6.4</v>
      </c>
      <c r="B50" s="12" t="s">
        <v>74</v>
      </c>
      <c r="C50" s="420"/>
      <c r="D50" s="421"/>
      <c r="E50" s="421"/>
      <c r="F50" s="421"/>
      <c r="G50" s="612"/>
      <c r="H50" s="30"/>
    </row>
    <row r="51" spans="1:9" ht="30" customHeight="1" thickBot="1" x14ac:dyDescent="0.3">
      <c r="A51" s="346">
        <v>7</v>
      </c>
      <c r="B51" s="354" t="s">
        <v>37</v>
      </c>
      <c r="C51" s="360" t="str">
        <f>+C12</f>
        <v>N/A</v>
      </c>
      <c r="D51" s="360"/>
      <c r="E51" s="360">
        <f>+E12</f>
        <v>0</v>
      </c>
      <c r="F51" s="351"/>
      <c r="G51" s="356" t="s">
        <v>63</v>
      </c>
      <c r="H51" s="356" t="s">
        <v>14</v>
      </c>
    </row>
    <row r="52" spans="1:9" ht="30.75" thickBot="1" x14ac:dyDescent="0.3">
      <c r="A52" s="347"/>
      <c r="B52" s="355"/>
      <c r="C52" s="35" t="s">
        <v>12</v>
      </c>
      <c r="D52" s="329" t="s">
        <v>13</v>
      </c>
      <c r="E52" s="322" t="s">
        <v>12</v>
      </c>
      <c r="F52" s="33" t="s">
        <v>13</v>
      </c>
      <c r="G52" s="357"/>
      <c r="H52" s="357"/>
    </row>
    <row r="53" spans="1:9" ht="30" x14ac:dyDescent="0.25">
      <c r="A53" s="308">
        <v>7.1</v>
      </c>
      <c r="B53" s="11" t="s">
        <v>38</v>
      </c>
      <c r="C53" s="361" t="s">
        <v>81</v>
      </c>
      <c r="D53" s="337" t="s">
        <v>497</v>
      </c>
      <c r="E53" s="361"/>
      <c r="F53" s="343"/>
      <c r="G53" s="373" t="s">
        <v>83</v>
      </c>
      <c r="H53" s="26"/>
    </row>
    <row r="54" spans="1:9" ht="30" x14ac:dyDescent="0.25">
      <c r="A54" s="308">
        <v>7.2</v>
      </c>
      <c r="B54" s="11" t="s">
        <v>39</v>
      </c>
      <c r="C54" s="370"/>
      <c r="D54" s="337"/>
      <c r="E54" s="370"/>
      <c r="F54" s="343"/>
      <c r="G54" s="363"/>
      <c r="H54" s="26"/>
    </row>
    <row r="55" spans="1:9" ht="45.75" thickBot="1" x14ac:dyDescent="0.3">
      <c r="A55" s="310">
        <v>7.3</v>
      </c>
      <c r="B55" s="12" t="s">
        <v>40</v>
      </c>
      <c r="C55" s="371"/>
      <c r="D55" s="372"/>
      <c r="E55" s="371"/>
      <c r="F55" s="345"/>
      <c r="G55" s="364"/>
      <c r="H55" s="27"/>
    </row>
    <row r="56" spans="1:9" x14ac:dyDescent="0.25">
      <c r="A56" s="23">
        <v>8</v>
      </c>
      <c r="B56" s="38" t="s">
        <v>41</v>
      </c>
      <c r="C56" s="411" t="s">
        <v>12</v>
      </c>
      <c r="D56" s="412"/>
      <c r="E56" s="413"/>
      <c r="F56" s="302" t="s">
        <v>13</v>
      </c>
      <c r="G56" s="28" t="s">
        <v>63</v>
      </c>
      <c r="H56" s="31" t="s">
        <v>14</v>
      </c>
    </row>
    <row r="57" spans="1:9" ht="75.75" customHeight="1" x14ac:dyDescent="0.25">
      <c r="A57" s="308">
        <v>8.1</v>
      </c>
      <c r="B57" s="11" t="s">
        <v>42</v>
      </c>
      <c r="C57" s="341" t="s">
        <v>498</v>
      </c>
      <c r="D57" s="341"/>
      <c r="E57" s="341"/>
      <c r="F57" s="708" t="s">
        <v>499</v>
      </c>
      <c r="G57" s="461" t="s">
        <v>83</v>
      </c>
      <c r="H57" s="369"/>
    </row>
    <row r="58" spans="1:9" ht="22.5" customHeight="1" x14ac:dyDescent="0.25">
      <c r="A58" s="308">
        <v>8.1999999999999993</v>
      </c>
      <c r="B58" s="11" t="s">
        <v>43</v>
      </c>
      <c r="C58" s="341" t="s">
        <v>500</v>
      </c>
      <c r="D58" s="341"/>
      <c r="E58" s="341"/>
      <c r="F58" s="479"/>
      <c r="G58" s="461"/>
      <c r="H58" s="365"/>
    </row>
    <row r="59" spans="1:9" x14ac:dyDescent="0.25">
      <c r="A59" s="308">
        <v>8.3000000000000007</v>
      </c>
      <c r="B59" s="11" t="s">
        <v>44</v>
      </c>
      <c r="C59" s="338" t="s">
        <v>81</v>
      </c>
      <c r="D59" s="446"/>
      <c r="E59" s="447"/>
      <c r="F59" s="479"/>
      <c r="G59" s="461"/>
      <c r="H59" s="365"/>
    </row>
    <row r="60" spans="1:9" ht="30" x14ac:dyDescent="0.25">
      <c r="A60" s="308">
        <v>8.4</v>
      </c>
      <c r="B60" s="11" t="s">
        <v>45</v>
      </c>
      <c r="C60" s="339"/>
      <c r="D60" s="448"/>
      <c r="E60" s="449"/>
      <c r="F60" s="479"/>
      <c r="G60" s="461"/>
      <c r="H60" s="365"/>
    </row>
    <row r="61" spans="1:9" ht="30" x14ac:dyDescent="0.25">
      <c r="A61" s="308">
        <v>8.5</v>
      </c>
      <c r="B61" s="11" t="s">
        <v>46</v>
      </c>
      <c r="C61" s="339"/>
      <c r="D61" s="448"/>
      <c r="E61" s="449"/>
      <c r="F61" s="479"/>
      <c r="G61" s="461"/>
      <c r="H61" s="365"/>
    </row>
    <row r="62" spans="1:9" x14ac:dyDescent="0.25">
      <c r="A62" s="308">
        <v>8.6</v>
      </c>
      <c r="B62" s="11" t="s">
        <v>47</v>
      </c>
      <c r="C62" s="339"/>
      <c r="D62" s="448"/>
      <c r="E62" s="449"/>
      <c r="F62" s="479"/>
      <c r="G62" s="461"/>
      <c r="H62" s="365"/>
    </row>
    <row r="63" spans="1:9" x14ac:dyDescent="0.25">
      <c r="A63" s="308">
        <v>8.6999999999999993</v>
      </c>
      <c r="B63" s="11" t="s">
        <v>48</v>
      </c>
      <c r="C63" s="339"/>
      <c r="D63" s="448"/>
      <c r="E63" s="449"/>
      <c r="F63" s="479"/>
      <c r="G63" s="461"/>
      <c r="H63" s="365"/>
    </row>
    <row r="64" spans="1:9" ht="90" x14ac:dyDescent="0.25">
      <c r="A64" s="308">
        <v>8.8000000000000007</v>
      </c>
      <c r="B64" s="11" t="s">
        <v>75</v>
      </c>
      <c r="C64" s="339"/>
      <c r="D64" s="448"/>
      <c r="E64" s="449"/>
      <c r="F64" s="479"/>
      <c r="G64" s="461"/>
      <c r="H64" s="365"/>
      <c r="I64" s="14"/>
    </row>
    <row r="65" spans="1:9" ht="31.5" customHeight="1" x14ac:dyDescent="0.3">
      <c r="A65" s="308">
        <v>8.9</v>
      </c>
      <c r="B65" s="15" t="s">
        <v>49</v>
      </c>
      <c r="C65" s="339"/>
      <c r="D65" s="448"/>
      <c r="E65" s="449"/>
      <c r="F65" s="479"/>
      <c r="G65" s="461"/>
      <c r="H65" s="365"/>
      <c r="I65" s="16"/>
    </row>
    <row r="66" spans="1:9" ht="16.5" x14ac:dyDescent="0.3">
      <c r="A66" s="17" t="s">
        <v>77</v>
      </c>
      <c r="B66" s="11" t="s">
        <v>50</v>
      </c>
      <c r="C66" s="340"/>
      <c r="D66" s="450"/>
      <c r="E66" s="451"/>
      <c r="F66" s="479"/>
      <c r="G66" s="461"/>
      <c r="H66" s="365"/>
      <c r="I66" s="16"/>
    </row>
    <row r="67" spans="1:9" ht="30.75" thickBot="1" x14ac:dyDescent="0.3">
      <c r="A67" s="308">
        <v>8.11</v>
      </c>
      <c r="B67" s="12" t="s">
        <v>76</v>
      </c>
      <c r="C67" s="454" t="s">
        <v>81</v>
      </c>
      <c r="D67" s="454"/>
      <c r="E67" s="454"/>
      <c r="F67" s="480"/>
      <c r="G67" s="368"/>
      <c r="H67" s="366"/>
      <c r="I67" s="18"/>
    </row>
    <row r="68" spans="1:9" ht="30" customHeight="1" thickBot="1" x14ac:dyDescent="0.3">
      <c r="A68" s="346">
        <v>9</v>
      </c>
      <c r="B68" s="354" t="s">
        <v>51</v>
      </c>
      <c r="C68" s="360" t="str">
        <f>+C12</f>
        <v>N/A</v>
      </c>
      <c r="D68" s="360"/>
      <c r="E68" s="360">
        <f>+E12</f>
        <v>0</v>
      </c>
      <c r="F68" s="351"/>
      <c r="G68" s="356" t="s">
        <v>63</v>
      </c>
      <c r="H68" s="356" t="s">
        <v>14</v>
      </c>
    </row>
    <row r="69" spans="1:9" ht="30" customHeight="1" thickBot="1" x14ac:dyDescent="0.3">
      <c r="A69" s="347"/>
      <c r="B69" s="355"/>
      <c r="C69" s="35" t="s">
        <v>12</v>
      </c>
      <c r="D69" s="329" t="s">
        <v>13</v>
      </c>
      <c r="E69" s="322" t="s">
        <v>12</v>
      </c>
      <c r="F69" s="33" t="s">
        <v>13</v>
      </c>
      <c r="G69" s="357"/>
      <c r="H69" s="357"/>
    </row>
    <row r="70" spans="1:9" ht="30" x14ac:dyDescent="0.25">
      <c r="A70" s="308">
        <v>9.1</v>
      </c>
      <c r="B70" s="8" t="s">
        <v>52</v>
      </c>
      <c r="C70" s="361" t="s">
        <v>81</v>
      </c>
      <c r="D70" s="361" t="s">
        <v>501</v>
      </c>
      <c r="E70" s="361"/>
      <c r="F70" s="455"/>
      <c r="G70" s="363" t="s">
        <v>83</v>
      </c>
      <c r="H70" s="365"/>
    </row>
    <row r="71" spans="1:9" x14ac:dyDescent="0.25">
      <c r="A71" s="308">
        <v>9.1999999999999993</v>
      </c>
      <c r="B71" s="10" t="s">
        <v>17</v>
      </c>
      <c r="C71" s="362"/>
      <c r="D71" s="362"/>
      <c r="E71" s="362"/>
      <c r="F71" s="453"/>
      <c r="G71" s="363"/>
      <c r="H71" s="365"/>
    </row>
    <row r="72" spans="1:9" ht="45.75" thickBot="1" x14ac:dyDescent="0.3">
      <c r="A72" s="310">
        <v>9.3000000000000007</v>
      </c>
      <c r="B72" s="19" t="s">
        <v>53</v>
      </c>
      <c r="C72" s="305" t="s">
        <v>81</v>
      </c>
      <c r="D72" s="305">
        <v>265</v>
      </c>
      <c r="E72" s="305"/>
      <c r="F72" s="311"/>
      <c r="G72" s="364"/>
      <c r="H72" s="366"/>
    </row>
    <row r="73" spans="1:9" ht="30" customHeight="1" thickBot="1" x14ac:dyDescent="0.3">
      <c r="A73" s="346">
        <v>10</v>
      </c>
      <c r="B73" s="354" t="s">
        <v>54</v>
      </c>
      <c r="C73" s="360" t="str">
        <f>+C12</f>
        <v>N/A</v>
      </c>
      <c r="D73" s="360"/>
      <c r="E73" s="360">
        <f>+E12</f>
        <v>0</v>
      </c>
      <c r="F73" s="351"/>
      <c r="G73" s="356" t="s">
        <v>63</v>
      </c>
      <c r="H73" s="356" t="s">
        <v>14</v>
      </c>
    </row>
    <row r="74" spans="1:9" ht="30" customHeight="1" thickBot="1" x14ac:dyDescent="0.3">
      <c r="A74" s="347"/>
      <c r="B74" s="355"/>
      <c r="C74" s="35" t="s">
        <v>12</v>
      </c>
      <c r="D74" s="329" t="s">
        <v>13</v>
      </c>
      <c r="E74" s="322" t="s">
        <v>12</v>
      </c>
      <c r="F74" s="33" t="s">
        <v>13</v>
      </c>
      <c r="G74" s="357"/>
      <c r="H74" s="357"/>
    </row>
    <row r="75" spans="1:9" ht="70.5" customHeight="1" thickBot="1" x14ac:dyDescent="0.3">
      <c r="A75" s="310">
        <v>10.1</v>
      </c>
      <c r="B75" s="12" t="s">
        <v>55</v>
      </c>
      <c r="C75" s="312" t="s">
        <v>502</v>
      </c>
      <c r="D75" s="312" t="s">
        <v>503</v>
      </c>
      <c r="E75" s="305"/>
      <c r="F75" s="311"/>
      <c r="G75" s="154" t="s">
        <v>83</v>
      </c>
      <c r="H75" s="30"/>
    </row>
    <row r="76" spans="1:9" ht="30" customHeight="1" thickBot="1" x14ac:dyDescent="0.3">
      <c r="A76" s="346">
        <v>11</v>
      </c>
      <c r="B76" s="354" t="s">
        <v>56</v>
      </c>
      <c r="C76" s="360" t="str">
        <f>+C12</f>
        <v>N/A</v>
      </c>
      <c r="D76" s="360"/>
      <c r="E76" s="360">
        <f>+E12</f>
        <v>0</v>
      </c>
      <c r="F76" s="351"/>
      <c r="G76" s="356" t="s">
        <v>63</v>
      </c>
      <c r="H76" s="356" t="s">
        <v>14</v>
      </c>
    </row>
    <row r="77" spans="1:9" ht="30" customHeight="1" thickBot="1" x14ac:dyDescent="0.3">
      <c r="A77" s="347"/>
      <c r="B77" s="355"/>
      <c r="C77" s="35" t="s">
        <v>12</v>
      </c>
      <c r="D77" s="329" t="s">
        <v>13</v>
      </c>
      <c r="E77" s="322" t="s">
        <v>12</v>
      </c>
      <c r="F77" s="33" t="s">
        <v>13</v>
      </c>
      <c r="G77" s="357"/>
      <c r="H77" s="357"/>
    </row>
    <row r="78" spans="1:9" s="192" customFormat="1" ht="408.75" customHeight="1" thickBot="1" x14ac:dyDescent="0.3">
      <c r="A78" s="188">
        <v>11.1</v>
      </c>
      <c r="B78" s="196" t="s">
        <v>52</v>
      </c>
      <c r="C78" s="197"/>
      <c r="D78" s="198" t="s">
        <v>504</v>
      </c>
      <c r="E78" s="317"/>
      <c r="F78" s="316"/>
      <c r="G78" s="190"/>
      <c r="H78" s="199" t="s">
        <v>835</v>
      </c>
    </row>
    <row r="79" spans="1:9" ht="30" customHeight="1" thickBot="1" x14ac:dyDescent="0.3">
      <c r="A79" s="346">
        <v>12</v>
      </c>
      <c r="B79" s="348" t="s">
        <v>57</v>
      </c>
      <c r="C79" s="350" t="str">
        <f>+C12</f>
        <v>N/A</v>
      </c>
      <c r="D79" s="351"/>
      <c r="E79" s="439">
        <f>+E12</f>
        <v>0</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308">
        <v>12.1</v>
      </c>
      <c r="B81" s="43" t="s">
        <v>58</v>
      </c>
      <c r="C81" s="703" t="s">
        <v>505</v>
      </c>
      <c r="D81" s="704"/>
      <c r="E81" s="705"/>
      <c r="F81" s="343"/>
      <c r="G81" s="373" t="s">
        <v>83</v>
      </c>
      <c r="H81" s="29"/>
    </row>
    <row r="82" spans="1:8" ht="31.5" customHeight="1" x14ac:dyDescent="0.25">
      <c r="A82" s="308">
        <v>12.2</v>
      </c>
      <c r="B82" s="43" t="s">
        <v>59</v>
      </c>
      <c r="C82" s="342" t="s">
        <v>506</v>
      </c>
      <c r="D82" s="343"/>
      <c r="E82" s="705"/>
      <c r="F82" s="343"/>
      <c r="G82" s="363"/>
      <c r="H82" s="29"/>
    </row>
    <row r="83" spans="1:8" ht="27.75" customHeight="1" thickBot="1" x14ac:dyDescent="0.3">
      <c r="A83" s="20">
        <v>12.3</v>
      </c>
      <c r="B83" s="44" t="s">
        <v>60</v>
      </c>
      <c r="C83" s="706" t="s">
        <v>506</v>
      </c>
      <c r="D83" s="707"/>
      <c r="E83" s="626"/>
      <c r="F83" s="345"/>
      <c r="G83" s="364"/>
      <c r="H83" s="37"/>
    </row>
    <row r="84" spans="1:8" ht="24" thickBot="1" x14ac:dyDescent="0.3">
      <c r="A84" s="333" t="s">
        <v>61</v>
      </c>
      <c r="B84" s="334"/>
      <c r="C84" s="489"/>
      <c r="D84" s="490"/>
      <c r="E84" s="489"/>
      <c r="F84" s="490"/>
      <c r="G84" s="1010" t="s">
        <v>83</v>
      </c>
      <c r="H84" s="40"/>
    </row>
  </sheetData>
  <mergeCells count="119">
    <mergeCell ref="A84:B84"/>
    <mergeCell ref="C84:D84"/>
    <mergeCell ref="E84:F84"/>
    <mergeCell ref="C81:D81"/>
    <mergeCell ref="E81:F81"/>
    <mergeCell ref="G81:G83"/>
    <mergeCell ref="C82:D82"/>
    <mergeCell ref="E82:F82"/>
    <mergeCell ref="C83:D83"/>
    <mergeCell ref="E83:F83"/>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73:A74"/>
    <mergeCell ref="B73:B74"/>
    <mergeCell ref="C73:D73"/>
    <mergeCell ref="E73:F73"/>
    <mergeCell ref="G73:G74"/>
    <mergeCell ref="H73:H74"/>
    <mergeCell ref="C70:C71"/>
    <mergeCell ref="D70:D71"/>
    <mergeCell ref="E70:E71"/>
    <mergeCell ref="F70:F71"/>
    <mergeCell ref="G70:G72"/>
    <mergeCell ref="H70:H72"/>
    <mergeCell ref="A68:A69"/>
    <mergeCell ref="B68:B69"/>
    <mergeCell ref="C68:D68"/>
    <mergeCell ref="E68:F68"/>
    <mergeCell ref="G68:G69"/>
    <mergeCell ref="H68:H69"/>
    <mergeCell ref="C56:E56"/>
    <mergeCell ref="C57:E57"/>
    <mergeCell ref="F57:F67"/>
    <mergeCell ref="G57:G67"/>
    <mergeCell ref="H57:H67"/>
    <mergeCell ref="C58:E58"/>
    <mergeCell ref="C59:E66"/>
    <mergeCell ref="C67:E67"/>
    <mergeCell ref="H51:H52"/>
    <mergeCell ref="C53:C55"/>
    <mergeCell ref="D53:D55"/>
    <mergeCell ref="E53:E55"/>
    <mergeCell ref="F53:F55"/>
    <mergeCell ref="G53:G55"/>
    <mergeCell ref="C47:G50"/>
    <mergeCell ref="A51:A52"/>
    <mergeCell ref="B51:B52"/>
    <mergeCell ref="C51:D51"/>
    <mergeCell ref="E51:F51"/>
    <mergeCell ref="G51:G52"/>
    <mergeCell ref="A45:A46"/>
    <mergeCell ref="B45:B46"/>
    <mergeCell ref="C45:D45"/>
    <mergeCell ref="E45:F45"/>
    <mergeCell ref="G45:G46"/>
    <mergeCell ref="H45:H46"/>
    <mergeCell ref="C40:C44"/>
    <mergeCell ref="D40:D44"/>
    <mergeCell ref="E40:E44"/>
    <mergeCell ref="F40:F44"/>
    <mergeCell ref="G40:G44"/>
    <mergeCell ref="H40:H44"/>
    <mergeCell ref="D35:D37"/>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C16:E16"/>
    <mergeCell ref="C17:E23"/>
    <mergeCell ref="F17:F23"/>
    <mergeCell ref="G17:G23"/>
    <mergeCell ref="H17:H23"/>
    <mergeCell ref="C24:E24"/>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4" zoomScale="70" zoomScaleNormal="70" workbookViewId="0">
      <selection activeCell="G78" sqref="G78"/>
    </sheetView>
  </sheetViews>
  <sheetFormatPr baseColWidth="10" defaultRowHeight="15" x14ac:dyDescent="0.25"/>
  <cols>
    <col min="1" max="1" width="8.140625" style="321" customWidth="1"/>
    <col min="2" max="2" width="69.42578125" customWidth="1"/>
    <col min="3" max="3" width="22.5703125" style="321" bestFit="1" customWidth="1"/>
    <col min="4" max="4" width="12.85546875" style="321" customWidth="1"/>
    <col min="5" max="5" width="22.5703125" style="321" bestFit="1" customWidth="1"/>
    <col min="6" max="6" width="12.85546875" style="321" customWidth="1"/>
    <col min="7" max="7" width="22.7109375" style="32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22</v>
      </c>
      <c r="D8" s="405"/>
      <c r="E8" s="405"/>
      <c r="F8" s="405"/>
      <c r="G8" s="406"/>
    </row>
    <row r="9" spans="1:8" ht="31.5" customHeight="1" thickBot="1" x14ac:dyDescent="0.3">
      <c r="A9" s="46" t="s">
        <v>3</v>
      </c>
      <c r="B9" s="47" t="s">
        <v>4</v>
      </c>
      <c r="C9" s="407" t="s">
        <v>475</v>
      </c>
      <c r="D9" s="408"/>
      <c r="E9" s="408"/>
      <c r="F9" s="408"/>
      <c r="G9" s="409"/>
    </row>
    <row r="10" spans="1:8" ht="15.75" thickBot="1" x14ac:dyDescent="0.3">
      <c r="A10" s="46" t="s">
        <v>5</v>
      </c>
      <c r="B10" s="47" t="s">
        <v>78</v>
      </c>
      <c r="C10" s="410" t="s">
        <v>476</v>
      </c>
      <c r="D10" s="405"/>
      <c r="E10" s="405"/>
      <c r="F10" s="405"/>
      <c r="G10" s="406"/>
    </row>
    <row r="11" spans="1:8" ht="51" customHeight="1" thickBot="1" x14ac:dyDescent="0.3">
      <c r="A11" s="46" t="s">
        <v>6</v>
      </c>
      <c r="B11" s="48" t="s">
        <v>62</v>
      </c>
      <c r="C11" s="400" t="s">
        <v>427</v>
      </c>
      <c r="D11" s="401"/>
      <c r="E11" s="401"/>
      <c r="F11" s="401"/>
      <c r="G11" s="402"/>
    </row>
    <row r="12" spans="1:8" ht="31.5" customHeight="1" thickBot="1" x14ac:dyDescent="0.3">
      <c r="A12" s="46" t="s">
        <v>5</v>
      </c>
      <c r="B12" s="47" t="s">
        <v>7</v>
      </c>
      <c r="C12" s="398" t="s">
        <v>84</v>
      </c>
      <c r="D12" s="399"/>
      <c r="E12" s="709"/>
      <c r="F12" s="710"/>
      <c r="G12" s="5"/>
      <c r="H12" s="6"/>
    </row>
    <row r="13" spans="1:8" ht="15.75" thickBot="1" x14ac:dyDescent="0.3">
      <c r="A13" s="46" t="s">
        <v>8</v>
      </c>
      <c r="B13" s="47" t="s">
        <v>9</v>
      </c>
      <c r="C13" s="398" t="s">
        <v>202</v>
      </c>
      <c r="D13" s="399"/>
      <c r="E13" s="398"/>
      <c r="F13" s="399"/>
    </row>
    <row r="14" spans="1:8" ht="15.75" thickBot="1" x14ac:dyDescent="0.3">
      <c r="A14" s="46" t="s">
        <v>10</v>
      </c>
      <c r="B14" s="47" t="s">
        <v>11</v>
      </c>
      <c r="C14" s="398" t="s">
        <v>203</v>
      </c>
      <c r="D14" s="399"/>
      <c r="E14" s="398"/>
      <c r="F14" s="399"/>
    </row>
    <row r="15" spans="1:8" ht="15.75" thickBot="1" x14ac:dyDescent="0.3">
      <c r="A15" s="3"/>
      <c r="B15" s="4"/>
      <c r="C15" s="7"/>
      <c r="E15" s="7"/>
    </row>
    <row r="16" spans="1:8" x14ac:dyDescent="0.25">
      <c r="A16" s="23">
        <v>1</v>
      </c>
      <c r="B16" s="25" t="s">
        <v>15</v>
      </c>
      <c r="C16" s="411" t="s">
        <v>12</v>
      </c>
      <c r="D16" s="412"/>
      <c r="E16" s="413"/>
      <c r="F16" s="302" t="s">
        <v>13</v>
      </c>
      <c r="G16" s="28" t="s">
        <v>63</v>
      </c>
      <c r="H16" s="31" t="s">
        <v>14</v>
      </c>
    </row>
    <row r="17" spans="1:8" ht="30" x14ac:dyDescent="0.25">
      <c r="A17" s="308">
        <v>1.1000000000000001</v>
      </c>
      <c r="B17" s="8" t="s">
        <v>16</v>
      </c>
      <c r="C17" s="414" t="s">
        <v>81</v>
      </c>
      <c r="D17" s="415"/>
      <c r="E17" s="416"/>
      <c r="F17" s="708" t="s">
        <v>477</v>
      </c>
      <c r="G17" s="373" t="s">
        <v>82</v>
      </c>
      <c r="H17" s="365"/>
    </row>
    <row r="18" spans="1:8" x14ac:dyDescent="0.25">
      <c r="A18" s="308">
        <v>1.2</v>
      </c>
      <c r="B18" s="10" t="s">
        <v>17</v>
      </c>
      <c r="C18" s="417"/>
      <c r="D18" s="418"/>
      <c r="E18" s="419"/>
      <c r="F18" s="424"/>
      <c r="G18" s="363"/>
      <c r="H18" s="365"/>
    </row>
    <row r="19" spans="1:8" ht="30" x14ac:dyDescent="0.25">
      <c r="A19" s="308">
        <v>1.3</v>
      </c>
      <c r="B19" s="8" t="s">
        <v>18</v>
      </c>
      <c r="C19" s="417"/>
      <c r="D19" s="418"/>
      <c r="E19" s="419"/>
      <c r="F19" s="424"/>
      <c r="G19" s="363"/>
      <c r="H19" s="365"/>
    </row>
    <row r="20" spans="1:8" ht="45" x14ac:dyDescent="0.25">
      <c r="A20" s="308">
        <v>1.4</v>
      </c>
      <c r="B20" s="8" t="s">
        <v>19</v>
      </c>
      <c r="C20" s="417"/>
      <c r="D20" s="418"/>
      <c r="E20" s="419"/>
      <c r="F20" s="424"/>
      <c r="G20" s="363"/>
      <c r="H20" s="365"/>
    </row>
    <row r="21" spans="1:8" ht="75" x14ac:dyDescent="0.25">
      <c r="A21" s="308">
        <v>1.5</v>
      </c>
      <c r="B21" s="8" t="s">
        <v>66</v>
      </c>
      <c r="C21" s="417"/>
      <c r="D21" s="418"/>
      <c r="E21" s="419"/>
      <c r="F21" s="424"/>
      <c r="G21" s="363"/>
      <c r="H21" s="365"/>
    </row>
    <row r="22" spans="1:8" x14ac:dyDescent="0.25">
      <c r="A22" s="308">
        <v>1.6</v>
      </c>
      <c r="B22" s="11" t="s">
        <v>20</v>
      </c>
      <c r="C22" s="417"/>
      <c r="D22" s="418"/>
      <c r="E22" s="419"/>
      <c r="F22" s="424"/>
      <c r="G22" s="363"/>
      <c r="H22" s="365"/>
    </row>
    <row r="23" spans="1:8" ht="30.75" thickBot="1" x14ac:dyDescent="0.3">
      <c r="A23" s="310">
        <v>1.7</v>
      </c>
      <c r="B23" s="12" t="s">
        <v>21</v>
      </c>
      <c r="C23" s="420"/>
      <c r="D23" s="421"/>
      <c r="E23" s="422"/>
      <c r="F23" s="425"/>
      <c r="G23" s="364"/>
      <c r="H23" s="366"/>
    </row>
    <row r="24" spans="1:8" ht="39" customHeight="1" x14ac:dyDescent="0.25">
      <c r="A24" s="23">
        <v>2</v>
      </c>
      <c r="B24" s="24" t="s">
        <v>67</v>
      </c>
      <c r="C24" s="411" t="s">
        <v>12</v>
      </c>
      <c r="D24" s="412"/>
      <c r="E24" s="413"/>
      <c r="F24" s="302" t="s">
        <v>13</v>
      </c>
      <c r="G24" s="28" t="s">
        <v>63</v>
      </c>
      <c r="H24" s="32" t="s">
        <v>14</v>
      </c>
    </row>
    <row r="25" spans="1:8" ht="45.75" customHeight="1" x14ac:dyDescent="0.25">
      <c r="A25" s="308">
        <v>2.1</v>
      </c>
      <c r="B25" s="11" t="s">
        <v>22</v>
      </c>
      <c r="C25" s="388" t="s">
        <v>84</v>
      </c>
      <c r="D25" s="389"/>
      <c r="E25" s="428"/>
      <c r="F25" s="557" t="s">
        <v>84</v>
      </c>
      <c r="G25" s="376" t="s">
        <v>84</v>
      </c>
      <c r="H25" s="394"/>
    </row>
    <row r="26" spans="1:8" ht="50.25" customHeight="1" x14ac:dyDescent="0.25">
      <c r="A26" s="308">
        <v>2.2000000000000002</v>
      </c>
      <c r="B26" s="11" t="s">
        <v>68</v>
      </c>
      <c r="C26" s="390"/>
      <c r="D26" s="391"/>
      <c r="E26" s="429"/>
      <c r="F26" s="432"/>
      <c r="G26" s="377"/>
      <c r="H26" s="394"/>
    </row>
    <row r="27" spans="1:8" ht="114.75" customHeight="1" x14ac:dyDescent="0.25">
      <c r="A27" s="308">
        <v>2.2999999999999998</v>
      </c>
      <c r="B27" s="11" t="s">
        <v>69</v>
      </c>
      <c r="C27" s="390"/>
      <c r="D27" s="391"/>
      <c r="E27" s="429"/>
      <c r="F27" s="432"/>
      <c r="G27" s="377"/>
      <c r="H27" s="394"/>
    </row>
    <row r="28" spans="1:8" ht="42" customHeight="1" thickBot="1" x14ac:dyDescent="0.3">
      <c r="A28" s="310">
        <v>2.4</v>
      </c>
      <c r="B28" s="12" t="s">
        <v>23</v>
      </c>
      <c r="C28" s="392"/>
      <c r="D28" s="393"/>
      <c r="E28" s="430"/>
      <c r="F28" s="433"/>
      <c r="G28" s="378"/>
      <c r="H28" s="395"/>
    </row>
    <row r="29" spans="1:8" ht="63" customHeight="1" thickBot="1" x14ac:dyDescent="0.3">
      <c r="A29" s="346">
        <v>3</v>
      </c>
      <c r="B29" s="354" t="s">
        <v>70</v>
      </c>
      <c r="C29" s="360" t="str">
        <f>+C12</f>
        <v>N/A</v>
      </c>
      <c r="D29" s="360"/>
      <c r="E29" s="360">
        <f>+E12</f>
        <v>0</v>
      </c>
      <c r="F29" s="351"/>
      <c r="G29" s="356" t="s">
        <v>63</v>
      </c>
      <c r="H29" s="356" t="s">
        <v>14</v>
      </c>
    </row>
    <row r="30" spans="1:8" ht="30" x14ac:dyDescent="0.25">
      <c r="A30" s="347"/>
      <c r="B30" s="355"/>
      <c r="C30" s="301" t="s">
        <v>12</v>
      </c>
      <c r="D30" s="302" t="s">
        <v>13</v>
      </c>
      <c r="E30" s="301" t="s">
        <v>12</v>
      </c>
      <c r="F30" s="302" t="s">
        <v>13</v>
      </c>
      <c r="G30" s="357"/>
      <c r="H30" s="357"/>
    </row>
    <row r="31" spans="1:8" ht="47.25" customHeight="1" x14ac:dyDescent="0.25">
      <c r="A31" s="308" t="s">
        <v>24</v>
      </c>
      <c r="B31" s="8" t="s">
        <v>16</v>
      </c>
      <c r="C31" s="304" t="s">
        <v>84</v>
      </c>
      <c r="D31" s="304"/>
      <c r="E31" s="304"/>
      <c r="F31" s="309"/>
      <c r="G31" s="373" t="s">
        <v>84</v>
      </c>
      <c r="H31" s="369"/>
    </row>
    <row r="32" spans="1:8" ht="150" customHeight="1" thickBot="1" x14ac:dyDescent="0.3">
      <c r="A32" s="310" t="s">
        <v>25</v>
      </c>
      <c r="B32" s="12" t="s">
        <v>26</v>
      </c>
      <c r="C32" s="312" t="s">
        <v>478</v>
      </c>
      <c r="D32" s="305"/>
      <c r="E32" s="305"/>
      <c r="F32" s="311"/>
      <c r="G32" s="364"/>
      <c r="H32" s="366"/>
    </row>
    <row r="33" spans="1:8" ht="33" customHeight="1" thickBot="1" x14ac:dyDescent="0.3">
      <c r="A33" s="346">
        <v>4</v>
      </c>
      <c r="B33" s="384" t="s">
        <v>27</v>
      </c>
      <c r="C33" s="360" t="str">
        <f>+C12</f>
        <v>N/A</v>
      </c>
      <c r="D33" s="360"/>
      <c r="E33" s="360">
        <f>+E12</f>
        <v>0</v>
      </c>
      <c r="F33" s="351"/>
      <c r="G33" s="356" t="s">
        <v>63</v>
      </c>
      <c r="H33" s="356" t="s">
        <v>14</v>
      </c>
    </row>
    <row r="34" spans="1:8" ht="33" customHeight="1" x14ac:dyDescent="0.25">
      <c r="A34" s="347"/>
      <c r="B34" s="385"/>
      <c r="C34" s="301" t="s">
        <v>12</v>
      </c>
      <c r="D34" s="302" t="s">
        <v>13</v>
      </c>
      <c r="E34" s="301" t="s">
        <v>12</v>
      </c>
      <c r="F34" s="302" t="s">
        <v>13</v>
      </c>
      <c r="G34" s="357"/>
      <c r="H34" s="357"/>
    </row>
    <row r="35" spans="1:8" ht="47.25" customHeight="1" x14ac:dyDescent="0.25">
      <c r="A35" s="308">
        <v>4.0999999999999996</v>
      </c>
      <c r="B35" s="11" t="s">
        <v>71</v>
      </c>
      <c r="C35" s="304" t="s">
        <v>81</v>
      </c>
      <c r="D35" s="711" t="s">
        <v>479</v>
      </c>
      <c r="E35" s="304"/>
      <c r="F35" s="309"/>
      <c r="G35" s="373" t="s">
        <v>83</v>
      </c>
      <c r="H35" s="365"/>
    </row>
    <row r="36" spans="1:8" ht="30" x14ac:dyDescent="0.25">
      <c r="A36" s="308">
        <v>4.2</v>
      </c>
      <c r="B36" s="11" t="s">
        <v>28</v>
      </c>
      <c r="C36" s="304" t="s">
        <v>81</v>
      </c>
      <c r="D36" s="519"/>
      <c r="E36" s="304"/>
      <c r="F36" s="309"/>
      <c r="G36" s="363"/>
      <c r="H36" s="365"/>
    </row>
    <row r="37" spans="1:8" ht="30.75" thickBot="1" x14ac:dyDescent="0.3">
      <c r="A37" s="310">
        <v>4.3</v>
      </c>
      <c r="B37" s="12" t="s">
        <v>64</v>
      </c>
      <c r="C37" s="312" t="s">
        <v>480</v>
      </c>
      <c r="D37" s="520"/>
      <c r="E37" s="305"/>
      <c r="F37" s="311"/>
      <c r="G37" s="364"/>
      <c r="H37" s="366"/>
    </row>
    <row r="38" spans="1:8" ht="30" customHeight="1" thickBot="1" x14ac:dyDescent="0.3">
      <c r="A38" s="346">
        <v>5</v>
      </c>
      <c r="B38" s="348" t="s">
        <v>29</v>
      </c>
      <c r="C38" s="382" t="str">
        <f>+C12</f>
        <v>N/A</v>
      </c>
      <c r="D38" s="383"/>
      <c r="E38" s="382">
        <f>+E12</f>
        <v>0</v>
      </c>
      <c r="F38" s="383"/>
      <c r="G38" s="356" t="s">
        <v>63</v>
      </c>
      <c r="H38" s="356" t="s">
        <v>14</v>
      </c>
    </row>
    <row r="39" spans="1:8" ht="30.75" thickBot="1" x14ac:dyDescent="0.3">
      <c r="A39" s="347"/>
      <c r="B39" s="349"/>
      <c r="C39" s="303" t="s">
        <v>12</v>
      </c>
      <c r="D39" s="33" t="s">
        <v>13</v>
      </c>
      <c r="E39" s="303" t="s">
        <v>12</v>
      </c>
      <c r="F39" s="33" t="s">
        <v>13</v>
      </c>
      <c r="G39" s="357"/>
      <c r="H39" s="357"/>
    </row>
    <row r="40" spans="1:8" ht="45" customHeight="1" x14ac:dyDescent="0.25">
      <c r="A40" s="308">
        <v>5.0999999999999996</v>
      </c>
      <c r="B40" s="11" t="s">
        <v>30</v>
      </c>
      <c r="C40" s="361" t="s">
        <v>81</v>
      </c>
      <c r="D40" s="361" t="s">
        <v>481</v>
      </c>
      <c r="E40" s="440"/>
      <c r="F40" s="443"/>
      <c r="G40" s="376" t="s">
        <v>83</v>
      </c>
      <c r="H40" s="379"/>
    </row>
    <row r="41" spans="1:8" ht="30" x14ac:dyDescent="0.25">
      <c r="A41" s="308">
        <v>5.2</v>
      </c>
      <c r="B41" s="11" t="s">
        <v>31</v>
      </c>
      <c r="C41" s="370"/>
      <c r="D41" s="370"/>
      <c r="E41" s="441"/>
      <c r="F41" s="432"/>
      <c r="G41" s="377"/>
      <c r="H41" s="380"/>
    </row>
    <row r="42" spans="1:8" ht="45" x14ac:dyDescent="0.25">
      <c r="A42" s="308">
        <v>5.3</v>
      </c>
      <c r="B42" s="13" t="s">
        <v>72</v>
      </c>
      <c r="C42" s="370"/>
      <c r="D42" s="370"/>
      <c r="E42" s="441"/>
      <c r="F42" s="432"/>
      <c r="G42" s="377"/>
      <c r="H42" s="380"/>
    </row>
    <row r="43" spans="1:8" x14ac:dyDescent="0.25">
      <c r="A43" s="308">
        <v>5.4</v>
      </c>
      <c r="B43" s="11" t="s">
        <v>32</v>
      </c>
      <c r="C43" s="370"/>
      <c r="D43" s="370"/>
      <c r="E43" s="441"/>
      <c r="F43" s="432"/>
      <c r="G43" s="377"/>
      <c r="H43" s="380"/>
    </row>
    <row r="44" spans="1:8" ht="30.75" thickBot="1" x14ac:dyDescent="0.3">
      <c r="A44" s="310">
        <v>5.5</v>
      </c>
      <c r="B44" s="12" t="s">
        <v>33</v>
      </c>
      <c r="C44" s="371"/>
      <c r="D44" s="371"/>
      <c r="E44" s="442"/>
      <c r="F44" s="433"/>
      <c r="G44" s="378"/>
      <c r="H44" s="381"/>
    </row>
    <row r="45" spans="1:8" ht="30" customHeight="1" thickBot="1" x14ac:dyDescent="0.3">
      <c r="A45" s="346">
        <v>6</v>
      </c>
      <c r="B45" s="348" t="s">
        <v>34</v>
      </c>
      <c r="C45" s="374" t="str">
        <f>+C12</f>
        <v>N/A</v>
      </c>
      <c r="D45" s="375"/>
      <c r="E45" s="439">
        <f>+E12</f>
        <v>0</v>
      </c>
      <c r="F45" s="351"/>
      <c r="G45" s="356" t="s">
        <v>63</v>
      </c>
      <c r="H45" s="356" t="s">
        <v>14</v>
      </c>
    </row>
    <row r="46" spans="1:8" ht="30" customHeight="1" thickBot="1" x14ac:dyDescent="0.3">
      <c r="A46" s="347"/>
      <c r="B46" s="349"/>
      <c r="C46" s="35" t="s">
        <v>12</v>
      </c>
      <c r="D46" s="329" t="s">
        <v>13</v>
      </c>
      <c r="E46" s="322" t="s">
        <v>12</v>
      </c>
      <c r="F46" s="33" t="s">
        <v>13</v>
      </c>
      <c r="G46" s="357"/>
      <c r="H46" s="357"/>
    </row>
    <row r="47" spans="1:8" x14ac:dyDescent="0.25">
      <c r="A47" s="308">
        <v>6.1</v>
      </c>
      <c r="B47" s="11" t="s">
        <v>73</v>
      </c>
      <c r="C47" s="361" t="s">
        <v>84</v>
      </c>
      <c r="D47" s="306"/>
      <c r="E47" s="304"/>
      <c r="F47" s="309"/>
      <c r="G47" s="373" t="s">
        <v>84</v>
      </c>
      <c r="H47" s="29"/>
    </row>
    <row r="48" spans="1:8" ht="30" x14ac:dyDescent="0.25">
      <c r="A48" s="308">
        <v>6.2</v>
      </c>
      <c r="B48" s="11" t="s">
        <v>35</v>
      </c>
      <c r="C48" s="370"/>
      <c r="D48" s="304"/>
      <c r="E48" s="304"/>
      <c r="F48" s="309"/>
      <c r="G48" s="363"/>
      <c r="H48" s="29"/>
    </row>
    <row r="49" spans="1:9" ht="45" x14ac:dyDescent="0.25">
      <c r="A49" s="308">
        <v>6.3</v>
      </c>
      <c r="B49" s="11" t="s">
        <v>36</v>
      </c>
      <c r="C49" s="370"/>
      <c r="D49" s="304"/>
      <c r="E49" s="304"/>
      <c r="F49" s="309"/>
      <c r="G49" s="363"/>
      <c r="H49" s="29"/>
    </row>
    <row r="50" spans="1:9" ht="45.75" thickBot="1" x14ac:dyDescent="0.3">
      <c r="A50" s="310">
        <v>6.4</v>
      </c>
      <c r="B50" s="12" t="s">
        <v>74</v>
      </c>
      <c r="C50" s="371"/>
      <c r="D50" s="305"/>
      <c r="E50" s="305"/>
      <c r="F50" s="311"/>
      <c r="G50" s="364"/>
      <c r="H50" s="30"/>
    </row>
    <row r="51" spans="1:9" ht="30" customHeight="1" thickBot="1" x14ac:dyDescent="0.3">
      <c r="A51" s="346">
        <v>7</v>
      </c>
      <c r="B51" s="354" t="s">
        <v>37</v>
      </c>
      <c r="C51" s="360" t="str">
        <f>+C12</f>
        <v>N/A</v>
      </c>
      <c r="D51" s="360"/>
      <c r="E51" s="360">
        <f>+E12</f>
        <v>0</v>
      </c>
      <c r="F51" s="351"/>
      <c r="G51" s="356" t="s">
        <v>63</v>
      </c>
      <c r="H51" s="356" t="s">
        <v>14</v>
      </c>
    </row>
    <row r="52" spans="1:9" ht="30.75" thickBot="1" x14ac:dyDescent="0.3">
      <c r="A52" s="347"/>
      <c r="B52" s="355"/>
      <c r="C52" s="35" t="s">
        <v>12</v>
      </c>
      <c r="D52" s="329" t="s">
        <v>13</v>
      </c>
      <c r="E52" s="322" t="s">
        <v>12</v>
      </c>
      <c r="F52" s="33" t="s">
        <v>13</v>
      </c>
      <c r="G52" s="357"/>
      <c r="H52" s="357"/>
    </row>
    <row r="53" spans="1:9" ht="30" x14ac:dyDescent="0.25">
      <c r="A53" s="308">
        <v>7.1</v>
      </c>
      <c r="B53" s="11" t="s">
        <v>38</v>
      </c>
      <c r="C53" s="361" t="s">
        <v>81</v>
      </c>
      <c r="D53" s="337" t="s">
        <v>482</v>
      </c>
      <c r="E53" s="361"/>
      <c r="F53" s="343"/>
      <c r="G53" s="373" t="s">
        <v>83</v>
      </c>
      <c r="H53" s="26"/>
    </row>
    <row r="54" spans="1:9" ht="30" x14ac:dyDescent="0.25">
      <c r="A54" s="308">
        <v>7.2</v>
      </c>
      <c r="B54" s="11" t="s">
        <v>39</v>
      </c>
      <c r="C54" s="370"/>
      <c r="D54" s="337"/>
      <c r="E54" s="370"/>
      <c r="F54" s="343"/>
      <c r="G54" s="363"/>
      <c r="H54" s="26"/>
    </row>
    <row r="55" spans="1:9" ht="45.75" thickBot="1" x14ac:dyDescent="0.3">
      <c r="A55" s="310">
        <v>7.3</v>
      </c>
      <c r="B55" s="12" t="s">
        <v>40</v>
      </c>
      <c r="C55" s="371"/>
      <c r="D55" s="372"/>
      <c r="E55" s="371"/>
      <c r="F55" s="345"/>
      <c r="G55" s="364"/>
      <c r="H55" s="27"/>
    </row>
    <row r="56" spans="1:9" x14ac:dyDescent="0.25">
      <c r="A56" s="23">
        <v>8</v>
      </c>
      <c r="B56" s="38" t="s">
        <v>41</v>
      </c>
      <c r="C56" s="411" t="s">
        <v>12</v>
      </c>
      <c r="D56" s="412"/>
      <c r="E56" s="413"/>
      <c r="F56" s="302" t="s">
        <v>13</v>
      </c>
      <c r="G56" s="28" t="s">
        <v>63</v>
      </c>
      <c r="H56" s="31" t="s">
        <v>14</v>
      </c>
    </row>
    <row r="57" spans="1:9" ht="84.75" customHeight="1" x14ac:dyDescent="0.25">
      <c r="A57" s="308">
        <v>8.1</v>
      </c>
      <c r="B57" s="11" t="s">
        <v>42</v>
      </c>
      <c r="C57" s="341" t="s">
        <v>483</v>
      </c>
      <c r="D57" s="341"/>
      <c r="E57" s="341"/>
      <c r="F57" s="708" t="s">
        <v>484</v>
      </c>
      <c r="G57" s="444" t="s">
        <v>83</v>
      </c>
      <c r="H57" s="369"/>
    </row>
    <row r="58" spans="1:9" x14ac:dyDescent="0.25">
      <c r="A58" s="308">
        <v>8.1999999999999993</v>
      </c>
      <c r="B58" s="11" t="s">
        <v>43</v>
      </c>
      <c r="C58" s="341" t="s">
        <v>485</v>
      </c>
      <c r="D58" s="341"/>
      <c r="E58" s="341"/>
      <c r="F58" s="479"/>
      <c r="G58" s="444"/>
      <c r="H58" s="365"/>
    </row>
    <row r="59" spans="1:9" x14ac:dyDescent="0.25">
      <c r="A59" s="308">
        <v>8.3000000000000007</v>
      </c>
      <c r="B59" s="11" t="s">
        <v>44</v>
      </c>
      <c r="C59" s="338" t="s">
        <v>81</v>
      </c>
      <c r="D59" s="446"/>
      <c r="E59" s="447"/>
      <c r="F59" s="479"/>
      <c r="G59" s="444"/>
      <c r="H59" s="365"/>
    </row>
    <row r="60" spans="1:9" ht="30" x14ac:dyDescent="0.25">
      <c r="A60" s="308">
        <v>8.4</v>
      </c>
      <c r="B60" s="11" t="s">
        <v>45</v>
      </c>
      <c r="C60" s="339"/>
      <c r="D60" s="448"/>
      <c r="E60" s="449"/>
      <c r="F60" s="479"/>
      <c r="G60" s="444"/>
      <c r="H60" s="365"/>
    </row>
    <row r="61" spans="1:9" ht="30" x14ac:dyDescent="0.25">
      <c r="A61" s="308">
        <v>8.5</v>
      </c>
      <c r="B61" s="11" t="s">
        <v>46</v>
      </c>
      <c r="C61" s="339"/>
      <c r="D61" s="448"/>
      <c r="E61" s="449"/>
      <c r="F61" s="479"/>
      <c r="G61" s="444"/>
      <c r="H61" s="365"/>
    </row>
    <row r="62" spans="1:9" x14ac:dyDescent="0.25">
      <c r="A62" s="308">
        <v>8.6</v>
      </c>
      <c r="B62" s="11" t="s">
        <v>47</v>
      </c>
      <c r="C62" s="339"/>
      <c r="D62" s="448"/>
      <c r="E62" s="449"/>
      <c r="F62" s="479"/>
      <c r="G62" s="444"/>
      <c r="H62" s="365"/>
    </row>
    <row r="63" spans="1:9" x14ac:dyDescent="0.25">
      <c r="A63" s="308">
        <v>8.6999999999999993</v>
      </c>
      <c r="B63" s="11" t="s">
        <v>48</v>
      </c>
      <c r="C63" s="339"/>
      <c r="D63" s="448"/>
      <c r="E63" s="449"/>
      <c r="F63" s="479"/>
      <c r="G63" s="444"/>
      <c r="H63" s="365"/>
    </row>
    <row r="64" spans="1:9" ht="90" x14ac:dyDescent="0.25">
      <c r="A64" s="308">
        <v>8.8000000000000007</v>
      </c>
      <c r="B64" s="11" t="s">
        <v>75</v>
      </c>
      <c r="C64" s="339"/>
      <c r="D64" s="448"/>
      <c r="E64" s="449"/>
      <c r="F64" s="479"/>
      <c r="G64" s="444"/>
      <c r="H64" s="365"/>
      <c r="I64" s="14"/>
    </row>
    <row r="65" spans="1:9" ht="31.5" customHeight="1" x14ac:dyDescent="0.3">
      <c r="A65" s="308">
        <v>8.9</v>
      </c>
      <c r="B65" s="15" t="s">
        <v>49</v>
      </c>
      <c r="C65" s="339"/>
      <c r="D65" s="448"/>
      <c r="E65" s="449"/>
      <c r="F65" s="479"/>
      <c r="G65" s="444"/>
      <c r="H65" s="365"/>
      <c r="I65" s="16"/>
    </row>
    <row r="66" spans="1:9" ht="16.5" x14ac:dyDescent="0.3">
      <c r="A66" s="17" t="s">
        <v>77</v>
      </c>
      <c r="B66" s="11" t="s">
        <v>50</v>
      </c>
      <c r="C66" s="340"/>
      <c r="D66" s="450"/>
      <c r="E66" s="451"/>
      <c r="F66" s="479"/>
      <c r="G66" s="444"/>
      <c r="H66" s="365"/>
      <c r="I66" s="16"/>
    </row>
    <row r="67" spans="1:9" ht="30.75" thickBot="1" x14ac:dyDescent="0.3">
      <c r="A67" s="308">
        <v>8.11</v>
      </c>
      <c r="B67" s="12" t="s">
        <v>76</v>
      </c>
      <c r="C67" s="454" t="s">
        <v>81</v>
      </c>
      <c r="D67" s="454"/>
      <c r="E67" s="454"/>
      <c r="F67" s="480"/>
      <c r="G67" s="445"/>
      <c r="H67" s="366"/>
      <c r="I67" s="18"/>
    </row>
    <row r="68" spans="1:9" ht="30" customHeight="1" thickBot="1" x14ac:dyDescent="0.3">
      <c r="A68" s="346">
        <v>9</v>
      </c>
      <c r="B68" s="354" t="s">
        <v>51</v>
      </c>
      <c r="C68" s="360" t="str">
        <f>+C12</f>
        <v>N/A</v>
      </c>
      <c r="D68" s="360"/>
      <c r="E68" s="360">
        <f>+E12</f>
        <v>0</v>
      </c>
      <c r="F68" s="351"/>
      <c r="G68" s="356" t="s">
        <v>63</v>
      </c>
      <c r="H68" s="356" t="s">
        <v>14</v>
      </c>
    </row>
    <row r="69" spans="1:9" ht="30" customHeight="1" thickBot="1" x14ac:dyDescent="0.3">
      <c r="A69" s="347"/>
      <c r="B69" s="355"/>
      <c r="C69" s="35" t="s">
        <v>12</v>
      </c>
      <c r="D69" s="329" t="s">
        <v>13</v>
      </c>
      <c r="E69" s="322" t="s">
        <v>12</v>
      </c>
      <c r="F69" s="33" t="s">
        <v>13</v>
      </c>
      <c r="G69" s="357"/>
      <c r="H69" s="357"/>
    </row>
    <row r="70" spans="1:9" ht="30" x14ac:dyDescent="0.25">
      <c r="A70" s="308">
        <v>9.1</v>
      </c>
      <c r="B70" s="8" t="s">
        <v>52</v>
      </c>
      <c r="C70" s="361" t="s">
        <v>81</v>
      </c>
      <c r="D70" s="361" t="s">
        <v>486</v>
      </c>
      <c r="E70" s="361"/>
      <c r="F70" s="455"/>
      <c r="G70" s="363" t="s">
        <v>83</v>
      </c>
      <c r="H70" s="365"/>
    </row>
    <row r="71" spans="1:9" x14ac:dyDescent="0.25">
      <c r="A71" s="308">
        <v>9.1999999999999993</v>
      </c>
      <c r="B71" s="10" t="s">
        <v>17</v>
      </c>
      <c r="C71" s="370"/>
      <c r="D71" s="370"/>
      <c r="E71" s="362"/>
      <c r="F71" s="453"/>
      <c r="G71" s="363"/>
      <c r="H71" s="365"/>
    </row>
    <row r="72" spans="1:9" ht="45.75" thickBot="1" x14ac:dyDescent="0.3">
      <c r="A72" s="310">
        <v>9.3000000000000007</v>
      </c>
      <c r="B72" s="19" t="s">
        <v>53</v>
      </c>
      <c r="C72" s="371"/>
      <c r="D72" s="371"/>
      <c r="E72" s="305"/>
      <c r="F72" s="311"/>
      <c r="G72" s="364"/>
      <c r="H72" s="366"/>
    </row>
    <row r="73" spans="1:9" ht="30" customHeight="1" thickBot="1" x14ac:dyDescent="0.3">
      <c r="A73" s="346">
        <v>10</v>
      </c>
      <c r="B73" s="354" t="s">
        <v>54</v>
      </c>
      <c r="C73" s="360" t="str">
        <f>+C12</f>
        <v>N/A</v>
      </c>
      <c r="D73" s="360"/>
      <c r="E73" s="360">
        <f>+E12</f>
        <v>0</v>
      </c>
      <c r="F73" s="351"/>
      <c r="G73" s="356" t="s">
        <v>63</v>
      </c>
      <c r="H73" s="356" t="s">
        <v>14</v>
      </c>
    </row>
    <row r="74" spans="1:9" ht="30" customHeight="1" thickBot="1" x14ac:dyDescent="0.3">
      <c r="A74" s="347"/>
      <c r="B74" s="355"/>
      <c r="C74" s="35" t="s">
        <v>12</v>
      </c>
      <c r="D74" s="329" t="s">
        <v>13</v>
      </c>
      <c r="E74" s="322" t="s">
        <v>12</v>
      </c>
      <c r="F74" s="33" t="s">
        <v>13</v>
      </c>
      <c r="G74" s="357"/>
      <c r="H74" s="357"/>
    </row>
    <row r="75" spans="1:9" ht="60.75" thickBot="1" x14ac:dyDescent="0.3">
      <c r="A75" s="310">
        <v>10.1</v>
      </c>
      <c r="B75" s="12" t="s">
        <v>55</v>
      </c>
      <c r="C75" s="312" t="s">
        <v>440</v>
      </c>
      <c r="D75" s="305"/>
      <c r="E75" s="305"/>
      <c r="F75" s="311"/>
      <c r="G75" s="154" t="s">
        <v>84</v>
      </c>
      <c r="H75" s="30"/>
    </row>
    <row r="76" spans="1:9" ht="30" customHeight="1" thickBot="1" x14ac:dyDescent="0.3">
      <c r="A76" s="346">
        <v>11</v>
      </c>
      <c r="B76" s="354" t="s">
        <v>56</v>
      </c>
      <c r="C76" s="360" t="str">
        <f>+C12</f>
        <v>N/A</v>
      </c>
      <c r="D76" s="360"/>
      <c r="E76" s="360">
        <f>+E12</f>
        <v>0</v>
      </c>
      <c r="F76" s="351"/>
      <c r="G76" s="356" t="s">
        <v>63</v>
      </c>
      <c r="H76" s="356" t="s">
        <v>14</v>
      </c>
    </row>
    <row r="77" spans="1:9" ht="30" customHeight="1" thickBot="1" x14ac:dyDescent="0.3">
      <c r="A77" s="347"/>
      <c r="B77" s="355"/>
      <c r="C77" s="35" t="s">
        <v>12</v>
      </c>
      <c r="D77" s="329" t="s">
        <v>13</v>
      </c>
      <c r="E77" s="322" t="s">
        <v>12</v>
      </c>
      <c r="F77" s="33" t="s">
        <v>13</v>
      </c>
      <c r="G77" s="357"/>
      <c r="H77" s="357"/>
    </row>
    <row r="78" spans="1:9" ht="30.75" thickBot="1" x14ac:dyDescent="0.3">
      <c r="A78" s="310">
        <v>11.1</v>
      </c>
      <c r="B78" s="45" t="s">
        <v>52</v>
      </c>
      <c r="C78" s="21" t="s">
        <v>84</v>
      </c>
      <c r="D78" s="22"/>
      <c r="E78" s="318"/>
      <c r="F78" s="311"/>
      <c r="G78" s="154" t="s">
        <v>84</v>
      </c>
      <c r="H78" s="30"/>
    </row>
    <row r="79" spans="1:9" ht="30" customHeight="1" thickBot="1" x14ac:dyDescent="0.3">
      <c r="A79" s="346">
        <v>12</v>
      </c>
      <c r="B79" s="348" t="s">
        <v>57</v>
      </c>
      <c r="C79" s="350" t="str">
        <f>+C12</f>
        <v>N/A</v>
      </c>
      <c r="D79" s="351"/>
      <c r="E79" s="439">
        <f>+E12</f>
        <v>0</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308">
        <v>12.1</v>
      </c>
      <c r="B81" s="43" t="s">
        <v>58</v>
      </c>
      <c r="C81" s="342" t="s">
        <v>487</v>
      </c>
      <c r="D81" s="343"/>
      <c r="E81" s="705"/>
      <c r="F81" s="343"/>
      <c r="G81" s="313" t="s">
        <v>83</v>
      </c>
      <c r="H81" s="29"/>
    </row>
    <row r="82" spans="1:8" ht="31.5" customHeight="1" x14ac:dyDescent="0.25">
      <c r="A82" s="308">
        <v>12.2</v>
      </c>
      <c r="B82" s="43" t="s">
        <v>59</v>
      </c>
      <c r="C82" s="342" t="s">
        <v>488</v>
      </c>
      <c r="D82" s="343"/>
      <c r="E82" s="705"/>
      <c r="F82" s="343"/>
      <c r="G82" s="313" t="s">
        <v>83</v>
      </c>
      <c r="H82" s="29"/>
    </row>
    <row r="83" spans="1:8" ht="15.75" thickBot="1" x14ac:dyDescent="0.3">
      <c r="A83" s="20">
        <v>12.3</v>
      </c>
      <c r="B83" s="44" t="s">
        <v>60</v>
      </c>
      <c r="C83" s="344" t="s">
        <v>489</v>
      </c>
      <c r="D83" s="345"/>
      <c r="E83" s="626"/>
      <c r="F83" s="345"/>
      <c r="G83" s="319" t="s">
        <v>83</v>
      </c>
      <c r="H83" s="37"/>
    </row>
    <row r="84" spans="1:8" ht="24" thickBot="1" x14ac:dyDescent="0.3">
      <c r="A84" s="333" t="s">
        <v>61</v>
      </c>
      <c r="B84" s="334"/>
      <c r="C84" s="489"/>
      <c r="D84" s="490"/>
      <c r="E84" s="489"/>
      <c r="F84" s="490"/>
      <c r="G84" s="1010" t="s">
        <v>83</v>
      </c>
      <c r="H84" s="40"/>
    </row>
  </sheetData>
  <mergeCells count="119">
    <mergeCell ref="A84:B84"/>
    <mergeCell ref="C84:D84"/>
    <mergeCell ref="E84:F84"/>
    <mergeCell ref="C81:D81"/>
    <mergeCell ref="E81:F81"/>
    <mergeCell ref="C82:D82"/>
    <mergeCell ref="E82:F82"/>
    <mergeCell ref="C83:D83"/>
    <mergeCell ref="E83:F83"/>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73:A74"/>
    <mergeCell ref="B73:B74"/>
    <mergeCell ref="C73:D73"/>
    <mergeCell ref="E73:F73"/>
    <mergeCell ref="G73:G74"/>
    <mergeCell ref="H73:H74"/>
    <mergeCell ref="C70:C72"/>
    <mergeCell ref="D70:D72"/>
    <mergeCell ref="E70:E71"/>
    <mergeCell ref="F70:F71"/>
    <mergeCell ref="G70:G72"/>
    <mergeCell ref="H70:H72"/>
    <mergeCell ref="A68:A69"/>
    <mergeCell ref="B68:B69"/>
    <mergeCell ref="C68:D68"/>
    <mergeCell ref="E68:F68"/>
    <mergeCell ref="G68:G69"/>
    <mergeCell ref="H68:H69"/>
    <mergeCell ref="C56:E56"/>
    <mergeCell ref="C57:E57"/>
    <mergeCell ref="F57:F67"/>
    <mergeCell ref="G57:G67"/>
    <mergeCell ref="H57:H67"/>
    <mergeCell ref="C58:E58"/>
    <mergeCell ref="C59:E66"/>
    <mergeCell ref="C67:E67"/>
    <mergeCell ref="H51:H52"/>
    <mergeCell ref="C53:C55"/>
    <mergeCell ref="D53:D55"/>
    <mergeCell ref="E53:E55"/>
    <mergeCell ref="F53:F55"/>
    <mergeCell ref="G53:G55"/>
    <mergeCell ref="C47:C50"/>
    <mergeCell ref="G47:G50"/>
    <mergeCell ref="A51:A52"/>
    <mergeCell ref="B51:B52"/>
    <mergeCell ref="C51:D51"/>
    <mergeCell ref="E51:F51"/>
    <mergeCell ref="G51:G52"/>
    <mergeCell ref="A45:A46"/>
    <mergeCell ref="B45:B46"/>
    <mergeCell ref="C45:D45"/>
    <mergeCell ref="E45:F45"/>
    <mergeCell ref="G45:G46"/>
    <mergeCell ref="H45:H46"/>
    <mergeCell ref="C40:C44"/>
    <mergeCell ref="D40:D44"/>
    <mergeCell ref="E40:E44"/>
    <mergeCell ref="F40:F44"/>
    <mergeCell ref="G40:G44"/>
    <mergeCell ref="H40:H44"/>
    <mergeCell ref="D35:D37"/>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C16:E16"/>
    <mergeCell ref="C17:E23"/>
    <mergeCell ref="F17:F23"/>
    <mergeCell ref="G17:G23"/>
    <mergeCell ref="H17:H23"/>
    <mergeCell ref="C24:E24"/>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opLeftCell="C68" zoomScale="70" zoomScaleNormal="70" workbookViewId="0">
      <selection activeCell="G78" sqref="G78"/>
    </sheetView>
  </sheetViews>
  <sheetFormatPr baseColWidth="10" defaultRowHeight="15" x14ac:dyDescent="0.25"/>
  <cols>
    <col min="1" max="1" width="8.140625" style="321" customWidth="1"/>
    <col min="2" max="2" width="69.42578125" customWidth="1"/>
    <col min="3" max="3" width="22.5703125" style="321" bestFit="1" customWidth="1"/>
    <col min="4" max="4" width="30.85546875" style="321" customWidth="1"/>
    <col min="5" max="5" width="22.5703125" style="321" bestFit="1" customWidth="1"/>
    <col min="6" max="6" width="17" style="321" customWidth="1"/>
    <col min="7" max="7" width="22.5703125" style="321" bestFit="1" customWidth="1"/>
    <col min="8" max="8" width="17" style="321" customWidth="1"/>
    <col min="9" max="9" width="21.7109375" style="321" bestFit="1" customWidth="1"/>
    <col min="10" max="10" width="119.5703125" customWidth="1"/>
    <col min="11" max="11" width="17.85546875" bestFit="1" customWidth="1"/>
  </cols>
  <sheetData>
    <row r="1" spans="1:10" ht="15" customHeight="1" x14ac:dyDescent="0.25">
      <c r="A1" s="403" t="s">
        <v>65</v>
      </c>
      <c r="B1" s="403"/>
      <c r="C1" s="403"/>
      <c r="D1" s="403"/>
      <c r="E1" s="403"/>
      <c r="F1" s="403"/>
      <c r="G1" s="403"/>
      <c r="H1" s="403"/>
      <c r="I1" s="403"/>
      <c r="J1" s="403"/>
    </row>
    <row r="2" spans="1:10" ht="15" customHeight="1"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F6" s="2"/>
      <c r="H6" s="2"/>
      <c r="I6" s="2"/>
      <c r="J6" s="2"/>
    </row>
    <row r="7" spans="1:10" ht="15.75" thickBot="1" x14ac:dyDescent="0.3">
      <c r="C7" s="2"/>
      <c r="E7" s="2"/>
      <c r="G7" s="2"/>
    </row>
    <row r="8" spans="1:10" ht="15.75" thickBot="1" x14ac:dyDescent="0.3">
      <c r="A8" s="46" t="s">
        <v>1</v>
      </c>
      <c r="B8" s="47" t="s">
        <v>2</v>
      </c>
      <c r="C8" s="404">
        <v>23</v>
      </c>
      <c r="D8" s="405"/>
      <c r="E8" s="405"/>
      <c r="F8" s="405"/>
      <c r="G8" s="405"/>
      <c r="H8" s="405"/>
      <c r="I8" s="406"/>
    </row>
    <row r="9" spans="1:10" ht="31.5" customHeight="1" thickBot="1" x14ac:dyDescent="0.3">
      <c r="A9" s="46" t="s">
        <v>3</v>
      </c>
      <c r="B9" s="47" t="s">
        <v>4</v>
      </c>
      <c r="C9" s="407" t="s">
        <v>444</v>
      </c>
      <c r="D9" s="408"/>
      <c r="E9" s="408"/>
      <c r="F9" s="408"/>
      <c r="G9" s="408"/>
      <c r="H9" s="408"/>
      <c r="I9" s="409"/>
    </row>
    <row r="10" spans="1:10" ht="15.75" thickBot="1" x14ac:dyDescent="0.3">
      <c r="A10" s="46" t="s">
        <v>5</v>
      </c>
      <c r="B10" s="47" t="s">
        <v>78</v>
      </c>
      <c r="C10" s="410" t="s">
        <v>426</v>
      </c>
      <c r="D10" s="405"/>
      <c r="E10" s="405"/>
      <c r="F10" s="405"/>
      <c r="G10" s="405"/>
      <c r="H10" s="405"/>
      <c r="I10" s="406"/>
    </row>
    <row r="11" spans="1:10" ht="51" customHeight="1" thickBot="1" x14ac:dyDescent="0.3">
      <c r="A11" s="46" t="s">
        <v>6</v>
      </c>
      <c r="B11" s="48" t="s">
        <v>62</v>
      </c>
      <c r="C11" s="400" t="s">
        <v>201</v>
      </c>
      <c r="D11" s="401"/>
      <c r="E11" s="401"/>
      <c r="F11" s="401"/>
      <c r="G11" s="401"/>
      <c r="H11" s="401"/>
      <c r="I11" s="721"/>
    </row>
    <row r="12" spans="1:10" ht="100.5" customHeight="1" thickBot="1" x14ac:dyDescent="0.3">
      <c r="A12" s="46" t="s">
        <v>5</v>
      </c>
      <c r="B12" s="47" t="s">
        <v>7</v>
      </c>
      <c r="C12" s="396" t="s">
        <v>445</v>
      </c>
      <c r="D12" s="397"/>
      <c r="E12" s="396" t="s">
        <v>446</v>
      </c>
      <c r="F12" s="397"/>
      <c r="G12" s="396" t="s">
        <v>447</v>
      </c>
      <c r="H12" s="397"/>
      <c r="J12" s="6"/>
    </row>
    <row r="13" spans="1:10" ht="15.75" thickBot="1" x14ac:dyDescent="0.3">
      <c r="A13" s="46" t="s">
        <v>8</v>
      </c>
      <c r="B13" s="47" t="s">
        <v>9</v>
      </c>
      <c r="C13" s="398" t="s">
        <v>202</v>
      </c>
      <c r="D13" s="399"/>
      <c r="E13" s="398" t="s">
        <v>202</v>
      </c>
      <c r="F13" s="399"/>
      <c r="G13" s="398" t="s">
        <v>202</v>
      </c>
      <c r="H13" s="399"/>
      <c r="I13" s="185"/>
    </row>
    <row r="14" spans="1:10" ht="15.75" thickBot="1" x14ac:dyDescent="0.3">
      <c r="A14" s="46" t="s">
        <v>10</v>
      </c>
      <c r="B14" s="47" t="s">
        <v>11</v>
      </c>
      <c r="C14" s="398" t="s">
        <v>836</v>
      </c>
      <c r="D14" s="399"/>
      <c r="E14" s="398" t="s">
        <v>149</v>
      </c>
      <c r="F14" s="399"/>
      <c r="G14" s="396" t="s">
        <v>149</v>
      </c>
      <c r="H14" s="397"/>
      <c r="I14" s="186"/>
    </row>
    <row r="15" spans="1:10" ht="15.75" thickBot="1" x14ac:dyDescent="0.3">
      <c r="A15" s="3"/>
      <c r="B15" s="4"/>
      <c r="C15" s="7"/>
      <c r="E15" s="7"/>
      <c r="G15" s="7"/>
      <c r="I15" s="186"/>
    </row>
    <row r="16" spans="1:10" x14ac:dyDescent="0.25">
      <c r="A16" s="23">
        <v>1</v>
      </c>
      <c r="B16" s="25" t="s">
        <v>15</v>
      </c>
      <c r="C16" s="411" t="s">
        <v>12</v>
      </c>
      <c r="D16" s="412"/>
      <c r="E16" s="412"/>
      <c r="F16" s="412"/>
      <c r="G16" s="413"/>
      <c r="H16" s="302" t="s">
        <v>13</v>
      </c>
      <c r="I16" s="28" t="s">
        <v>63</v>
      </c>
      <c r="J16" s="31" t="s">
        <v>14</v>
      </c>
    </row>
    <row r="17" spans="1:10" ht="30" x14ac:dyDescent="0.25">
      <c r="A17" s="308">
        <v>1.1000000000000001</v>
      </c>
      <c r="B17" s="8" t="s">
        <v>16</v>
      </c>
      <c r="C17" s="414" t="s">
        <v>81</v>
      </c>
      <c r="D17" s="415"/>
      <c r="E17" s="415"/>
      <c r="F17" s="415"/>
      <c r="G17" s="416"/>
      <c r="H17" s="708" t="s">
        <v>448</v>
      </c>
      <c r="I17" s="373" t="s">
        <v>83</v>
      </c>
      <c r="J17" s="563" t="s">
        <v>837</v>
      </c>
    </row>
    <row r="18" spans="1:10" x14ac:dyDescent="0.25">
      <c r="A18" s="308">
        <v>1.2</v>
      </c>
      <c r="B18" s="10" t="s">
        <v>17</v>
      </c>
      <c r="C18" s="417"/>
      <c r="D18" s="418"/>
      <c r="E18" s="418"/>
      <c r="F18" s="418"/>
      <c r="G18" s="419"/>
      <c r="H18" s="424"/>
      <c r="I18" s="363"/>
      <c r="J18" s="563"/>
    </row>
    <row r="19" spans="1:10" ht="30" x14ac:dyDescent="0.25">
      <c r="A19" s="308">
        <v>1.3</v>
      </c>
      <c r="B19" s="8" t="s">
        <v>18</v>
      </c>
      <c r="C19" s="417"/>
      <c r="D19" s="418"/>
      <c r="E19" s="418"/>
      <c r="F19" s="418"/>
      <c r="G19" s="419"/>
      <c r="H19" s="424"/>
      <c r="I19" s="363"/>
      <c r="J19" s="563"/>
    </row>
    <row r="20" spans="1:10" ht="45" x14ac:dyDescent="0.25">
      <c r="A20" s="308">
        <v>1.4</v>
      </c>
      <c r="B20" s="8" t="s">
        <v>19</v>
      </c>
      <c r="C20" s="417"/>
      <c r="D20" s="418"/>
      <c r="E20" s="418"/>
      <c r="F20" s="418"/>
      <c r="G20" s="419"/>
      <c r="H20" s="424"/>
      <c r="I20" s="363"/>
      <c r="J20" s="563"/>
    </row>
    <row r="21" spans="1:10" ht="75" x14ac:dyDescent="0.25">
      <c r="A21" s="308">
        <v>1.5</v>
      </c>
      <c r="B21" s="8" t="s">
        <v>66</v>
      </c>
      <c r="C21" s="417"/>
      <c r="D21" s="418"/>
      <c r="E21" s="418"/>
      <c r="F21" s="418"/>
      <c r="G21" s="419"/>
      <c r="H21" s="424"/>
      <c r="I21" s="363"/>
      <c r="J21" s="563"/>
    </row>
    <row r="22" spans="1:10" x14ac:dyDescent="0.25">
      <c r="A22" s="308">
        <v>1.6</v>
      </c>
      <c r="B22" s="11" t="s">
        <v>20</v>
      </c>
      <c r="C22" s="417"/>
      <c r="D22" s="418"/>
      <c r="E22" s="418"/>
      <c r="F22" s="418"/>
      <c r="G22" s="419"/>
      <c r="H22" s="424"/>
      <c r="I22" s="363"/>
      <c r="J22" s="563"/>
    </row>
    <row r="23" spans="1:10" ht="30.75" thickBot="1" x14ac:dyDescent="0.3">
      <c r="A23" s="310">
        <v>1.7</v>
      </c>
      <c r="B23" s="12" t="s">
        <v>21</v>
      </c>
      <c r="C23" s="420"/>
      <c r="D23" s="421"/>
      <c r="E23" s="421"/>
      <c r="F23" s="421"/>
      <c r="G23" s="422"/>
      <c r="H23" s="425"/>
      <c r="I23" s="364"/>
      <c r="J23" s="564"/>
    </row>
    <row r="24" spans="1:10" ht="39" customHeight="1" x14ac:dyDescent="0.25">
      <c r="A24" s="23">
        <v>2</v>
      </c>
      <c r="B24" s="24" t="s">
        <v>67</v>
      </c>
      <c r="C24" s="411" t="s">
        <v>12</v>
      </c>
      <c r="D24" s="412"/>
      <c r="E24" s="412"/>
      <c r="F24" s="412"/>
      <c r="G24" s="413"/>
      <c r="H24" s="302" t="s">
        <v>13</v>
      </c>
      <c r="I24" s="28" t="s">
        <v>63</v>
      </c>
      <c r="J24" s="32" t="s">
        <v>14</v>
      </c>
    </row>
    <row r="25" spans="1:10" ht="45.75" customHeight="1" x14ac:dyDescent="0.25">
      <c r="A25" s="308">
        <v>2.1</v>
      </c>
      <c r="B25" s="11" t="s">
        <v>22</v>
      </c>
      <c r="C25" s="388" t="s">
        <v>81</v>
      </c>
      <c r="D25" s="389"/>
      <c r="E25" s="389"/>
      <c r="F25" s="389"/>
      <c r="G25" s="428"/>
      <c r="H25" s="557" t="s">
        <v>449</v>
      </c>
      <c r="I25" s="376" t="s">
        <v>83</v>
      </c>
      <c r="J25" s="394"/>
    </row>
    <row r="26" spans="1:10" ht="50.25" customHeight="1" x14ac:dyDescent="0.25">
      <c r="A26" s="308">
        <v>2.2000000000000002</v>
      </c>
      <c r="B26" s="11" t="s">
        <v>68</v>
      </c>
      <c r="C26" s="390"/>
      <c r="D26" s="391"/>
      <c r="E26" s="391"/>
      <c r="F26" s="391"/>
      <c r="G26" s="429"/>
      <c r="H26" s="432"/>
      <c r="I26" s="377"/>
      <c r="J26" s="394"/>
    </row>
    <row r="27" spans="1:10" ht="114.75" customHeight="1" x14ac:dyDescent="0.25">
      <c r="A27" s="308">
        <v>2.2999999999999998</v>
      </c>
      <c r="B27" s="11" t="s">
        <v>69</v>
      </c>
      <c r="C27" s="390"/>
      <c r="D27" s="391"/>
      <c r="E27" s="391"/>
      <c r="F27" s="391"/>
      <c r="G27" s="429"/>
      <c r="H27" s="432"/>
      <c r="I27" s="377"/>
      <c r="J27" s="394"/>
    </row>
    <row r="28" spans="1:10" ht="42" customHeight="1" thickBot="1" x14ac:dyDescent="0.3">
      <c r="A28" s="310">
        <v>2.4</v>
      </c>
      <c r="B28" s="12" t="s">
        <v>23</v>
      </c>
      <c r="C28" s="392"/>
      <c r="D28" s="393"/>
      <c r="E28" s="393"/>
      <c r="F28" s="393"/>
      <c r="G28" s="430"/>
      <c r="H28" s="433"/>
      <c r="I28" s="378"/>
      <c r="J28" s="395"/>
    </row>
    <row r="29" spans="1:10" ht="105" customHeight="1" thickBot="1" x14ac:dyDescent="0.3">
      <c r="A29" s="346">
        <v>3</v>
      </c>
      <c r="B29" s="354" t="s">
        <v>70</v>
      </c>
      <c r="C29" s="360" t="str">
        <f>+C12</f>
        <v xml:space="preserve">CONSULTORIA INTEGRAL EN INGENIERIA SA DE CV
51 %
LIDER </v>
      </c>
      <c r="D29" s="360"/>
      <c r="E29" s="360" t="str">
        <f>+E12</f>
        <v>EGIS COLOMBIA SA
24%</v>
      </c>
      <c r="F29" s="351"/>
      <c r="G29" s="360" t="str">
        <f>+G12</f>
        <v>INGENIERIA Y CONSULTORIA INGECON SAS
25%</v>
      </c>
      <c r="H29" s="351"/>
      <c r="I29" s="356" t="s">
        <v>838</v>
      </c>
      <c r="J29" s="356" t="s">
        <v>14</v>
      </c>
    </row>
    <row r="30" spans="1:10" ht="30" x14ac:dyDescent="0.25">
      <c r="A30" s="347"/>
      <c r="B30" s="355"/>
      <c r="C30" s="301" t="s">
        <v>12</v>
      </c>
      <c r="D30" s="302" t="s">
        <v>13</v>
      </c>
      <c r="E30" s="301" t="s">
        <v>12</v>
      </c>
      <c r="F30" s="302" t="s">
        <v>13</v>
      </c>
      <c r="G30" s="301" t="s">
        <v>12</v>
      </c>
      <c r="H30" s="302" t="s">
        <v>13</v>
      </c>
      <c r="I30" s="357"/>
      <c r="J30" s="357"/>
    </row>
    <row r="31" spans="1:10" ht="47.25" customHeight="1" x14ac:dyDescent="0.25">
      <c r="A31" s="308" t="s">
        <v>24</v>
      </c>
      <c r="B31" s="8" t="s">
        <v>16</v>
      </c>
      <c r="C31" s="304" t="s">
        <v>84</v>
      </c>
      <c r="D31" s="304"/>
      <c r="E31" s="304" t="s">
        <v>81</v>
      </c>
      <c r="F31" s="708" t="s">
        <v>450</v>
      </c>
      <c r="G31" s="304" t="s">
        <v>84</v>
      </c>
      <c r="H31" s="309"/>
      <c r="I31" s="373" t="s">
        <v>83</v>
      </c>
      <c r="J31" s="601" t="s">
        <v>839</v>
      </c>
    </row>
    <row r="32" spans="1:10" ht="409.5" customHeight="1" thickBot="1" x14ac:dyDescent="0.3">
      <c r="A32" s="310" t="s">
        <v>25</v>
      </c>
      <c r="B32" s="12" t="s">
        <v>26</v>
      </c>
      <c r="C32" s="305" t="s">
        <v>84</v>
      </c>
      <c r="D32" s="305"/>
      <c r="E32" s="312" t="s">
        <v>451</v>
      </c>
      <c r="F32" s="425"/>
      <c r="G32" s="305" t="s">
        <v>84</v>
      </c>
      <c r="H32" s="311"/>
      <c r="I32" s="364"/>
      <c r="J32" s="564"/>
    </row>
    <row r="33" spans="1:10" ht="85.5" customHeight="1" thickBot="1" x14ac:dyDescent="0.3">
      <c r="A33" s="346">
        <v>4</v>
      </c>
      <c r="B33" s="384" t="s">
        <v>27</v>
      </c>
      <c r="C33" s="360" t="str">
        <f>+C12</f>
        <v xml:space="preserve">CONSULTORIA INTEGRAL EN INGENIERIA SA DE CV
51 %
LIDER </v>
      </c>
      <c r="D33" s="360"/>
      <c r="E33" s="360" t="str">
        <f>+E12</f>
        <v>EGIS COLOMBIA SA
24%</v>
      </c>
      <c r="F33" s="351"/>
      <c r="G33" s="360" t="str">
        <f>+G12</f>
        <v>INGENIERIA Y CONSULTORIA INGECON SAS
25%</v>
      </c>
      <c r="H33" s="351"/>
      <c r="I33" s="356" t="s">
        <v>63</v>
      </c>
      <c r="J33" s="356" t="s">
        <v>14</v>
      </c>
    </row>
    <row r="34" spans="1:10" ht="33" customHeight="1" x14ac:dyDescent="0.25">
      <c r="A34" s="347"/>
      <c r="B34" s="385"/>
      <c r="C34" s="301" t="s">
        <v>12</v>
      </c>
      <c r="D34" s="302" t="s">
        <v>13</v>
      </c>
      <c r="E34" s="301" t="s">
        <v>12</v>
      </c>
      <c r="F34" s="302" t="s">
        <v>13</v>
      </c>
      <c r="G34" s="301" t="s">
        <v>12</v>
      </c>
      <c r="H34" s="302" t="s">
        <v>13</v>
      </c>
      <c r="I34" s="357"/>
      <c r="J34" s="357"/>
    </row>
    <row r="35" spans="1:10" ht="47.25" customHeight="1" x14ac:dyDescent="0.25">
      <c r="A35" s="308">
        <v>4.0999999999999996</v>
      </c>
      <c r="B35" s="11" t="s">
        <v>71</v>
      </c>
      <c r="C35" s="304" t="s">
        <v>81</v>
      </c>
      <c r="D35" s="711" t="s">
        <v>840</v>
      </c>
      <c r="E35" s="304" t="s">
        <v>81</v>
      </c>
      <c r="F35" s="452" t="s">
        <v>452</v>
      </c>
      <c r="G35" s="304" t="s">
        <v>81</v>
      </c>
      <c r="H35" s="452" t="s">
        <v>453</v>
      </c>
      <c r="I35" s="373" t="s">
        <v>83</v>
      </c>
      <c r="J35" s="601" t="s">
        <v>841</v>
      </c>
    </row>
    <row r="36" spans="1:10" ht="30" x14ac:dyDescent="0.25">
      <c r="A36" s="308">
        <v>4.2</v>
      </c>
      <c r="B36" s="11" t="s">
        <v>28</v>
      </c>
      <c r="C36" s="304" t="s">
        <v>81</v>
      </c>
      <c r="D36" s="519"/>
      <c r="E36" s="304" t="s">
        <v>81</v>
      </c>
      <c r="F36" s="424"/>
      <c r="G36" s="304" t="s">
        <v>81</v>
      </c>
      <c r="H36" s="424"/>
      <c r="I36" s="363"/>
      <c r="J36" s="563"/>
    </row>
    <row r="37" spans="1:10" ht="408.75" customHeight="1" thickBot="1" x14ac:dyDescent="0.3">
      <c r="A37" s="310">
        <v>4.3</v>
      </c>
      <c r="B37" s="12" t="s">
        <v>64</v>
      </c>
      <c r="C37" s="305" t="s">
        <v>279</v>
      </c>
      <c r="D37" s="520"/>
      <c r="E37" s="312" t="s">
        <v>454</v>
      </c>
      <c r="F37" s="425"/>
      <c r="G37" s="312" t="s">
        <v>842</v>
      </c>
      <c r="H37" s="425"/>
      <c r="I37" s="364"/>
      <c r="J37" s="564"/>
    </row>
    <row r="38" spans="1:10" ht="30" customHeight="1" thickBot="1" x14ac:dyDescent="0.3">
      <c r="A38" s="346">
        <v>5</v>
      </c>
      <c r="B38" s="348" t="s">
        <v>29</v>
      </c>
      <c r="C38" s="382" t="str">
        <f>+C12</f>
        <v xml:space="preserve">CONSULTORIA INTEGRAL EN INGENIERIA SA DE CV
51 %
LIDER </v>
      </c>
      <c r="D38" s="383"/>
      <c r="E38" s="382" t="str">
        <f>+E12</f>
        <v>EGIS COLOMBIA SA
24%</v>
      </c>
      <c r="F38" s="383"/>
      <c r="G38" s="382" t="str">
        <f>+G12</f>
        <v>INGENIERIA Y CONSULTORIA INGECON SAS
25%</v>
      </c>
      <c r="H38" s="383"/>
      <c r="I38" s="356" t="s">
        <v>63</v>
      </c>
      <c r="J38" s="356" t="s">
        <v>14</v>
      </c>
    </row>
    <row r="39" spans="1:10" ht="30.75" thickBot="1" x14ac:dyDescent="0.3">
      <c r="A39" s="347"/>
      <c r="B39" s="349"/>
      <c r="C39" s="303" t="s">
        <v>12</v>
      </c>
      <c r="D39" s="33" t="s">
        <v>13</v>
      </c>
      <c r="E39" s="303" t="s">
        <v>12</v>
      </c>
      <c r="F39" s="33" t="s">
        <v>13</v>
      </c>
      <c r="G39" s="303" t="s">
        <v>12</v>
      </c>
      <c r="H39" s="33" t="s">
        <v>13</v>
      </c>
      <c r="I39" s="357"/>
      <c r="J39" s="357"/>
    </row>
    <row r="40" spans="1:10" ht="45" customHeight="1" x14ac:dyDescent="0.25">
      <c r="A40" s="308">
        <v>5.0999999999999996</v>
      </c>
      <c r="B40" s="11" t="s">
        <v>30</v>
      </c>
      <c r="C40" s="361" t="s">
        <v>81</v>
      </c>
      <c r="D40" s="361" t="s">
        <v>455</v>
      </c>
      <c r="E40" s="440" t="s">
        <v>81</v>
      </c>
      <c r="F40" s="443" t="s">
        <v>456</v>
      </c>
      <c r="G40" s="440" t="s">
        <v>205</v>
      </c>
      <c r="H40" s="443" t="s">
        <v>457</v>
      </c>
      <c r="I40" s="376" t="s">
        <v>83</v>
      </c>
      <c r="J40" s="379"/>
    </row>
    <row r="41" spans="1:10" ht="30" x14ac:dyDescent="0.25">
      <c r="A41" s="308">
        <v>5.2</v>
      </c>
      <c r="B41" s="11" t="s">
        <v>31</v>
      </c>
      <c r="C41" s="370"/>
      <c r="D41" s="370"/>
      <c r="E41" s="441"/>
      <c r="F41" s="432"/>
      <c r="G41" s="441"/>
      <c r="H41" s="432"/>
      <c r="I41" s="377"/>
      <c r="J41" s="380"/>
    </row>
    <row r="42" spans="1:10" ht="45" x14ac:dyDescent="0.25">
      <c r="A42" s="308">
        <v>5.3</v>
      </c>
      <c r="B42" s="13" t="s">
        <v>72</v>
      </c>
      <c r="C42" s="370"/>
      <c r="D42" s="370"/>
      <c r="E42" s="441"/>
      <c r="F42" s="432"/>
      <c r="G42" s="441"/>
      <c r="H42" s="432"/>
      <c r="I42" s="377"/>
      <c r="J42" s="380"/>
    </row>
    <row r="43" spans="1:10" x14ac:dyDescent="0.25">
      <c r="A43" s="308">
        <v>5.4</v>
      </c>
      <c r="B43" s="11" t="s">
        <v>32</v>
      </c>
      <c r="C43" s="370"/>
      <c r="D43" s="370"/>
      <c r="E43" s="441"/>
      <c r="F43" s="432"/>
      <c r="G43" s="441"/>
      <c r="H43" s="432"/>
      <c r="I43" s="377"/>
      <c r="J43" s="380"/>
    </row>
    <row r="44" spans="1:10" ht="30.75" thickBot="1" x14ac:dyDescent="0.3">
      <c r="A44" s="310">
        <v>5.5</v>
      </c>
      <c r="B44" s="12" t="s">
        <v>33</v>
      </c>
      <c r="C44" s="371"/>
      <c r="D44" s="371"/>
      <c r="E44" s="442"/>
      <c r="F44" s="433"/>
      <c r="G44" s="442"/>
      <c r="H44" s="433"/>
      <c r="I44" s="378"/>
      <c r="J44" s="381"/>
    </row>
    <row r="45" spans="1:10" ht="30" customHeight="1" thickBot="1" x14ac:dyDescent="0.3">
      <c r="A45" s="346">
        <v>6</v>
      </c>
      <c r="B45" s="348" t="s">
        <v>34</v>
      </c>
      <c r="C45" s="374" t="str">
        <f>+C12</f>
        <v xml:space="preserve">CONSULTORIA INTEGRAL EN INGENIERIA SA DE CV
51 %
LIDER </v>
      </c>
      <c r="D45" s="375"/>
      <c r="E45" s="439" t="str">
        <f>+E12</f>
        <v>EGIS COLOMBIA SA
24%</v>
      </c>
      <c r="F45" s="351"/>
      <c r="G45" s="439" t="str">
        <f>+G12</f>
        <v>INGENIERIA Y CONSULTORIA INGECON SAS
25%</v>
      </c>
      <c r="H45" s="351"/>
      <c r="I45" s="356" t="s">
        <v>63</v>
      </c>
      <c r="J45" s="356" t="s">
        <v>14</v>
      </c>
    </row>
    <row r="46" spans="1:10" ht="30" customHeight="1" thickBot="1" x14ac:dyDescent="0.3">
      <c r="A46" s="347"/>
      <c r="B46" s="349"/>
      <c r="C46" s="35" t="s">
        <v>12</v>
      </c>
      <c r="D46" s="329" t="s">
        <v>13</v>
      </c>
      <c r="E46" s="322" t="s">
        <v>12</v>
      </c>
      <c r="F46" s="33" t="s">
        <v>13</v>
      </c>
      <c r="G46" s="322" t="s">
        <v>12</v>
      </c>
      <c r="H46" s="33" t="s">
        <v>13</v>
      </c>
      <c r="I46" s="357"/>
      <c r="J46" s="357"/>
    </row>
    <row r="47" spans="1:10" x14ac:dyDescent="0.25">
      <c r="A47" s="308">
        <v>6.1</v>
      </c>
      <c r="B47" s="11" t="s">
        <v>73</v>
      </c>
      <c r="C47" s="361" t="s">
        <v>84</v>
      </c>
      <c r="D47" s="306"/>
      <c r="E47" s="361" t="s">
        <v>84</v>
      </c>
      <c r="F47" s="309"/>
      <c r="G47" s="715" t="s">
        <v>84</v>
      </c>
      <c r="H47" s="309"/>
      <c r="I47" s="373" t="s">
        <v>84</v>
      </c>
      <c r="J47" s="29"/>
    </row>
    <row r="48" spans="1:10" ht="30" x14ac:dyDescent="0.25">
      <c r="A48" s="308">
        <v>6.2</v>
      </c>
      <c r="B48" s="11" t="s">
        <v>35</v>
      </c>
      <c r="C48" s="370"/>
      <c r="D48" s="304"/>
      <c r="E48" s="370"/>
      <c r="F48" s="309"/>
      <c r="G48" s="716"/>
      <c r="H48" s="309"/>
      <c r="I48" s="363"/>
      <c r="J48" s="29"/>
    </row>
    <row r="49" spans="1:11" ht="45" x14ac:dyDescent="0.25">
      <c r="A49" s="308">
        <v>6.3</v>
      </c>
      <c r="B49" s="11" t="s">
        <v>36</v>
      </c>
      <c r="C49" s="370"/>
      <c r="D49" s="304"/>
      <c r="E49" s="370"/>
      <c r="F49" s="309"/>
      <c r="G49" s="716"/>
      <c r="H49" s="309"/>
      <c r="I49" s="363"/>
      <c r="J49" s="29"/>
    </row>
    <row r="50" spans="1:11" ht="45.75" thickBot="1" x14ac:dyDescent="0.3">
      <c r="A50" s="310">
        <v>6.4</v>
      </c>
      <c r="B50" s="12" t="s">
        <v>74</v>
      </c>
      <c r="C50" s="371"/>
      <c r="D50" s="305"/>
      <c r="E50" s="371"/>
      <c r="F50" s="311"/>
      <c r="G50" s="717"/>
      <c r="H50" s="311"/>
      <c r="I50" s="364"/>
      <c r="J50" s="30"/>
    </row>
    <row r="51" spans="1:11" ht="30" customHeight="1" thickBot="1" x14ac:dyDescent="0.3">
      <c r="A51" s="346">
        <v>7</v>
      </c>
      <c r="B51" s="354" t="s">
        <v>37</v>
      </c>
      <c r="C51" s="360" t="str">
        <f>+C12</f>
        <v xml:space="preserve">CONSULTORIA INTEGRAL EN INGENIERIA SA DE CV
51 %
LIDER </v>
      </c>
      <c r="D51" s="360"/>
      <c r="E51" s="360" t="str">
        <f>+E12</f>
        <v>EGIS COLOMBIA SA
24%</v>
      </c>
      <c r="F51" s="351"/>
      <c r="G51" s="360" t="str">
        <f>+G12</f>
        <v>INGENIERIA Y CONSULTORIA INGECON SAS
25%</v>
      </c>
      <c r="H51" s="351"/>
      <c r="I51" s="356" t="s">
        <v>63</v>
      </c>
      <c r="J51" s="356" t="s">
        <v>14</v>
      </c>
    </row>
    <row r="52" spans="1:11" ht="30.75" thickBot="1" x14ac:dyDescent="0.3">
      <c r="A52" s="347"/>
      <c r="B52" s="355"/>
      <c r="C52" s="35" t="s">
        <v>12</v>
      </c>
      <c r="D52" s="329" t="s">
        <v>13</v>
      </c>
      <c r="E52" s="322" t="s">
        <v>12</v>
      </c>
      <c r="F52" s="33" t="s">
        <v>13</v>
      </c>
      <c r="G52" s="322" t="s">
        <v>12</v>
      </c>
      <c r="H52" s="33" t="s">
        <v>13</v>
      </c>
      <c r="I52" s="357"/>
      <c r="J52" s="357"/>
    </row>
    <row r="53" spans="1:11" ht="30" x14ac:dyDescent="0.25">
      <c r="A53" s="308">
        <v>7.1</v>
      </c>
      <c r="B53" s="11" t="s">
        <v>38</v>
      </c>
      <c r="C53" s="361" t="s">
        <v>81</v>
      </c>
      <c r="D53" s="337" t="s">
        <v>458</v>
      </c>
      <c r="E53" s="361" t="s">
        <v>81</v>
      </c>
      <c r="F53" s="343" t="s">
        <v>459</v>
      </c>
      <c r="G53" s="361" t="s">
        <v>81</v>
      </c>
      <c r="H53" s="343" t="s">
        <v>460</v>
      </c>
      <c r="I53" s="373" t="s">
        <v>83</v>
      </c>
      <c r="J53" s="26"/>
    </row>
    <row r="54" spans="1:11" ht="30" x14ac:dyDescent="0.25">
      <c r="A54" s="308">
        <v>7.2</v>
      </c>
      <c r="B54" s="11" t="s">
        <v>39</v>
      </c>
      <c r="C54" s="370"/>
      <c r="D54" s="337"/>
      <c r="E54" s="370"/>
      <c r="F54" s="343"/>
      <c r="G54" s="370"/>
      <c r="H54" s="343"/>
      <c r="I54" s="363"/>
      <c r="J54" s="26"/>
    </row>
    <row r="55" spans="1:11" ht="45.75" thickBot="1" x14ac:dyDescent="0.3">
      <c r="A55" s="310">
        <v>7.3</v>
      </c>
      <c r="B55" s="12" t="s">
        <v>40</v>
      </c>
      <c r="C55" s="371"/>
      <c r="D55" s="372"/>
      <c r="E55" s="371"/>
      <c r="F55" s="345"/>
      <c r="G55" s="371"/>
      <c r="H55" s="345"/>
      <c r="I55" s="364"/>
      <c r="J55" s="27"/>
    </row>
    <row r="56" spans="1:11" x14ac:dyDescent="0.25">
      <c r="A56" s="23">
        <v>8</v>
      </c>
      <c r="B56" s="38" t="s">
        <v>41</v>
      </c>
      <c r="C56" s="411" t="s">
        <v>12</v>
      </c>
      <c r="D56" s="412"/>
      <c r="E56" s="412"/>
      <c r="F56" s="412"/>
      <c r="G56" s="413"/>
      <c r="H56" s="302" t="s">
        <v>13</v>
      </c>
      <c r="I56" s="28" t="s">
        <v>63</v>
      </c>
      <c r="J56" s="31" t="s">
        <v>14</v>
      </c>
    </row>
    <row r="57" spans="1:11" ht="105" customHeight="1" x14ac:dyDescent="0.25">
      <c r="A57" s="308">
        <v>8.1</v>
      </c>
      <c r="B57" s="11" t="s">
        <v>42</v>
      </c>
      <c r="C57" s="341" t="s">
        <v>461</v>
      </c>
      <c r="D57" s="341"/>
      <c r="E57" s="341"/>
      <c r="F57" s="341"/>
      <c r="G57" s="341"/>
      <c r="H57" s="452" t="s">
        <v>462</v>
      </c>
      <c r="I57" s="714" t="s">
        <v>83</v>
      </c>
      <c r="J57" s="369"/>
    </row>
    <row r="58" spans="1:11" x14ac:dyDescent="0.25">
      <c r="A58" s="308">
        <v>8.1999999999999993</v>
      </c>
      <c r="B58" s="11" t="s">
        <v>43</v>
      </c>
      <c r="C58" s="341" t="s">
        <v>463</v>
      </c>
      <c r="D58" s="341"/>
      <c r="E58" s="341"/>
      <c r="F58" s="341"/>
      <c r="G58" s="341"/>
      <c r="H58" s="424"/>
      <c r="I58" s="444"/>
      <c r="J58" s="365"/>
    </row>
    <row r="59" spans="1:11" x14ac:dyDescent="0.25">
      <c r="A59" s="308">
        <v>8.3000000000000007</v>
      </c>
      <c r="B59" s="11" t="s">
        <v>44</v>
      </c>
      <c r="C59" s="338" t="s">
        <v>81</v>
      </c>
      <c r="D59" s="446"/>
      <c r="E59" s="446"/>
      <c r="F59" s="446"/>
      <c r="G59" s="447"/>
      <c r="H59" s="424"/>
      <c r="I59" s="444"/>
      <c r="J59" s="365"/>
    </row>
    <row r="60" spans="1:11" ht="30" x14ac:dyDescent="0.25">
      <c r="A60" s="308">
        <v>8.4</v>
      </c>
      <c r="B60" s="11" t="s">
        <v>45</v>
      </c>
      <c r="C60" s="339"/>
      <c r="D60" s="448"/>
      <c r="E60" s="448"/>
      <c r="F60" s="448"/>
      <c r="G60" s="449"/>
      <c r="H60" s="424"/>
      <c r="I60" s="444"/>
      <c r="J60" s="365"/>
    </row>
    <row r="61" spans="1:11" ht="30" x14ac:dyDescent="0.25">
      <c r="A61" s="308">
        <v>8.5</v>
      </c>
      <c r="B61" s="11" t="s">
        <v>46</v>
      </c>
      <c r="C61" s="339"/>
      <c r="D61" s="448"/>
      <c r="E61" s="448"/>
      <c r="F61" s="448"/>
      <c r="G61" s="449"/>
      <c r="H61" s="424"/>
      <c r="I61" s="444"/>
      <c r="J61" s="365"/>
    </row>
    <row r="62" spans="1:11" x14ac:dyDescent="0.25">
      <c r="A62" s="308">
        <v>8.6</v>
      </c>
      <c r="B62" s="11" t="s">
        <v>47</v>
      </c>
      <c r="C62" s="339"/>
      <c r="D62" s="448"/>
      <c r="E62" s="448"/>
      <c r="F62" s="448"/>
      <c r="G62" s="449"/>
      <c r="H62" s="424"/>
      <c r="I62" s="444"/>
      <c r="J62" s="365"/>
    </row>
    <row r="63" spans="1:11" x14ac:dyDescent="0.25">
      <c r="A63" s="308">
        <v>8.6999999999999993</v>
      </c>
      <c r="B63" s="11" t="s">
        <v>48</v>
      </c>
      <c r="C63" s="339"/>
      <c r="D63" s="448"/>
      <c r="E63" s="448"/>
      <c r="F63" s="448"/>
      <c r="G63" s="449"/>
      <c r="H63" s="424"/>
      <c r="I63" s="444"/>
      <c r="J63" s="365"/>
    </row>
    <row r="64" spans="1:11" ht="90" x14ac:dyDescent="0.25">
      <c r="A64" s="308">
        <v>8.8000000000000007</v>
      </c>
      <c r="B64" s="11" t="s">
        <v>75</v>
      </c>
      <c r="C64" s="339"/>
      <c r="D64" s="448"/>
      <c r="E64" s="448"/>
      <c r="F64" s="448"/>
      <c r="G64" s="449"/>
      <c r="H64" s="424"/>
      <c r="I64" s="444"/>
      <c r="J64" s="365"/>
      <c r="K64" s="14"/>
    </row>
    <row r="65" spans="1:11" ht="31.5" customHeight="1" x14ac:dyDescent="0.3">
      <c r="A65" s="308">
        <v>8.9</v>
      </c>
      <c r="B65" s="15" t="s">
        <v>49</v>
      </c>
      <c r="C65" s="339"/>
      <c r="D65" s="448"/>
      <c r="E65" s="448"/>
      <c r="F65" s="448"/>
      <c r="G65" s="449"/>
      <c r="H65" s="424"/>
      <c r="I65" s="444"/>
      <c r="J65" s="365"/>
      <c r="K65" s="16"/>
    </row>
    <row r="66" spans="1:11" ht="16.5" x14ac:dyDescent="0.3">
      <c r="A66" s="17" t="s">
        <v>77</v>
      </c>
      <c r="B66" s="11" t="s">
        <v>50</v>
      </c>
      <c r="C66" s="340"/>
      <c r="D66" s="450"/>
      <c r="E66" s="450"/>
      <c r="F66" s="450"/>
      <c r="G66" s="451"/>
      <c r="H66" s="424"/>
      <c r="I66" s="444"/>
      <c r="J66" s="365"/>
      <c r="K66" s="16"/>
    </row>
    <row r="67" spans="1:11" ht="30.75" thickBot="1" x14ac:dyDescent="0.3">
      <c r="A67" s="308">
        <v>8.11</v>
      </c>
      <c r="B67" s="12" t="s">
        <v>76</v>
      </c>
      <c r="C67" s="454" t="s">
        <v>81</v>
      </c>
      <c r="D67" s="454"/>
      <c r="E67" s="454"/>
      <c r="F67" s="454"/>
      <c r="G67" s="454"/>
      <c r="H67" s="425"/>
      <c r="I67" s="445"/>
      <c r="J67" s="366"/>
      <c r="K67" s="18"/>
    </row>
    <row r="68" spans="1:11" ht="30" customHeight="1" thickBot="1" x14ac:dyDescent="0.3">
      <c r="A68" s="346">
        <v>9</v>
      </c>
      <c r="B68" s="354" t="s">
        <v>51</v>
      </c>
      <c r="C68" s="360" t="str">
        <f>+C12</f>
        <v xml:space="preserve">CONSULTORIA INTEGRAL EN INGENIERIA SA DE CV
51 %
LIDER </v>
      </c>
      <c r="D68" s="360"/>
      <c r="E68" s="360" t="str">
        <f>+E12</f>
        <v>EGIS COLOMBIA SA
24%</v>
      </c>
      <c r="F68" s="351"/>
      <c r="G68" s="360" t="str">
        <f>+G12</f>
        <v>INGENIERIA Y CONSULTORIA INGECON SAS
25%</v>
      </c>
      <c r="H68" s="351"/>
      <c r="I68" s="356" t="s">
        <v>63</v>
      </c>
      <c r="J68" s="356" t="s">
        <v>14</v>
      </c>
    </row>
    <row r="69" spans="1:11" ht="30" customHeight="1" thickBot="1" x14ac:dyDescent="0.3">
      <c r="A69" s="347"/>
      <c r="B69" s="355"/>
      <c r="C69" s="35" t="s">
        <v>12</v>
      </c>
      <c r="D69" s="329" t="s">
        <v>13</v>
      </c>
      <c r="E69" s="322" t="s">
        <v>12</v>
      </c>
      <c r="F69" s="33" t="s">
        <v>13</v>
      </c>
      <c r="G69" s="322" t="s">
        <v>12</v>
      </c>
      <c r="H69" s="33" t="s">
        <v>13</v>
      </c>
      <c r="I69" s="357"/>
      <c r="J69" s="357"/>
    </row>
    <row r="70" spans="1:11" ht="30" x14ac:dyDescent="0.25">
      <c r="A70" s="308">
        <v>9.1</v>
      </c>
      <c r="B70" s="8" t="s">
        <v>52</v>
      </c>
      <c r="C70" s="361" t="s">
        <v>81</v>
      </c>
      <c r="D70" s="361" t="s">
        <v>464</v>
      </c>
      <c r="E70" s="361" t="s">
        <v>370</v>
      </c>
      <c r="F70" s="455"/>
      <c r="G70" s="361" t="s">
        <v>370</v>
      </c>
      <c r="H70" s="455"/>
      <c r="I70" s="373" t="s">
        <v>83</v>
      </c>
      <c r="J70" s="365"/>
    </row>
    <row r="71" spans="1:11" x14ac:dyDescent="0.25">
      <c r="A71" s="308">
        <v>9.1999999999999993</v>
      </c>
      <c r="B71" s="10" t="s">
        <v>17</v>
      </c>
      <c r="C71" s="362"/>
      <c r="D71" s="370"/>
      <c r="E71" s="362"/>
      <c r="F71" s="453"/>
      <c r="G71" s="362"/>
      <c r="H71" s="453"/>
      <c r="I71" s="363"/>
      <c r="J71" s="365"/>
    </row>
    <row r="72" spans="1:11" ht="45.75" thickBot="1" x14ac:dyDescent="0.3">
      <c r="A72" s="310">
        <v>9.3000000000000007</v>
      </c>
      <c r="B72" s="19" t="s">
        <v>53</v>
      </c>
      <c r="C72" s="305" t="s">
        <v>81</v>
      </c>
      <c r="D72" s="371"/>
      <c r="E72" s="305"/>
      <c r="F72" s="311"/>
      <c r="G72" s="305"/>
      <c r="H72" s="311"/>
      <c r="I72" s="364"/>
      <c r="J72" s="366"/>
    </row>
    <row r="73" spans="1:11" ht="30" customHeight="1" thickBot="1" x14ac:dyDescent="0.3">
      <c r="A73" s="346">
        <v>10</v>
      </c>
      <c r="B73" s="354" t="s">
        <v>54</v>
      </c>
      <c r="C73" s="360" t="str">
        <f>+C12</f>
        <v xml:space="preserve">CONSULTORIA INTEGRAL EN INGENIERIA SA DE CV
51 %
LIDER </v>
      </c>
      <c r="D73" s="360"/>
      <c r="E73" s="360" t="str">
        <f>+E12</f>
        <v>EGIS COLOMBIA SA
24%</v>
      </c>
      <c r="F73" s="351"/>
      <c r="G73" s="360" t="str">
        <f>+G12</f>
        <v>INGENIERIA Y CONSULTORIA INGECON SAS
25%</v>
      </c>
      <c r="H73" s="351"/>
      <c r="I73" s="356" t="s">
        <v>63</v>
      </c>
      <c r="J73" s="356" t="s">
        <v>14</v>
      </c>
    </row>
    <row r="74" spans="1:11" ht="30" customHeight="1" thickBot="1" x14ac:dyDescent="0.3">
      <c r="A74" s="347"/>
      <c r="B74" s="355"/>
      <c r="C74" s="35" t="s">
        <v>12</v>
      </c>
      <c r="D74" s="329" t="s">
        <v>13</v>
      </c>
      <c r="E74" s="322" t="s">
        <v>12</v>
      </c>
      <c r="F74" s="33" t="s">
        <v>13</v>
      </c>
      <c r="G74" s="322" t="s">
        <v>12</v>
      </c>
      <c r="H74" s="33" t="s">
        <v>13</v>
      </c>
      <c r="I74" s="357"/>
      <c r="J74" s="357"/>
    </row>
    <row r="75" spans="1:11" s="192" customFormat="1" ht="174" customHeight="1" thickBot="1" x14ac:dyDescent="0.3">
      <c r="A75" s="188">
        <v>10.1</v>
      </c>
      <c r="B75" s="189" t="s">
        <v>55</v>
      </c>
      <c r="C75" s="315" t="s">
        <v>133</v>
      </c>
      <c r="D75" s="314" t="s">
        <v>465</v>
      </c>
      <c r="E75" s="315"/>
      <c r="F75" s="316"/>
      <c r="G75" s="315"/>
      <c r="H75" s="316"/>
      <c r="I75" s="190" t="s">
        <v>83</v>
      </c>
      <c r="J75" s="1011" t="s">
        <v>843</v>
      </c>
    </row>
    <row r="76" spans="1:11" ht="30" customHeight="1" thickBot="1" x14ac:dyDescent="0.3">
      <c r="A76" s="346">
        <v>11</v>
      </c>
      <c r="B76" s="354" t="s">
        <v>56</v>
      </c>
      <c r="C76" s="360" t="str">
        <f>+C12</f>
        <v xml:space="preserve">CONSULTORIA INTEGRAL EN INGENIERIA SA DE CV
51 %
LIDER </v>
      </c>
      <c r="D76" s="360"/>
      <c r="E76" s="360" t="str">
        <f>+E12</f>
        <v>EGIS COLOMBIA SA
24%</v>
      </c>
      <c r="F76" s="351"/>
      <c r="G76" s="360" t="str">
        <f>+G12</f>
        <v>INGENIERIA Y CONSULTORIA INGECON SAS
25%</v>
      </c>
      <c r="H76" s="351"/>
      <c r="I76" s="356" t="s">
        <v>63</v>
      </c>
      <c r="J76" s="356" t="s">
        <v>14</v>
      </c>
    </row>
    <row r="77" spans="1:11" ht="30" customHeight="1" thickBot="1" x14ac:dyDescent="0.3">
      <c r="A77" s="347"/>
      <c r="B77" s="355"/>
      <c r="C77" s="35" t="s">
        <v>12</v>
      </c>
      <c r="D77" s="329" t="s">
        <v>13</v>
      </c>
      <c r="E77" s="322" t="s">
        <v>12</v>
      </c>
      <c r="F77" s="33" t="s">
        <v>13</v>
      </c>
      <c r="G77" s="322" t="s">
        <v>12</v>
      </c>
      <c r="H77" s="33" t="s">
        <v>13</v>
      </c>
      <c r="I77" s="357"/>
      <c r="J77" s="357"/>
    </row>
    <row r="78" spans="1:11" ht="30.75" thickBot="1" x14ac:dyDescent="0.3">
      <c r="A78" s="310">
        <v>11.1</v>
      </c>
      <c r="B78" s="45" t="s">
        <v>52</v>
      </c>
      <c r="C78" s="21" t="s">
        <v>84</v>
      </c>
      <c r="D78" s="22"/>
      <c r="E78" s="318" t="s">
        <v>84</v>
      </c>
      <c r="F78" s="311"/>
      <c r="G78" s="318" t="s">
        <v>84</v>
      </c>
      <c r="H78" s="311"/>
      <c r="I78" s="154" t="s">
        <v>84</v>
      </c>
      <c r="J78" s="30"/>
    </row>
    <row r="79" spans="1:11" ht="30" customHeight="1" thickBot="1" x14ac:dyDescent="0.3">
      <c r="A79" s="346">
        <v>12</v>
      </c>
      <c r="B79" s="348" t="s">
        <v>57</v>
      </c>
      <c r="C79" s="350" t="str">
        <f>+C12</f>
        <v xml:space="preserve">CONSULTORIA INTEGRAL EN INGENIERIA SA DE CV
51 %
LIDER </v>
      </c>
      <c r="D79" s="351"/>
      <c r="E79" s="439" t="str">
        <f>+E12</f>
        <v>EGIS COLOMBIA SA
24%</v>
      </c>
      <c r="F79" s="351"/>
      <c r="G79" s="439" t="str">
        <f>+G12</f>
        <v>INGENIERIA Y CONSULTORIA INGECON SAS
25%</v>
      </c>
      <c r="H79" s="351"/>
      <c r="I79" s="356" t="s">
        <v>63</v>
      </c>
      <c r="J79" s="356" t="s">
        <v>14</v>
      </c>
    </row>
    <row r="80" spans="1:11" ht="30" customHeight="1" x14ac:dyDescent="0.25">
      <c r="A80" s="347"/>
      <c r="B80" s="349"/>
      <c r="C80" s="358" t="s">
        <v>12</v>
      </c>
      <c r="D80" s="359"/>
      <c r="E80" s="456" t="s">
        <v>12</v>
      </c>
      <c r="F80" s="457"/>
      <c r="G80" s="456" t="s">
        <v>12</v>
      </c>
      <c r="H80" s="457"/>
      <c r="I80" s="357"/>
      <c r="J80" s="357"/>
    </row>
    <row r="81" spans="1:10" ht="30" x14ac:dyDescent="0.25">
      <c r="A81" s="308">
        <v>12.1</v>
      </c>
      <c r="B81" s="43" t="s">
        <v>58</v>
      </c>
      <c r="C81" s="342" t="s">
        <v>466</v>
      </c>
      <c r="D81" s="343"/>
      <c r="E81" s="705" t="s">
        <v>467</v>
      </c>
      <c r="F81" s="343"/>
      <c r="G81" s="705" t="s">
        <v>468</v>
      </c>
      <c r="H81" s="343"/>
      <c r="I81" s="373" t="s">
        <v>83</v>
      </c>
      <c r="J81" s="29"/>
    </row>
    <row r="82" spans="1:10" s="192" customFormat="1" ht="46.5" customHeight="1" x14ac:dyDescent="0.25">
      <c r="A82" s="193">
        <v>12.2</v>
      </c>
      <c r="B82" s="194" t="s">
        <v>59</v>
      </c>
      <c r="C82" s="713" t="s">
        <v>469</v>
      </c>
      <c r="D82" s="561"/>
      <c r="E82" s="712" t="s">
        <v>470</v>
      </c>
      <c r="F82" s="561"/>
      <c r="G82" s="712" t="s">
        <v>471</v>
      </c>
      <c r="H82" s="561"/>
      <c r="I82" s="363"/>
      <c r="J82" s="195"/>
    </row>
    <row r="83" spans="1:10" ht="15.75" thickBot="1" x14ac:dyDescent="0.3">
      <c r="A83" s="20">
        <v>12.3</v>
      </c>
      <c r="B83" s="44" t="s">
        <v>60</v>
      </c>
      <c r="C83" s="344" t="s">
        <v>472</v>
      </c>
      <c r="D83" s="345"/>
      <c r="E83" s="626" t="s">
        <v>473</v>
      </c>
      <c r="F83" s="345"/>
      <c r="G83" s="626" t="s">
        <v>474</v>
      </c>
      <c r="H83" s="345"/>
      <c r="I83" s="364"/>
      <c r="J83" s="37"/>
    </row>
    <row r="84" spans="1:10" ht="24" thickBot="1" x14ac:dyDescent="0.3">
      <c r="A84" s="333" t="s">
        <v>61</v>
      </c>
      <c r="B84" s="334"/>
      <c r="C84" s="489"/>
      <c r="D84" s="490"/>
      <c r="E84" s="489"/>
      <c r="F84" s="490"/>
      <c r="G84" s="489"/>
      <c r="H84" s="490"/>
      <c r="I84" s="1010" t="s">
        <v>83</v>
      </c>
      <c r="J84" s="40"/>
    </row>
  </sheetData>
  <mergeCells count="148">
    <mergeCell ref="G82:H82"/>
    <mergeCell ref="C83:D83"/>
    <mergeCell ref="E83:F83"/>
    <mergeCell ref="G83:H83"/>
    <mergeCell ref="A84:B84"/>
    <mergeCell ref="C84:D84"/>
    <mergeCell ref="E84:F84"/>
    <mergeCell ref="G84:H84"/>
    <mergeCell ref="J79:J80"/>
    <mergeCell ref="C80:D80"/>
    <mergeCell ref="E80:F80"/>
    <mergeCell ref="G80:H80"/>
    <mergeCell ref="C81:D81"/>
    <mergeCell ref="E81:F81"/>
    <mergeCell ref="G81:H81"/>
    <mergeCell ref="I81:I83"/>
    <mergeCell ref="C82:D82"/>
    <mergeCell ref="E82:F82"/>
    <mergeCell ref="A79:A80"/>
    <mergeCell ref="B79:B80"/>
    <mergeCell ref="C79:D79"/>
    <mergeCell ref="E79:F79"/>
    <mergeCell ref="G79:H79"/>
    <mergeCell ref="I79:I80"/>
    <mergeCell ref="J73:J74"/>
    <mergeCell ref="A76:A77"/>
    <mergeCell ref="B76:B77"/>
    <mergeCell ref="C76:D76"/>
    <mergeCell ref="E76:F76"/>
    <mergeCell ref="G76:H76"/>
    <mergeCell ref="I76:I77"/>
    <mergeCell ref="J76:J77"/>
    <mergeCell ref="A73:A74"/>
    <mergeCell ref="B73:B74"/>
    <mergeCell ref="C73:D73"/>
    <mergeCell ref="E73:F73"/>
    <mergeCell ref="G73:H73"/>
    <mergeCell ref="I73:I74"/>
    <mergeCell ref="J68:J69"/>
    <mergeCell ref="C70:C71"/>
    <mergeCell ref="D70:D72"/>
    <mergeCell ref="E70:E71"/>
    <mergeCell ref="F70:F71"/>
    <mergeCell ref="G70:G71"/>
    <mergeCell ref="H70:H71"/>
    <mergeCell ref="I70:I72"/>
    <mergeCell ref="J70:J72"/>
    <mergeCell ref="A68:A69"/>
    <mergeCell ref="B68:B69"/>
    <mergeCell ref="C68:D68"/>
    <mergeCell ref="E68:F68"/>
    <mergeCell ref="G68:H68"/>
    <mergeCell ref="I68:I69"/>
    <mergeCell ref="C56:G56"/>
    <mergeCell ref="C57:G57"/>
    <mergeCell ref="H57:H67"/>
    <mergeCell ref="I57:I67"/>
    <mergeCell ref="J57:J67"/>
    <mergeCell ref="C58:G58"/>
    <mergeCell ref="C59:G66"/>
    <mergeCell ref="C67:G67"/>
    <mergeCell ref="I51:I52"/>
    <mergeCell ref="J51:J52"/>
    <mergeCell ref="C53:C55"/>
    <mergeCell ref="D53:D55"/>
    <mergeCell ref="E53:E55"/>
    <mergeCell ref="F53:F55"/>
    <mergeCell ref="G53:G55"/>
    <mergeCell ref="H53:H55"/>
    <mergeCell ref="I53:I55"/>
    <mergeCell ref="J45:J46"/>
    <mergeCell ref="C47:C50"/>
    <mergeCell ref="E47:E50"/>
    <mergeCell ref="G47:G50"/>
    <mergeCell ref="I47:I50"/>
    <mergeCell ref="A51:A52"/>
    <mergeCell ref="B51:B52"/>
    <mergeCell ref="C51:D51"/>
    <mergeCell ref="E51:F51"/>
    <mergeCell ref="G51:H51"/>
    <mergeCell ref="A45:A46"/>
    <mergeCell ref="B45:B46"/>
    <mergeCell ref="C45:D45"/>
    <mergeCell ref="E45:F45"/>
    <mergeCell ref="G45:H45"/>
    <mergeCell ref="I45:I46"/>
    <mergeCell ref="J38:J39"/>
    <mergeCell ref="C40:C44"/>
    <mergeCell ref="D40:D44"/>
    <mergeCell ref="E40:E44"/>
    <mergeCell ref="F40:F44"/>
    <mergeCell ref="G40:G44"/>
    <mergeCell ref="H40:H44"/>
    <mergeCell ref="I40:I44"/>
    <mergeCell ref="J40:J44"/>
    <mergeCell ref="A38:A39"/>
    <mergeCell ref="B38:B39"/>
    <mergeCell ref="C38:D38"/>
    <mergeCell ref="E38:F38"/>
    <mergeCell ref="G38:H38"/>
    <mergeCell ref="I38:I39"/>
    <mergeCell ref="J33:J34"/>
    <mergeCell ref="D35:D37"/>
    <mergeCell ref="F35:F37"/>
    <mergeCell ref="H35:H37"/>
    <mergeCell ref="I35:I37"/>
    <mergeCell ref="J35:J37"/>
    <mergeCell ref="J29:J30"/>
    <mergeCell ref="F31:F32"/>
    <mergeCell ref="I31:I32"/>
    <mergeCell ref="J31:J32"/>
    <mergeCell ref="A33:A34"/>
    <mergeCell ref="B33:B34"/>
    <mergeCell ref="C33:D33"/>
    <mergeCell ref="E33:F33"/>
    <mergeCell ref="G33:H33"/>
    <mergeCell ref="I33:I34"/>
    <mergeCell ref="A29:A30"/>
    <mergeCell ref="B29:B30"/>
    <mergeCell ref="C29:D29"/>
    <mergeCell ref="E29:F29"/>
    <mergeCell ref="G29:H29"/>
    <mergeCell ref="I29:I30"/>
    <mergeCell ref="I17:I23"/>
    <mergeCell ref="J17:J23"/>
    <mergeCell ref="C24:G24"/>
    <mergeCell ref="C25:G28"/>
    <mergeCell ref="H25:H28"/>
    <mergeCell ref="I25:I28"/>
    <mergeCell ref="J25:J28"/>
    <mergeCell ref="C14:D14"/>
    <mergeCell ref="E14:F14"/>
    <mergeCell ref="G14:H14"/>
    <mergeCell ref="C16:G16"/>
    <mergeCell ref="C17:G23"/>
    <mergeCell ref="H17:H23"/>
    <mergeCell ref="C12:D12"/>
    <mergeCell ref="E12:F12"/>
    <mergeCell ref="G12:H12"/>
    <mergeCell ref="C13:D13"/>
    <mergeCell ref="E13:F13"/>
    <mergeCell ref="G13:H13"/>
    <mergeCell ref="A1:J2"/>
    <mergeCell ref="A4:J5"/>
    <mergeCell ref="C8:I8"/>
    <mergeCell ref="C9:I9"/>
    <mergeCell ref="C10:I10"/>
    <mergeCell ref="C11:I11"/>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B76" zoomScale="70" zoomScaleNormal="70" workbookViewId="0">
      <selection activeCell="G78" sqref="G78"/>
    </sheetView>
  </sheetViews>
  <sheetFormatPr baseColWidth="10" defaultRowHeight="15" x14ac:dyDescent="0.25"/>
  <cols>
    <col min="1" max="1" width="8.140625" style="321" customWidth="1"/>
    <col min="2" max="2" width="69.42578125" customWidth="1"/>
    <col min="3" max="3" width="57.140625" style="321" customWidth="1"/>
    <col min="4" max="4" width="12.85546875" style="321" customWidth="1"/>
    <col min="5" max="5" width="22.5703125" style="321" bestFit="1" customWidth="1"/>
    <col min="6" max="6" width="12.85546875" style="321" customWidth="1"/>
    <col min="7" max="7" width="27.7109375" style="32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24</v>
      </c>
      <c r="D8" s="405"/>
      <c r="E8" s="405"/>
      <c r="F8" s="405"/>
      <c r="G8" s="406"/>
    </row>
    <row r="9" spans="1:8" ht="31.5" customHeight="1" thickBot="1" x14ac:dyDescent="0.3">
      <c r="A9" s="46" t="s">
        <v>3</v>
      </c>
      <c r="B9" s="47" t="s">
        <v>4</v>
      </c>
      <c r="C9" s="407" t="s">
        <v>425</v>
      </c>
      <c r="D9" s="408"/>
      <c r="E9" s="408"/>
      <c r="F9" s="408"/>
      <c r="G9" s="409"/>
    </row>
    <row r="10" spans="1:8" ht="15.75" thickBot="1" x14ac:dyDescent="0.3">
      <c r="A10" s="46" t="s">
        <v>5</v>
      </c>
      <c r="B10" s="47" t="s">
        <v>78</v>
      </c>
      <c r="C10" s="410" t="s">
        <v>426</v>
      </c>
      <c r="D10" s="405"/>
      <c r="E10" s="405"/>
      <c r="F10" s="405"/>
      <c r="G10" s="406"/>
    </row>
    <row r="11" spans="1:8" ht="51" customHeight="1" thickBot="1" x14ac:dyDescent="0.3">
      <c r="A11" s="46" t="s">
        <v>6</v>
      </c>
      <c r="B11" s="48" t="s">
        <v>62</v>
      </c>
      <c r="C11" s="400" t="s">
        <v>427</v>
      </c>
      <c r="D11" s="401"/>
      <c r="E11" s="401"/>
      <c r="F11" s="401"/>
      <c r="G11" s="402"/>
    </row>
    <row r="12" spans="1:8" ht="31.5" customHeight="1" thickBot="1" x14ac:dyDescent="0.3">
      <c r="A12" s="46" t="s">
        <v>5</v>
      </c>
      <c r="B12" s="47" t="s">
        <v>7</v>
      </c>
      <c r="C12" s="398" t="s">
        <v>84</v>
      </c>
      <c r="D12" s="399"/>
      <c r="E12" s="709"/>
      <c r="F12" s="710"/>
      <c r="G12" s="5"/>
      <c r="H12" s="6"/>
    </row>
    <row r="13" spans="1:8" ht="15.75" thickBot="1" x14ac:dyDescent="0.3">
      <c r="A13" s="46" t="s">
        <v>8</v>
      </c>
      <c r="B13" s="47" t="s">
        <v>9</v>
      </c>
      <c r="C13" s="398" t="s">
        <v>202</v>
      </c>
      <c r="D13" s="399"/>
      <c r="E13" s="398"/>
      <c r="F13" s="399"/>
    </row>
    <row r="14" spans="1:8" ht="15.75" thickBot="1" x14ac:dyDescent="0.3">
      <c r="A14" s="46" t="s">
        <v>10</v>
      </c>
      <c r="B14" s="47" t="s">
        <v>11</v>
      </c>
      <c r="C14" s="398" t="s">
        <v>203</v>
      </c>
      <c r="D14" s="399"/>
      <c r="E14" s="398"/>
      <c r="F14" s="399"/>
    </row>
    <row r="15" spans="1:8" ht="15.75" thickBot="1" x14ac:dyDescent="0.3">
      <c r="A15" s="3"/>
      <c r="B15" s="4"/>
      <c r="C15" s="7"/>
      <c r="E15" s="7"/>
    </row>
    <row r="16" spans="1:8" x14ac:dyDescent="0.25">
      <c r="A16" s="23">
        <v>1</v>
      </c>
      <c r="B16" s="25" t="s">
        <v>15</v>
      </c>
      <c r="C16" s="411" t="s">
        <v>12</v>
      </c>
      <c r="D16" s="412"/>
      <c r="E16" s="413"/>
      <c r="F16" s="302" t="s">
        <v>13</v>
      </c>
      <c r="G16" s="28" t="s">
        <v>63</v>
      </c>
      <c r="H16" s="31" t="s">
        <v>14</v>
      </c>
    </row>
    <row r="17" spans="1:8" ht="30" x14ac:dyDescent="0.25">
      <c r="A17" s="308">
        <v>1.1000000000000001</v>
      </c>
      <c r="B17" s="8" t="s">
        <v>16</v>
      </c>
      <c r="C17" s="414" t="s">
        <v>205</v>
      </c>
      <c r="D17" s="415"/>
      <c r="E17" s="416"/>
      <c r="F17" s="708" t="s">
        <v>428</v>
      </c>
      <c r="G17" s="373" t="s">
        <v>83</v>
      </c>
      <c r="H17" s="365"/>
    </row>
    <row r="18" spans="1:8" x14ac:dyDescent="0.25">
      <c r="A18" s="308">
        <v>1.2</v>
      </c>
      <c r="B18" s="10" t="s">
        <v>17</v>
      </c>
      <c r="C18" s="417"/>
      <c r="D18" s="418"/>
      <c r="E18" s="419"/>
      <c r="F18" s="424"/>
      <c r="G18" s="363"/>
      <c r="H18" s="365"/>
    </row>
    <row r="19" spans="1:8" ht="30" x14ac:dyDescent="0.25">
      <c r="A19" s="308">
        <v>1.3</v>
      </c>
      <c r="B19" s="8" t="s">
        <v>18</v>
      </c>
      <c r="C19" s="417"/>
      <c r="D19" s="418"/>
      <c r="E19" s="419"/>
      <c r="F19" s="424"/>
      <c r="G19" s="363"/>
      <c r="H19" s="365"/>
    </row>
    <row r="20" spans="1:8" ht="45" x14ac:dyDescent="0.25">
      <c r="A20" s="308">
        <v>1.4</v>
      </c>
      <c r="B20" s="8" t="s">
        <v>19</v>
      </c>
      <c r="C20" s="417"/>
      <c r="D20" s="418"/>
      <c r="E20" s="419"/>
      <c r="F20" s="424"/>
      <c r="G20" s="363"/>
      <c r="H20" s="365"/>
    </row>
    <row r="21" spans="1:8" ht="75" x14ac:dyDescent="0.25">
      <c r="A21" s="308">
        <v>1.5</v>
      </c>
      <c r="B21" s="8" t="s">
        <v>66</v>
      </c>
      <c r="C21" s="417"/>
      <c r="D21" s="418"/>
      <c r="E21" s="419"/>
      <c r="F21" s="424"/>
      <c r="G21" s="363"/>
      <c r="H21" s="365"/>
    </row>
    <row r="22" spans="1:8" x14ac:dyDescent="0.25">
      <c r="A22" s="308">
        <v>1.6</v>
      </c>
      <c r="B22" s="11" t="s">
        <v>20</v>
      </c>
      <c r="C22" s="417"/>
      <c r="D22" s="418"/>
      <c r="E22" s="419"/>
      <c r="F22" s="424"/>
      <c r="G22" s="363"/>
      <c r="H22" s="365"/>
    </row>
    <row r="23" spans="1:8" ht="30.75" thickBot="1" x14ac:dyDescent="0.3">
      <c r="A23" s="310">
        <v>1.7</v>
      </c>
      <c r="B23" s="12" t="s">
        <v>21</v>
      </c>
      <c r="C23" s="420"/>
      <c r="D23" s="421"/>
      <c r="E23" s="422"/>
      <c r="F23" s="425"/>
      <c r="G23" s="364"/>
      <c r="H23" s="366"/>
    </row>
    <row r="24" spans="1:8" ht="39" customHeight="1" x14ac:dyDescent="0.25">
      <c r="A24" s="23">
        <v>2</v>
      </c>
      <c r="B24" s="24" t="s">
        <v>67</v>
      </c>
      <c r="C24" s="411" t="s">
        <v>12</v>
      </c>
      <c r="D24" s="412"/>
      <c r="E24" s="413"/>
      <c r="F24" s="302" t="s">
        <v>13</v>
      </c>
      <c r="G24" s="28" t="s">
        <v>63</v>
      </c>
      <c r="H24" s="32" t="s">
        <v>14</v>
      </c>
    </row>
    <row r="25" spans="1:8" ht="45.75" customHeight="1" x14ac:dyDescent="0.25">
      <c r="A25" s="308">
        <v>2.1</v>
      </c>
      <c r="B25" s="11" t="s">
        <v>22</v>
      </c>
      <c r="C25" s="388" t="s">
        <v>84</v>
      </c>
      <c r="D25" s="389"/>
      <c r="E25" s="428"/>
      <c r="F25" s="557"/>
      <c r="G25" s="376" t="s">
        <v>84</v>
      </c>
      <c r="H25" s="394"/>
    </row>
    <row r="26" spans="1:8" ht="50.25" customHeight="1" x14ac:dyDescent="0.25">
      <c r="A26" s="308">
        <v>2.2000000000000002</v>
      </c>
      <c r="B26" s="11" t="s">
        <v>68</v>
      </c>
      <c r="C26" s="390"/>
      <c r="D26" s="391"/>
      <c r="E26" s="429"/>
      <c r="F26" s="432"/>
      <c r="G26" s="377"/>
      <c r="H26" s="394"/>
    </row>
    <row r="27" spans="1:8" ht="114.75" customHeight="1" x14ac:dyDescent="0.25">
      <c r="A27" s="308">
        <v>2.2999999999999998</v>
      </c>
      <c r="B27" s="11" t="s">
        <v>69</v>
      </c>
      <c r="C27" s="390"/>
      <c r="D27" s="391"/>
      <c r="E27" s="429"/>
      <c r="F27" s="432"/>
      <c r="G27" s="377"/>
      <c r="H27" s="394"/>
    </row>
    <row r="28" spans="1:8" ht="42" customHeight="1" thickBot="1" x14ac:dyDescent="0.3">
      <c r="A28" s="310">
        <v>2.4</v>
      </c>
      <c r="B28" s="12" t="s">
        <v>23</v>
      </c>
      <c r="C28" s="392"/>
      <c r="D28" s="393"/>
      <c r="E28" s="430"/>
      <c r="F28" s="433"/>
      <c r="G28" s="378"/>
      <c r="H28" s="395"/>
    </row>
    <row r="29" spans="1:8" ht="63" customHeight="1" thickBot="1" x14ac:dyDescent="0.3">
      <c r="A29" s="346">
        <v>3</v>
      </c>
      <c r="B29" s="354" t="s">
        <v>70</v>
      </c>
      <c r="C29" s="360" t="str">
        <f>+C12</f>
        <v>N/A</v>
      </c>
      <c r="D29" s="360"/>
      <c r="E29" s="360">
        <f>+E12</f>
        <v>0</v>
      </c>
      <c r="F29" s="351"/>
      <c r="G29" s="356" t="s">
        <v>63</v>
      </c>
      <c r="H29" s="356" t="s">
        <v>14</v>
      </c>
    </row>
    <row r="30" spans="1:8" ht="30" x14ac:dyDescent="0.25">
      <c r="A30" s="347"/>
      <c r="B30" s="355"/>
      <c r="C30" s="301" t="s">
        <v>12</v>
      </c>
      <c r="D30" s="302" t="s">
        <v>13</v>
      </c>
      <c r="E30" s="301" t="s">
        <v>12</v>
      </c>
      <c r="F30" s="302" t="s">
        <v>13</v>
      </c>
      <c r="G30" s="357"/>
      <c r="H30" s="357"/>
    </row>
    <row r="31" spans="1:8" ht="47.25" customHeight="1" x14ac:dyDescent="0.25">
      <c r="A31" s="308" t="s">
        <v>24</v>
      </c>
      <c r="B31" s="8" t="s">
        <v>16</v>
      </c>
      <c r="C31" s="304" t="s">
        <v>429</v>
      </c>
      <c r="D31" s="304"/>
      <c r="E31" s="304"/>
      <c r="F31" s="309"/>
      <c r="G31" s="373" t="s">
        <v>84</v>
      </c>
      <c r="H31" s="369"/>
    </row>
    <row r="32" spans="1:8" ht="299.25" customHeight="1" thickBot="1" x14ac:dyDescent="0.3">
      <c r="A32" s="310" t="s">
        <v>25</v>
      </c>
      <c r="B32" s="12" t="s">
        <v>26</v>
      </c>
      <c r="C32" s="312" t="s">
        <v>430</v>
      </c>
      <c r="D32" s="305">
        <v>274</v>
      </c>
      <c r="E32" s="305"/>
      <c r="F32" s="311"/>
      <c r="G32" s="364"/>
      <c r="H32" s="366"/>
    </row>
    <row r="33" spans="1:8" ht="33" customHeight="1" thickBot="1" x14ac:dyDescent="0.3">
      <c r="A33" s="346">
        <v>4</v>
      </c>
      <c r="B33" s="384" t="s">
        <v>27</v>
      </c>
      <c r="C33" s="360" t="str">
        <f>+C12</f>
        <v>N/A</v>
      </c>
      <c r="D33" s="360"/>
      <c r="E33" s="360">
        <f>+E12</f>
        <v>0</v>
      </c>
      <c r="F33" s="351"/>
      <c r="G33" s="356" t="s">
        <v>63</v>
      </c>
      <c r="H33" s="356" t="s">
        <v>14</v>
      </c>
    </row>
    <row r="34" spans="1:8" ht="33" customHeight="1" x14ac:dyDescent="0.25">
      <c r="A34" s="347"/>
      <c r="B34" s="385"/>
      <c r="C34" s="301" t="s">
        <v>12</v>
      </c>
      <c r="D34" s="302" t="s">
        <v>13</v>
      </c>
      <c r="E34" s="301" t="s">
        <v>12</v>
      </c>
      <c r="F34" s="302" t="s">
        <v>13</v>
      </c>
      <c r="G34" s="357"/>
      <c r="H34" s="357"/>
    </row>
    <row r="35" spans="1:8" ht="47.25" customHeight="1" x14ac:dyDescent="0.25">
      <c r="A35" s="308">
        <v>4.0999999999999996</v>
      </c>
      <c r="B35" s="11" t="s">
        <v>71</v>
      </c>
      <c r="C35" s="304" t="s">
        <v>81</v>
      </c>
      <c r="D35" s="613" t="s">
        <v>431</v>
      </c>
      <c r="E35" s="304"/>
      <c r="F35" s="309"/>
      <c r="G35" s="373" t="s">
        <v>83</v>
      </c>
      <c r="H35" s="365"/>
    </row>
    <row r="36" spans="1:8" ht="30" x14ac:dyDescent="0.25">
      <c r="A36" s="308">
        <v>4.2</v>
      </c>
      <c r="B36" s="11" t="s">
        <v>28</v>
      </c>
      <c r="C36" s="304" t="s">
        <v>81</v>
      </c>
      <c r="D36" s="370"/>
      <c r="E36" s="304"/>
      <c r="F36" s="309"/>
      <c r="G36" s="363"/>
      <c r="H36" s="365"/>
    </row>
    <row r="37" spans="1:8" ht="30.75" thickBot="1" x14ac:dyDescent="0.3">
      <c r="A37" s="310">
        <v>4.3</v>
      </c>
      <c r="B37" s="12" t="s">
        <v>64</v>
      </c>
      <c r="C37" s="312" t="s">
        <v>432</v>
      </c>
      <c r="D37" s="371"/>
      <c r="E37" s="305"/>
      <c r="F37" s="311"/>
      <c r="G37" s="364"/>
      <c r="H37" s="366"/>
    </row>
    <row r="38" spans="1:8" ht="30" customHeight="1" thickBot="1" x14ac:dyDescent="0.3">
      <c r="A38" s="346">
        <v>5</v>
      </c>
      <c r="B38" s="348" t="s">
        <v>29</v>
      </c>
      <c r="C38" s="382" t="str">
        <f>+C12</f>
        <v>N/A</v>
      </c>
      <c r="D38" s="383"/>
      <c r="E38" s="382">
        <f>+E12</f>
        <v>0</v>
      </c>
      <c r="F38" s="383"/>
      <c r="G38" s="356" t="s">
        <v>63</v>
      </c>
      <c r="H38" s="356" t="s">
        <v>14</v>
      </c>
    </row>
    <row r="39" spans="1:8" ht="30.75" thickBot="1" x14ac:dyDescent="0.3">
      <c r="A39" s="347"/>
      <c r="B39" s="349"/>
      <c r="C39" s="303" t="s">
        <v>12</v>
      </c>
      <c r="D39" s="33" t="s">
        <v>13</v>
      </c>
      <c r="E39" s="303" t="s">
        <v>12</v>
      </c>
      <c r="F39" s="33" t="s">
        <v>13</v>
      </c>
      <c r="G39" s="357"/>
      <c r="H39" s="357"/>
    </row>
    <row r="40" spans="1:8" ht="45" customHeight="1" x14ac:dyDescent="0.25">
      <c r="A40" s="308">
        <v>5.0999999999999996</v>
      </c>
      <c r="B40" s="11" t="s">
        <v>30</v>
      </c>
      <c r="C40" s="518" t="s">
        <v>433</v>
      </c>
      <c r="D40" s="361" t="s">
        <v>434</v>
      </c>
      <c r="E40" s="440"/>
      <c r="F40" s="443"/>
      <c r="G40" s="376" t="s">
        <v>83</v>
      </c>
      <c r="H40" s="379"/>
    </row>
    <row r="41" spans="1:8" ht="30" x14ac:dyDescent="0.25">
      <c r="A41" s="308">
        <v>5.2</v>
      </c>
      <c r="B41" s="11" t="s">
        <v>31</v>
      </c>
      <c r="C41" s="370"/>
      <c r="D41" s="370"/>
      <c r="E41" s="441"/>
      <c r="F41" s="432"/>
      <c r="G41" s="377"/>
      <c r="H41" s="380"/>
    </row>
    <row r="42" spans="1:8" ht="45" x14ac:dyDescent="0.25">
      <c r="A42" s="308">
        <v>5.3</v>
      </c>
      <c r="B42" s="13" t="s">
        <v>72</v>
      </c>
      <c r="C42" s="370"/>
      <c r="D42" s="370"/>
      <c r="E42" s="441"/>
      <c r="F42" s="432"/>
      <c r="G42" s="377"/>
      <c r="H42" s="380"/>
    </row>
    <row r="43" spans="1:8" x14ac:dyDescent="0.25">
      <c r="A43" s="308">
        <v>5.4</v>
      </c>
      <c r="B43" s="11" t="s">
        <v>32</v>
      </c>
      <c r="C43" s="370"/>
      <c r="D43" s="370"/>
      <c r="E43" s="441"/>
      <c r="F43" s="432"/>
      <c r="G43" s="377"/>
      <c r="H43" s="380"/>
    </row>
    <row r="44" spans="1:8" ht="30.75" thickBot="1" x14ac:dyDescent="0.3">
      <c r="A44" s="310">
        <v>5.5</v>
      </c>
      <c r="B44" s="12" t="s">
        <v>33</v>
      </c>
      <c r="C44" s="371"/>
      <c r="D44" s="371"/>
      <c r="E44" s="442"/>
      <c r="F44" s="433"/>
      <c r="G44" s="378"/>
      <c r="H44" s="381"/>
    </row>
    <row r="45" spans="1:8" ht="30" customHeight="1" thickBot="1" x14ac:dyDescent="0.3">
      <c r="A45" s="346">
        <v>6</v>
      </c>
      <c r="B45" s="348" t="s">
        <v>34</v>
      </c>
      <c r="C45" s="374" t="str">
        <f>+C12</f>
        <v>N/A</v>
      </c>
      <c r="D45" s="375"/>
      <c r="E45" s="439">
        <f>+E12</f>
        <v>0</v>
      </c>
      <c r="F45" s="351"/>
      <c r="G45" s="356" t="s">
        <v>63</v>
      </c>
      <c r="H45" s="356" t="s">
        <v>14</v>
      </c>
    </row>
    <row r="46" spans="1:8" ht="30" customHeight="1" thickBot="1" x14ac:dyDescent="0.3">
      <c r="A46" s="347"/>
      <c r="B46" s="349"/>
      <c r="C46" s="35" t="s">
        <v>12</v>
      </c>
      <c r="D46" s="329" t="s">
        <v>13</v>
      </c>
      <c r="E46" s="322" t="s">
        <v>12</v>
      </c>
      <c r="F46" s="33" t="s">
        <v>13</v>
      </c>
      <c r="G46" s="357"/>
      <c r="H46" s="357"/>
    </row>
    <row r="47" spans="1:8" x14ac:dyDescent="0.25">
      <c r="A47" s="308">
        <v>6.1</v>
      </c>
      <c r="B47" s="11" t="s">
        <v>73</v>
      </c>
      <c r="C47" s="361" t="s">
        <v>84</v>
      </c>
      <c r="D47" s="306"/>
      <c r="E47" s="304"/>
      <c r="F47" s="309"/>
      <c r="G47" s="373" t="s">
        <v>84</v>
      </c>
      <c r="H47" s="29"/>
    </row>
    <row r="48" spans="1:8" ht="30" x14ac:dyDescent="0.25">
      <c r="A48" s="308">
        <v>6.2</v>
      </c>
      <c r="B48" s="11" t="s">
        <v>35</v>
      </c>
      <c r="C48" s="370"/>
      <c r="D48" s="304"/>
      <c r="E48" s="304"/>
      <c r="F48" s="309"/>
      <c r="G48" s="363"/>
      <c r="H48" s="29"/>
    </row>
    <row r="49" spans="1:9" ht="45" x14ac:dyDescent="0.25">
      <c r="A49" s="308">
        <v>6.3</v>
      </c>
      <c r="B49" s="11" t="s">
        <v>36</v>
      </c>
      <c r="C49" s="370"/>
      <c r="D49" s="304"/>
      <c r="E49" s="304"/>
      <c r="F49" s="309"/>
      <c r="G49" s="363"/>
      <c r="H49" s="29"/>
    </row>
    <row r="50" spans="1:9" ht="45.75" thickBot="1" x14ac:dyDescent="0.3">
      <c r="A50" s="310">
        <v>6.4</v>
      </c>
      <c r="B50" s="12" t="s">
        <v>74</v>
      </c>
      <c r="C50" s="371"/>
      <c r="D50" s="305"/>
      <c r="E50" s="305"/>
      <c r="F50" s="311"/>
      <c r="G50" s="364"/>
      <c r="H50" s="30"/>
    </row>
    <row r="51" spans="1:9" ht="30" customHeight="1" thickBot="1" x14ac:dyDescent="0.3">
      <c r="A51" s="346">
        <v>7</v>
      </c>
      <c r="B51" s="354" t="s">
        <v>37</v>
      </c>
      <c r="C51" s="360" t="str">
        <f>+C12</f>
        <v>N/A</v>
      </c>
      <c r="D51" s="360"/>
      <c r="E51" s="360">
        <f>+E12</f>
        <v>0</v>
      </c>
      <c r="F51" s="351"/>
      <c r="G51" s="356" t="s">
        <v>63</v>
      </c>
      <c r="H51" s="356" t="s">
        <v>14</v>
      </c>
    </row>
    <row r="52" spans="1:9" ht="30.75" thickBot="1" x14ac:dyDescent="0.3">
      <c r="A52" s="347"/>
      <c r="B52" s="355"/>
      <c r="C52" s="35" t="s">
        <v>12</v>
      </c>
      <c r="D52" s="329" t="s">
        <v>13</v>
      </c>
      <c r="E52" s="322" t="s">
        <v>12</v>
      </c>
      <c r="F52" s="33" t="s">
        <v>13</v>
      </c>
      <c r="G52" s="357"/>
      <c r="H52" s="357"/>
    </row>
    <row r="53" spans="1:9" ht="30" x14ac:dyDescent="0.25">
      <c r="A53" s="308">
        <v>7.1</v>
      </c>
      <c r="B53" s="11" t="s">
        <v>38</v>
      </c>
      <c r="C53" s="361" t="s">
        <v>81</v>
      </c>
      <c r="D53" s="337" t="s">
        <v>435</v>
      </c>
      <c r="E53" s="361"/>
      <c r="F53" s="343"/>
      <c r="G53" s="373" t="s">
        <v>83</v>
      </c>
      <c r="H53" s="26"/>
    </row>
    <row r="54" spans="1:9" ht="30" x14ac:dyDescent="0.25">
      <c r="A54" s="308">
        <v>7.2</v>
      </c>
      <c r="B54" s="11" t="s">
        <v>39</v>
      </c>
      <c r="C54" s="370"/>
      <c r="D54" s="337"/>
      <c r="E54" s="370"/>
      <c r="F54" s="343"/>
      <c r="G54" s="363"/>
      <c r="H54" s="26"/>
    </row>
    <row r="55" spans="1:9" ht="45.75" thickBot="1" x14ac:dyDescent="0.3">
      <c r="A55" s="310">
        <v>7.3</v>
      </c>
      <c r="B55" s="12" t="s">
        <v>40</v>
      </c>
      <c r="C55" s="371"/>
      <c r="D55" s="372"/>
      <c r="E55" s="371"/>
      <c r="F55" s="345"/>
      <c r="G55" s="364"/>
      <c r="H55" s="27"/>
    </row>
    <row r="56" spans="1:9" x14ac:dyDescent="0.25">
      <c r="A56" s="23">
        <v>8</v>
      </c>
      <c r="B56" s="38" t="s">
        <v>41</v>
      </c>
      <c r="C56" s="411" t="s">
        <v>12</v>
      </c>
      <c r="D56" s="412"/>
      <c r="E56" s="413"/>
      <c r="F56" s="302" t="s">
        <v>13</v>
      </c>
      <c r="G56" s="28" t="s">
        <v>63</v>
      </c>
      <c r="H56" s="31" t="s">
        <v>14</v>
      </c>
    </row>
    <row r="57" spans="1:9" ht="60" customHeight="1" x14ac:dyDescent="0.25">
      <c r="A57" s="308">
        <v>8.1</v>
      </c>
      <c r="B57" s="11" t="s">
        <v>42</v>
      </c>
      <c r="C57" s="341" t="s">
        <v>436</v>
      </c>
      <c r="D57" s="341"/>
      <c r="E57" s="341"/>
      <c r="F57" s="182"/>
      <c r="G57" s="444" t="s">
        <v>83</v>
      </c>
      <c r="H57" s="369"/>
    </row>
    <row r="58" spans="1:9" x14ac:dyDescent="0.25">
      <c r="A58" s="308">
        <v>8.1999999999999993</v>
      </c>
      <c r="B58" s="11" t="s">
        <v>43</v>
      </c>
      <c r="C58" s="341" t="s">
        <v>437</v>
      </c>
      <c r="D58" s="341"/>
      <c r="E58" s="341"/>
      <c r="F58" s="183"/>
      <c r="G58" s="444"/>
      <c r="H58" s="365"/>
    </row>
    <row r="59" spans="1:9" x14ac:dyDescent="0.25">
      <c r="A59" s="308">
        <v>8.3000000000000007</v>
      </c>
      <c r="B59" s="11" t="s">
        <v>44</v>
      </c>
      <c r="C59" s="338" t="s">
        <v>81</v>
      </c>
      <c r="D59" s="446"/>
      <c r="E59" s="447"/>
      <c r="F59" s="183"/>
      <c r="G59" s="444"/>
      <c r="H59" s="365"/>
    </row>
    <row r="60" spans="1:9" ht="30" x14ac:dyDescent="0.25">
      <c r="A60" s="308">
        <v>8.4</v>
      </c>
      <c r="B60" s="11" t="s">
        <v>45</v>
      </c>
      <c r="C60" s="339"/>
      <c r="D60" s="448"/>
      <c r="E60" s="449"/>
      <c r="F60" s="183" t="s">
        <v>438</v>
      </c>
      <c r="G60" s="444"/>
      <c r="H60" s="365"/>
    </row>
    <row r="61" spans="1:9" ht="30" x14ac:dyDescent="0.25">
      <c r="A61" s="308">
        <v>8.5</v>
      </c>
      <c r="B61" s="11" t="s">
        <v>46</v>
      </c>
      <c r="C61" s="339"/>
      <c r="D61" s="448"/>
      <c r="E61" s="449"/>
      <c r="F61" s="183"/>
      <c r="G61" s="444"/>
      <c r="H61" s="365"/>
    </row>
    <row r="62" spans="1:9" x14ac:dyDescent="0.25">
      <c r="A62" s="308">
        <v>8.6</v>
      </c>
      <c r="B62" s="11" t="s">
        <v>47</v>
      </c>
      <c r="C62" s="339"/>
      <c r="D62" s="448"/>
      <c r="E62" s="449"/>
      <c r="F62" s="183"/>
      <c r="G62" s="444"/>
      <c r="H62" s="365"/>
    </row>
    <row r="63" spans="1:9" x14ac:dyDescent="0.25">
      <c r="A63" s="308">
        <v>8.6999999999999993</v>
      </c>
      <c r="B63" s="11" t="s">
        <v>48</v>
      </c>
      <c r="C63" s="339"/>
      <c r="D63" s="448"/>
      <c r="E63" s="449"/>
      <c r="F63" s="183"/>
      <c r="G63" s="444"/>
      <c r="H63" s="365"/>
    </row>
    <row r="64" spans="1:9" ht="90" x14ac:dyDescent="0.25">
      <c r="A64" s="308">
        <v>8.8000000000000007</v>
      </c>
      <c r="B64" s="11" t="s">
        <v>75</v>
      </c>
      <c r="C64" s="339"/>
      <c r="D64" s="448"/>
      <c r="E64" s="449"/>
      <c r="F64" s="183"/>
      <c r="G64" s="444"/>
      <c r="H64" s="365"/>
      <c r="I64" s="14"/>
    </row>
    <row r="65" spans="1:9" ht="31.5" customHeight="1" x14ac:dyDescent="0.3">
      <c r="A65" s="308">
        <v>8.9</v>
      </c>
      <c r="B65" s="15" t="s">
        <v>49</v>
      </c>
      <c r="C65" s="339"/>
      <c r="D65" s="448"/>
      <c r="E65" s="449"/>
      <c r="F65" s="183"/>
      <c r="G65" s="444"/>
      <c r="H65" s="365"/>
      <c r="I65" s="16"/>
    </row>
    <row r="66" spans="1:9" ht="16.5" x14ac:dyDescent="0.3">
      <c r="A66" s="17" t="s">
        <v>77</v>
      </c>
      <c r="B66" s="11" t="s">
        <v>50</v>
      </c>
      <c r="C66" s="340"/>
      <c r="D66" s="450"/>
      <c r="E66" s="451"/>
      <c r="F66" s="184"/>
      <c r="G66" s="444"/>
      <c r="H66" s="365"/>
      <c r="I66" s="16"/>
    </row>
    <row r="67" spans="1:9" ht="30.75" thickBot="1" x14ac:dyDescent="0.3">
      <c r="A67" s="308">
        <v>8.11</v>
      </c>
      <c r="B67" s="12" t="s">
        <v>76</v>
      </c>
      <c r="C67" s="454" t="s">
        <v>81</v>
      </c>
      <c r="D67" s="454"/>
      <c r="E67" s="454"/>
      <c r="F67" s="320">
        <v>328</v>
      </c>
      <c r="G67" s="445"/>
      <c r="H67" s="366"/>
      <c r="I67" s="18"/>
    </row>
    <row r="68" spans="1:9" ht="30" customHeight="1" thickBot="1" x14ac:dyDescent="0.3">
      <c r="A68" s="346">
        <v>9</v>
      </c>
      <c r="B68" s="354" t="s">
        <v>51</v>
      </c>
      <c r="C68" s="360" t="str">
        <f>+C12</f>
        <v>N/A</v>
      </c>
      <c r="D68" s="360"/>
      <c r="E68" s="360">
        <f>+E12</f>
        <v>0</v>
      </c>
      <c r="F68" s="351"/>
      <c r="G68" s="356" t="s">
        <v>63</v>
      </c>
      <c r="H68" s="356" t="s">
        <v>14</v>
      </c>
    </row>
    <row r="69" spans="1:9" ht="30" customHeight="1" thickBot="1" x14ac:dyDescent="0.3">
      <c r="A69" s="347"/>
      <c r="B69" s="355"/>
      <c r="C69" s="35" t="s">
        <v>12</v>
      </c>
      <c r="D69" s="329" t="s">
        <v>13</v>
      </c>
      <c r="E69" s="322" t="s">
        <v>12</v>
      </c>
      <c r="F69" s="33" t="s">
        <v>13</v>
      </c>
      <c r="G69" s="357"/>
      <c r="H69" s="357"/>
    </row>
    <row r="70" spans="1:9" ht="30" x14ac:dyDescent="0.25">
      <c r="A70" s="308">
        <v>9.1</v>
      </c>
      <c r="B70" s="8" t="s">
        <v>52</v>
      </c>
      <c r="C70" s="361" t="s">
        <v>81</v>
      </c>
      <c r="D70" s="361" t="s">
        <v>439</v>
      </c>
      <c r="E70" s="361"/>
      <c r="F70" s="455"/>
      <c r="G70" s="363" t="s">
        <v>83</v>
      </c>
      <c r="H70" s="365"/>
    </row>
    <row r="71" spans="1:9" x14ac:dyDescent="0.25">
      <c r="A71" s="308">
        <v>9.1999999999999993</v>
      </c>
      <c r="B71" s="10" t="s">
        <v>17</v>
      </c>
      <c r="C71" s="370"/>
      <c r="D71" s="370"/>
      <c r="E71" s="370"/>
      <c r="F71" s="424"/>
      <c r="G71" s="363"/>
      <c r="H71" s="365"/>
    </row>
    <row r="72" spans="1:9" ht="45.75" thickBot="1" x14ac:dyDescent="0.3">
      <c r="A72" s="310">
        <v>9.3000000000000007</v>
      </c>
      <c r="B72" s="19" t="s">
        <v>53</v>
      </c>
      <c r="C72" s="371"/>
      <c r="D72" s="371"/>
      <c r="E72" s="371"/>
      <c r="F72" s="425"/>
      <c r="G72" s="364"/>
      <c r="H72" s="366"/>
    </row>
    <row r="73" spans="1:9" ht="30" customHeight="1" thickBot="1" x14ac:dyDescent="0.3">
      <c r="A73" s="346">
        <v>10</v>
      </c>
      <c r="B73" s="354" t="s">
        <v>54</v>
      </c>
      <c r="C73" s="360" t="str">
        <f>+C12</f>
        <v>N/A</v>
      </c>
      <c r="D73" s="360"/>
      <c r="E73" s="360">
        <f>+E12</f>
        <v>0</v>
      </c>
      <c r="F73" s="351"/>
      <c r="G73" s="356" t="s">
        <v>63</v>
      </c>
      <c r="H73" s="356" t="s">
        <v>14</v>
      </c>
    </row>
    <row r="74" spans="1:9" ht="30" customHeight="1" thickBot="1" x14ac:dyDescent="0.3">
      <c r="A74" s="347"/>
      <c r="B74" s="355"/>
      <c r="C74" s="35" t="s">
        <v>12</v>
      </c>
      <c r="D74" s="329" t="s">
        <v>13</v>
      </c>
      <c r="E74" s="322" t="s">
        <v>12</v>
      </c>
      <c r="F74" s="33" t="s">
        <v>13</v>
      </c>
      <c r="G74" s="357"/>
      <c r="H74" s="357"/>
    </row>
    <row r="75" spans="1:9" ht="45.75" customHeight="1" thickBot="1" x14ac:dyDescent="0.3">
      <c r="A75" s="310">
        <v>10.1</v>
      </c>
      <c r="B75" s="12" t="s">
        <v>55</v>
      </c>
      <c r="C75" s="312" t="s">
        <v>440</v>
      </c>
      <c r="D75" s="305"/>
      <c r="E75" s="305"/>
      <c r="F75" s="311"/>
      <c r="G75" s="154" t="s">
        <v>84</v>
      </c>
      <c r="H75" s="30"/>
    </row>
    <row r="76" spans="1:9" ht="30" customHeight="1" thickBot="1" x14ac:dyDescent="0.3">
      <c r="A76" s="346">
        <v>11</v>
      </c>
      <c r="B76" s="354" t="s">
        <v>56</v>
      </c>
      <c r="C76" s="360" t="str">
        <f>+C12</f>
        <v>N/A</v>
      </c>
      <c r="D76" s="360"/>
      <c r="E76" s="360">
        <f>+E12</f>
        <v>0</v>
      </c>
      <c r="F76" s="351"/>
      <c r="G76" s="356" t="s">
        <v>63</v>
      </c>
      <c r="H76" s="356" t="s">
        <v>14</v>
      </c>
    </row>
    <row r="77" spans="1:9" ht="30" customHeight="1" thickBot="1" x14ac:dyDescent="0.3">
      <c r="A77" s="347"/>
      <c r="B77" s="355"/>
      <c r="C77" s="35" t="s">
        <v>12</v>
      </c>
      <c r="D77" s="329" t="s">
        <v>13</v>
      </c>
      <c r="E77" s="322" t="s">
        <v>12</v>
      </c>
      <c r="F77" s="33" t="s">
        <v>13</v>
      </c>
      <c r="G77" s="357"/>
      <c r="H77" s="357"/>
    </row>
    <row r="78" spans="1:9" ht="30.75" thickBot="1" x14ac:dyDescent="0.3">
      <c r="A78" s="310">
        <v>11.1</v>
      </c>
      <c r="B78" s="45" t="s">
        <v>52</v>
      </c>
      <c r="C78" s="21" t="s">
        <v>84</v>
      </c>
      <c r="D78" s="22"/>
      <c r="E78" s="318"/>
      <c r="F78" s="311"/>
      <c r="G78" s="154" t="s">
        <v>84</v>
      </c>
      <c r="H78" s="30"/>
    </row>
    <row r="79" spans="1:9" ht="30" customHeight="1" thickBot="1" x14ac:dyDescent="0.3">
      <c r="A79" s="346">
        <v>12</v>
      </c>
      <c r="B79" s="348" t="s">
        <v>57</v>
      </c>
      <c r="C79" s="350" t="str">
        <f>+C12</f>
        <v>N/A</v>
      </c>
      <c r="D79" s="351"/>
      <c r="E79" s="439">
        <f>+E12</f>
        <v>0</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308">
        <v>12.1</v>
      </c>
      <c r="B81" s="43" t="s">
        <v>58</v>
      </c>
      <c r="C81" s="342" t="s">
        <v>441</v>
      </c>
      <c r="D81" s="343"/>
      <c r="E81" s="705"/>
      <c r="F81" s="343"/>
      <c r="G81" s="373" t="s">
        <v>83</v>
      </c>
      <c r="H81" s="29"/>
    </row>
    <row r="82" spans="1:8" ht="31.5" customHeight="1" x14ac:dyDescent="0.25">
      <c r="A82" s="308">
        <v>12.2</v>
      </c>
      <c r="B82" s="43" t="s">
        <v>59</v>
      </c>
      <c r="C82" s="342" t="s">
        <v>442</v>
      </c>
      <c r="D82" s="343"/>
      <c r="E82" s="705"/>
      <c r="F82" s="343"/>
      <c r="G82" s="363"/>
      <c r="H82" s="29"/>
    </row>
    <row r="83" spans="1:8" ht="33.75" customHeight="1" thickBot="1" x14ac:dyDescent="0.3">
      <c r="A83" s="20">
        <v>12.3</v>
      </c>
      <c r="B83" s="44" t="s">
        <v>60</v>
      </c>
      <c r="C83" s="344" t="s">
        <v>443</v>
      </c>
      <c r="D83" s="345"/>
      <c r="E83" s="626"/>
      <c r="F83" s="345"/>
      <c r="G83" s="364"/>
      <c r="H83" s="37"/>
    </row>
    <row r="84" spans="1:8" ht="24" thickBot="1" x14ac:dyDescent="0.3">
      <c r="A84" s="333" t="s">
        <v>61</v>
      </c>
      <c r="B84" s="334"/>
      <c r="C84" s="489"/>
      <c r="D84" s="490"/>
      <c r="E84" s="489"/>
      <c r="F84" s="490"/>
      <c r="G84" s="1010" t="s">
        <v>83</v>
      </c>
      <c r="H84" s="40"/>
    </row>
  </sheetData>
  <mergeCells count="119">
    <mergeCell ref="A84:B84"/>
    <mergeCell ref="C84:D84"/>
    <mergeCell ref="E84:F84"/>
    <mergeCell ref="C81:D81"/>
    <mergeCell ref="E81:F81"/>
    <mergeCell ref="G81:G83"/>
    <mergeCell ref="C82:D82"/>
    <mergeCell ref="E82:F82"/>
    <mergeCell ref="C83:D83"/>
    <mergeCell ref="E83:F83"/>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73:A74"/>
    <mergeCell ref="B73:B74"/>
    <mergeCell ref="C73:D73"/>
    <mergeCell ref="E73:F73"/>
    <mergeCell ref="G73:G74"/>
    <mergeCell ref="H73:H74"/>
    <mergeCell ref="C70:C72"/>
    <mergeCell ref="D70:D72"/>
    <mergeCell ref="E70:E72"/>
    <mergeCell ref="F70:F72"/>
    <mergeCell ref="G70:G72"/>
    <mergeCell ref="H70:H72"/>
    <mergeCell ref="A68:A69"/>
    <mergeCell ref="B68:B69"/>
    <mergeCell ref="C68:D68"/>
    <mergeCell ref="E68:F68"/>
    <mergeCell ref="G68:G69"/>
    <mergeCell ref="H68:H69"/>
    <mergeCell ref="C56:E56"/>
    <mergeCell ref="C57:E57"/>
    <mergeCell ref="G57:G67"/>
    <mergeCell ref="H57:H67"/>
    <mergeCell ref="C58:E58"/>
    <mergeCell ref="C59:E66"/>
    <mergeCell ref="C67:E67"/>
    <mergeCell ref="H51:H52"/>
    <mergeCell ref="C53:C55"/>
    <mergeCell ref="D53:D55"/>
    <mergeCell ref="E53:E55"/>
    <mergeCell ref="F53:F55"/>
    <mergeCell ref="G53:G55"/>
    <mergeCell ref="C47:C50"/>
    <mergeCell ref="G47:G50"/>
    <mergeCell ref="A51:A52"/>
    <mergeCell ref="B51:B52"/>
    <mergeCell ref="C51:D51"/>
    <mergeCell ref="E51:F51"/>
    <mergeCell ref="G51:G52"/>
    <mergeCell ref="A45:A46"/>
    <mergeCell ref="B45:B46"/>
    <mergeCell ref="C45:D45"/>
    <mergeCell ref="E45:F45"/>
    <mergeCell ref="G45:G46"/>
    <mergeCell ref="H45:H46"/>
    <mergeCell ref="C40:C44"/>
    <mergeCell ref="D40:D44"/>
    <mergeCell ref="E40:E44"/>
    <mergeCell ref="F40:F44"/>
    <mergeCell ref="G40:G44"/>
    <mergeCell ref="H40:H44"/>
    <mergeCell ref="D35:D37"/>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C16:E16"/>
    <mergeCell ref="C17:E23"/>
    <mergeCell ref="F17:F23"/>
    <mergeCell ref="G17:G23"/>
    <mergeCell ref="H17:H23"/>
    <mergeCell ref="C24:E24"/>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E1" zoomScale="70" zoomScaleNormal="70" workbookViewId="0">
      <selection activeCell="H11" sqref="H11"/>
    </sheetView>
  </sheetViews>
  <sheetFormatPr baseColWidth="10" defaultRowHeight="15" x14ac:dyDescent="0.25"/>
  <cols>
    <col min="1" max="1" width="8.140625" style="298" customWidth="1"/>
    <col min="2" max="2" width="69.42578125" customWidth="1"/>
    <col min="3" max="3" width="22.5703125" style="298" bestFit="1" customWidth="1"/>
    <col min="4" max="4" width="18.140625" style="298" customWidth="1"/>
    <col min="5" max="5" width="22.5703125" style="298" bestFit="1" customWidth="1"/>
    <col min="6" max="6" width="22.28515625" style="298" customWidth="1"/>
    <col min="7" max="7" width="16.42578125" style="118" bestFit="1" customWidth="1"/>
    <col min="8" max="8" width="74.140625" style="118"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119"/>
      <c r="H6" s="119"/>
    </row>
    <row r="7" spans="1:8" ht="15.75" thickBot="1" x14ac:dyDescent="0.3">
      <c r="C7" s="2"/>
      <c r="E7" s="2"/>
    </row>
    <row r="8" spans="1:8" ht="15.75" thickBot="1" x14ac:dyDescent="0.3">
      <c r="A8" s="46" t="s">
        <v>1</v>
      </c>
      <c r="B8" s="47" t="s">
        <v>2</v>
      </c>
      <c r="C8" s="750" t="s">
        <v>405</v>
      </c>
      <c r="D8" s="751"/>
      <c r="E8" s="751"/>
      <c r="F8" s="751"/>
      <c r="G8" s="752"/>
    </row>
    <row r="9" spans="1:8" ht="31.5" customHeight="1" thickBot="1" x14ac:dyDescent="0.3">
      <c r="A9" s="46" t="s">
        <v>3</v>
      </c>
      <c r="B9" s="47" t="s">
        <v>4</v>
      </c>
      <c r="C9" s="753" t="s">
        <v>406</v>
      </c>
      <c r="D9" s="754"/>
      <c r="E9" s="754"/>
      <c r="F9" s="754"/>
      <c r="G9" s="755"/>
    </row>
    <row r="10" spans="1:8" ht="15.75" thickBot="1" x14ac:dyDescent="0.3">
      <c r="A10" s="46" t="s">
        <v>5</v>
      </c>
      <c r="B10" s="47" t="s">
        <v>78</v>
      </c>
      <c r="C10" s="750" t="s">
        <v>407</v>
      </c>
      <c r="D10" s="751"/>
      <c r="E10" s="751"/>
      <c r="F10" s="751"/>
      <c r="G10" s="752"/>
    </row>
    <row r="11" spans="1:8" ht="51" customHeight="1" thickBot="1" x14ac:dyDescent="0.3">
      <c r="A11" s="46" t="s">
        <v>6</v>
      </c>
      <c r="B11" s="48" t="s">
        <v>62</v>
      </c>
      <c r="C11" s="753" t="s">
        <v>210</v>
      </c>
      <c r="D11" s="754"/>
      <c r="E11" s="756"/>
      <c r="F11" s="756"/>
      <c r="G11" s="757"/>
    </row>
    <row r="12" spans="1:8" ht="31.5" customHeight="1" thickBot="1" x14ac:dyDescent="0.3">
      <c r="A12" s="46" t="s">
        <v>5</v>
      </c>
      <c r="B12" s="47" t="s">
        <v>7</v>
      </c>
      <c r="C12" s="396" t="s">
        <v>408</v>
      </c>
      <c r="D12" s="740"/>
      <c r="E12" s="741" t="s">
        <v>409</v>
      </c>
      <c r="F12" s="742"/>
      <c r="G12" s="743"/>
      <c r="H12" s="137"/>
    </row>
    <row r="13" spans="1:8" ht="15.75" thickBot="1" x14ac:dyDescent="0.3">
      <c r="A13" s="46" t="s">
        <v>8</v>
      </c>
      <c r="B13" s="47" t="s">
        <v>9</v>
      </c>
      <c r="C13" s="398" t="s">
        <v>213</v>
      </c>
      <c r="D13" s="593"/>
      <c r="E13" s="744" t="s">
        <v>213</v>
      </c>
      <c r="F13" s="745"/>
      <c r="G13" s="746"/>
    </row>
    <row r="14" spans="1:8" ht="15.75" thickBot="1" x14ac:dyDescent="0.3">
      <c r="A14" s="46" t="s">
        <v>10</v>
      </c>
      <c r="B14" s="47" t="s">
        <v>11</v>
      </c>
      <c r="C14" s="398" t="s">
        <v>235</v>
      </c>
      <c r="D14" s="593"/>
      <c r="E14" s="747" t="s">
        <v>410</v>
      </c>
      <c r="F14" s="748"/>
      <c r="G14" s="749"/>
    </row>
    <row r="15" spans="1:8" ht="15.75" thickBot="1" x14ac:dyDescent="0.3">
      <c r="A15" s="3"/>
      <c r="B15" s="4"/>
      <c r="C15" s="7"/>
      <c r="E15" s="7"/>
    </row>
    <row r="16" spans="1:8" x14ac:dyDescent="0.25">
      <c r="A16" s="23">
        <v>1</v>
      </c>
      <c r="B16" s="25" t="s">
        <v>15</v>
      </c>
      <c r="C16" s="411" t="s">
        <v>12</v>
      </c>
      <c r="D16" s="412"/>
      <c r="E16" s="413"/>
      <c r="F16" s="276" t="s">
        <v>13</v>
      </c>
      <c r="G16" s="122" t="s">
        <v>63</v>
      </c>
      <c r="H16" s="138" t="s">
        <v>14</v>
      </c>
    </row>
    <row r="17" spans="1:8" ht="30" x14ac:dyDescent="0.25">
      <c r="A17" s="268">
        <v>1.1000000000000001</v>
      </c>
      <c r="B17" s="8" t="s">
        <v>16</v>
      </c>
      <c r="C17" s="414" t="s">
        <v>205</v>
      </c>
      <c r="D17" s="415"/>
      <c r="E17" s="416"/>
      <c r="F17" s="452" t="s">
        <v>411</v>
      </c>
      <c r="G17" s="373" t="s">
        <v>216</v>
      </c>
      <c r="H17" s="727"/>
    </row>
    <row r="18" spans="1:8" x14ac:dyDescent="0.25">
      <c r="A18" s="268">
        <v>1.2</v>
      </c>
      <c r="B18" s="10" t="s">
        <v>17</v>
      </c>
      <c r="C18" s="417"/>
      <c r="D18" s="418"/>
      <c r="E18" s="419"/>
      <c r="F18" s="424"/>
      <c r="G18" s="363"/>
      <c r="H18" s="727"/>
    </row>
    <row r="19" spans="1:8" ht="30" x14ac:dyDescent="0.25">
      <c r="A19" s="268">
        <v>1.3</v>
      </c>
      <c r="B19" s="8" t="s">
        <v>18</v>
      </c>
      <c r="C19" s="417"/>
      <c r="D19" s="418"/>
      <c r="E19" s="419"/>
      <c r="F19" s="424"/>
      <c r="G19" s="363"/>
      <c r="H19" s="727"/>
    </row>
    <row r="20" spans="1:8" ht="45" x14ac:dyDescent="0.25">
      <c r="A20" s="268">
        <v>1.4</v>
      </c>
      <c r="B20" s="8" t="s">
        <v>19</v>
      </c>
      <c r="C20" s="417"/>
      <c r="D20" s="418"/>
      <c r="E20" s="419"/>
      <c r="F20" s="424"/>
      <c r="G20" s="363"/>
      <c r="H20" s="727"/>
    </row>
    <row r="21" spans="1:8" ht="75" x14ac:dyDescent="0.25">
      <c r="A21" s="268">
        <v>1.5</v>
      </c>
      <c r="B21" s="8" t="s">
        <v>66</v>
      </c>
      <c r="C21" s="417"/>
      <c r="D21" s="418"/>
      <c r="E21" s="419"/>
      <c r="F21" s="424"/>
      <c r="G21" s="363"/>
      <c r="H21" s="727"/>
    </row>
    <row r="22" spans="1:8" x14ac:dyDescent="0.25">
      <c r="A22" s="268">
        <v>1.6</v>
      </c>
      <c r="B22" s="11" t="s">
        <v>20</v>
      </c>
      <c r="C22" s="417"/>
      <c r="D22" s="418"/>
      <c r="E22" s="419"/>
      <c r="F22" s="424"/>
      <c r="G22" s="363"/>
      <c r="H22" s="727"/>
    </row>
    <row r="23" spans="1:8" ht="30.75" thickBot="1" x14ac:dyDescent="0.3">
      <c r="A23" s="270">
        <v>1.7</v>
      </c>
      <c r="B23" s="12" t="s">
        <v>21</v>
      </c>
      <c r="C23" s="420"/>
      <c r="D23" s="421"/>
      <c r="E23" s="422"/>
      <c r="F23" s="425"/>
      <c r="G23" s="364"/>
      <c r="H23" s="728"/>
    </row>
    <row r="24" spans="1:8" ht="39" customHeight="1" x14ac:dyDescent="0.25">
      <c r="A24" s="23">
        <v>2</v>
      </c>
      <c r="B24" s="24" t="s">
        <v>67</v>
      </c>
      <c r="C24" s="411" t="s">
        <v>12</v>
      </c>
      <c r="D24" s="412"/>
      <c r="E24" s="413"/>
      <c r="F24" s="276" t="s">
        <v>13</v>
      </c>
      <c r="G24" s="122" t="s">
        <v>63</v>
      </c>
      <c r="H24" s="138" t="s">
        <v>14</v>
      </c>
    </row>
    <row r="25" spans="1:8" ht="45.75" customHeight="1" x14ac:dyDescent="0.25">
      <c r="A25" s="268">
        <v>2.1</v>
      </c>
      <c r="B25" s="11" t="s">
        <v>22</v>
      </c>
      <c r="C25" s="388" t="s">
        <v>205</v>
      </c>
      <c r="D25" s="389"/>
      <c r="E25" s="428"/>
      <c r="F25" s="557" t="s">
        <v>412</v>
      </c>
      <c r="G25" s="376" t="s">
        <v>216</v>
      </c>
      <c r="H25" s="732"/>
    </row>
    <row r="26" spans="1:8" ht="30.75" customHeight="1" x14ac:dyDescent="0.25">
      <c r="A26" s="268">
        <v>2.2000000000000002</v>
      </c>
      <c r="B26" s="11" t="s">
        <v>68</v>
      </c>
      <c r="C26" s="390"/>
      <c r="D26" s="391"/>
      <c r="E26" s="429"/>
      <c r="F26" s="432"/>
      <c r="G26" s="377"/>
      <c r="H26" s="732"/>
    </row>
    <row r="27" spans="1:8" ht="84" customHeight="1" x14ac:dyDescent="0.25">
      <c r="A27" s="268">
        <v>2.2999999999999998</v>
      </c>
      <c r="B27" s="11" t="s">
        <v>69</v>
      </c>
      <c r="C27" s="390"/>
      <c r="D27" s="391"/>
      <c r="E27" s="429"/>
      <c r="F27" s="432"/>
      <c r="G27" s="377"/>
      <c r="H27" s="732"/>
    </row>
    <row r="28" spans="1:8" ht="42" customHeight="1" thickBot="1" x14ac:dyDescent="0.3">
      <c r="A28" s="270">
        <v>2.4</v>
      </c>
      <c r="B28" s="12" t="s">
        <v>23</v>
      </c>
      <c r="C28" s="392"/>
      <c r="D28" s="393"/>
      <c r="E28" s="430"/>
      <c r="F28" s="433"/>
      <c r="G28" s="378"/>
      <c r="H28" s="733"/>
    </row>
    <row r="29" spans="1:8" ht="63" customHeight="1" thickBot="1" x14ac:dyDescent="0.3">
      <c r="A29" s="346">
        <v>3</v>
      </c>
      <c r="B29" s="354" t="s">
        <v>70</v>
      </c>
      <c r="C29" s="360" t="str">
        <f>+C12</f>
        <v xml:space="preserve">C&amp;M CONSULTORES S.A. 51 % LIDER   </v>
      </c>
      <c r="D29" s="360"/>
      <c r="E29" s="360" t="str">
        <f>+E12</f>
        <v xml:space="preserve">ESTEYCO SUCURSAL COLOMBIA 49 % </v>
      </c>
      <c r="F29" s="351"/>
      <c r="G29" s="724" t="s">
        <v>63</v>
      </c>
      <c r="H29" s="724" t="s">
        <v>14</v>
      </c>
    </row>
    <row r="30" spans="1:8" ht="30" x14ac:dyDescent="0.25">
      <c r="A30" s="347"/>
      <c r="B30" s="355"/>
      <c r="C30" s="272" t="s">
        <v>12</v>
      </c>
      <c r="D30" s="276" t="s">
        <v>13</v>
      </c>
      <c r="E30" s="272" t="s">
        <v>12</v>
      </c>
      <c r="F30" s="276" t="s">
        <v>13</v>
      </c>
      <c r="G30" s="725"/>
      <c r="H30" s="725"/>
    </row>
    <row r="31" spans="1:8" ht="47.25" customHeight="1" x14ac:dyDescent="0.25">
      <c r="A31" s="268" t="s">
        <v>24</v>
      </c>
      <c r="B31" s="8" t="s">
        <v>16</v>
      </c>
      <c r="C31" s="602" t="s">
        <v>218</v>
      </c>
      <c r="D31" s="565"/>
      <c r="E31" s="565"/>
      <c r="F31" s="506"/>
      <c r="G31" s="373" t="s">
        <v>218</v>
      </c>
      <c r="H31" s="737"/>
    </row>
    <row r="32" spans="1:8" ht="30.75" thickBot="1" x14ac:dyDescent="0.3">
      <c r="A32" s="270" t="s">
        <v>25</v>
      </c>
      <c r="B32" s="12" t="s">
        <v>26</v>
      </c>
      <c r="C32" s="738" t="s">
        <v>218</v>
      </c>
      <c r="D32" s="739"/>
      <c r="E32" s="739"/>
      <c r="F32" s="508"/>
      <c r="G32" s="364"/>
      <c r="H32" s="728"/>
    </row>
    <row r="33" spans="1:8" ht="33" customHeight="1" thickBot="1" x14ac:dyDescent="0.3">
      <c r="A33" s="346">
        <v>4</v>
      </c>
      <c r="B33" s="384" t="s">
        <v>27</v>
      </c>
      <c r="C33" s="360" t="str">
        <f>+C12</f>
        <v xml:space="preserve">C&amp;M CONSULTORES S.A. 51 % LIDER   </v>
      </c>
      <c r="D33" s="360"/>
      <c r="E33" s="360" t="str">
        <f>+E12</f>
        <v xml:space="preserve">ESTEYCO SUCURSAL COLOMBIA 49 % </v>
      </c>
      <c r="F33" s="351"/>
      <c r="G33" s="724" t="s">
        <v>63</v>
      </c>
      <c r="H33" s="724" t="s">
        <v>14</v>
      </c>
    </row>
    <row r="34" spans="1:8" ht="33" customHeight="1" x14ac:dyDescent="0.25">
      <c r="A34" s="347"/>
      <c r="B34" s="385"/>
      <c r="C34" s="272" t="s">
        <v>12</v>
      </c>
      <c r="D34" s="276" t="s">
        <v>13</v>
      </c>
      <c r="E34" s="272" t="s">
        <v>12</v>
      </c>
      <c r="F34" s="276" t="s">
        <v>13</v>
      </c>
      <c r="G34" s="725"/>
      <c r="H34" s="725"/>
    </row>
    <row r="35" spans="1:8" ht="47.25" customHeight="1" x14ac:dyDescent="0.25">
      <c r="A35" s="268">
        <v>4.0999999999999996</v>
      </c>
      <c r="B35" s="11" t="s">
        <v>71</v>
      </c>
      <c r="C35" s="267" t="s">
        <v>205</v>
      </c>
      <c r="D35" s="613" t="s">
        <v>413</v>
      </c>
      <c r="E35" s="267" t="s">
        <v>81</v>
      </c>
      <c r="F35" s="452" t="s">
        <v>414</v>
      </c>
      <c r="G35" s="376" t="s">
        <v>216</v>
      </c>
      <c r="H35" s="734" t="s">
        <v>819</v>
      </c>
    </row>
    <row r="36" spans="1:8" ht="30" x14ac:dyDescent="0.25">
      <c r="A36" s="268">
        <v>4.2</v>
      </c>
      <c r="B36" s="11" t="s">
        <v>28</v>
      </c>
      <c r="C36" s="283" t="s">
        <v>205</v>
      </c>
      <c r="D36" s="370"/>
      <c r="E36" s="267" t="s">
        <v>81</v>
      </c>
      <c r="F36" s="424"/>
      <c r="G36" s="377"/>
      <c r="H36" s="735"/>
    </row>
    <row r="37" spans="1:8" ht="30.75" thickBot="1" x14ac:dyDescent="0.3">
      <c r="A37" s="270">
        <v>4.3</v>
      </c>
      <c r="B37" s="12" t="s">
        <v>64</v>
      </c>
      <c r="C37" s="284" t="s">
        <v>205</v>
      </c>
      <c r="D37" s="371"/>
      <c r="E37" s="274" t="s">
        <v>415</v>
      </c>
      <c r="F37" s="425"/>
      <c r="G37" s="378"/>
      <c r="H37" s="736"/>
    </row>
    <row r="38" spans="1:8" ht="30" customHeight="1" thickBot="1" x14ac:dyDescent="0.3">
      <c r="A38" s="346">
        <v>5</v>
      </c>
      <c r="B38" s="348" t="s">
        <v>29</v>
      </c>
      <c r="C38" s="382" t="str">
        <f>+C12</f>
        <v xml:space="preserve">C&amp;M CONSULTORES S.A. 51 % LIDER   </v>
      </c>
      <c r="D38" s="383"/>
      <c r="E38" s="382" t="str">
        <f>+E12</f>
        <v xml:space="preserve">ESTEYCO SUCURSAL COLOMBIA 49 % </v>
      </c>
      <c r="F38" s="383"/>
      <c r="G38" s="724" t="s">
        <v>63</v>
      </c>
      <c r="H38" s="724" t="s">
        <v>14</v>
      </c>
    </row>
    <row r="39" spans="1:8" ht="30.75" thickBot="1" x14ac:dyDescent="0.3">
      <c r="A39" s="347"/>
      <c r="B39" s="349"/>
      <c r="C39" s="275" t="s">
        <v>12</v>
      </c>
      <c r="D39" s="33" t="s">
        <v>13</v>
      </c>
      <c r="E39" s="275" t="s">
        <v>12</v>
      </c>
      <c r="F39" s="33" t="s">
        <v>13</v>
      </c>
      <c r="G39" s="725"/>
      <c r="H39" s="725"/>
    </row>
    <row r="40" spans="1:8" ht="45" customHeight="1" x14ac:dyDescent="0.25">
      <c r="A40" s="268">
        <v>5.0999999999999996</v>
      </c>
      <c r="B40" s="11" t="s">
        <v>30</v>
      </c>
      <c r="C40" s="361" t="s">
        <v>205</v>
      </c>
      <c r="D40" s="361" t="s">
        <v>416</v>
      </c>
      <c r="E40" s="440" t="s">
        <v>205</v>
      </c>
      <c r="F40" s="443" t="s">
        <v>417</v>
      </c>
      <c r="G40" s="376" t="s">
        <v>216</v>
      </c>
      <c r="H40" s="731"/>
    </row>
    <row r="41" spans="1:8" ht="30" x14ac:dyDescent="0.25">
      <c r="A41" s="268">
        <v>5.2</v>
      </c>
      <c r="B41" s="11" t="s">
        <v>31</v>
      </c>
      <c r="C41" s="370"/>
      <c r="D41" s="370"/>
      <c r="E41" s="441"/>
      <c r="F41" s="432"/>
      <c r="G41" s="377"/>
      <c r="H41" s="732"/>
    </row>
    <row r="42" spans="1:8" ht="45" x14ac:dyDescent="0.25">
      <c r="A42" s="268">
        <v>5.3</v>
      </c>
      <c r="B42" s="13" t="s">
        <v>72</v>
      </c>
      <c r="C42" s="370"/>
      <c r="D42" s="370"/>
      <c r="E42" s="441"/>
      <c r="F42" s="432"/>
      <c r="G42" s="377"/>
      <c r="H42" s="732"/>
    </row>
    <row r="43" spans="1:8" x14ac:dyDescent="0.25">
      <c r="A43" s="268">
        <v>5.4</v>
      </c>
      <c r="B43" s="11" t="s">
        <v>32</v>
      </c>
      <c r="C43" s="370"/>
      <c r="D43" s="370"/>
      <c r="E43" s="441"/>
      <c r="F43" s="432"/>
      <c r="G43" s="377"/>
      <c r="H43" s="732"/>
    </row>
    <row r="44" spans="1:8" ht="30.75" thickBot="1" x14ac:dyDescent="0.3">
      <c r="A44" s="270">
        <v>5.5</v>
      </c>
      <c r="B44" s="12" t="s">
        <v>33</v>
      </c>
      <c r="C44" s="371"/>
      <c r="D44" s="371"/>
      <c r="E44" s="442"/>
      <c r="F44" s="433"/>
      <c r="G44" s="378"/>
      <c r="H44" s="733"/>
    </row>
    <row r="45" spans="1:8" ht="30" customHeight="1" thickBot="1" x14ac:dyDescent="0.3">
      <c r="A45" s="346">
        <v>6</v>
      </c>
      <c r="B45" s="348" t="s">
        <v>34</v>
      </c>
      <c r="C45" s="374" t="str">
        <f>+C12</f>
        <v xml:space="preserve">C&amp;M CONSULTORES S.A. 51 % LIDER   </v>
      </c>
      <c r="D45" s="375"/>
      <c r="E45" s="439" t="str">
        <f>+E12</f>
        <v xml:space="preserve">ESTEYCO SUCURSAL COLOMBIA 49 % </v>
      </c>
      <c r="F45" s="351"/>
      <c r="G45" s="724" t="s">
        <v>63</v>
      </c>
      <c r="H45" s="724" t="s">
        <v>14</v>
      </c>
    </row>
    <row r="46" spans="1:8" ht="30" customHeight="1" thickBot="1" x14ac:dyDescent="0.3">
      <c r="A46" s="347"/>
      <c r="B46" s="349"/>
      <c r="C46" s="35" t="s">
        <v>12</v>
      </c>
      <c r="D46" s="36" t="s">
        <v>13</v>
      </c>
      <c r="E46" s="300" t="s">
        <v>12</v>
      </c>
      <c r="F46" s="33" t="s">
        <v>13</v>
      </c>
      <c r="G46" s="725"/>
      <c r="H46" s="725"/>
    </row>
    <row r="47" spans="1:8" x14ac:dyDescent="0.25">
      <c r="A47" s="268">
        <v>6.1</v>
      </c>
      <c r="B47" s="11" t="s">
        <v>73</v>
      </c>
      <c r="C47" s="615" t="s">
        <v>218</v>
      </c>
      <c r="D47" s="616"/>
      <c r="E47" s="616"/>
      <c r="F47" s="617"/>
      <c r="G47" s="373" t="s">
        <v>218</v>
      </c>
      <c r="H47" s="127"/>
    </row>
    <row r="48" spans="1:8" ht="30" x14ac:dyDescent="0.25">
      <c r="A48" s="268">
        <v>6.2</v>
      </c>
      <c r="B48" s="11" t="s">
        <v>35</v>
      </c>
      <c r="C48" s="417"/>
      <c r="D48" s="418"/>
      <c r="E48" s="418"/>
      <c r="F48" s="611"/>
      <c r="G48" s="363"/>
      <c r="H48" s="127"/>
    </row>
    <row r="49" spans="1:9" ht="45" x14ac:dyDescent="0.25">
      <c r="A49" s="268">
        <v>6.3</v>
      </c>
      <c r="B49" s="11" t="s">
        <v>36</v>
      </c>
      <c r="C49" s="417"/>
      <c r="D49" s="418"/>
      <c r="E49" s="418"/>
      <c r="F49" s="611"/>
      <c r="G49" s="363"/>
      <c r="H49" s="127"/>
    </row>
    <row r="50" spans="1:9" ht="45.75" thickBot="1" x14ac:dyDescent="0.3">
      <c r="A50" s="270">
        <v>6.4</v>
      </c>
      <c r="B50" s="12" t="s">
        <v>74</v>
      </c>
      <c r="C50" s="420"/>
      <c r="D50" s="421"/>
      <c r="E50" s="421"/>
      <c r="F50" s="612"/>
      <c r="G50" s="364"/>
      <c r="H50" s="129"/>
    </row>
    <row r="51" spans="1:9" ht="30" customHeight="1" thickBot="1" x14ac:dyDescent="0.3">
      <c r="A51" s="346">
        <v>7</v>
      </c>
      <c r="B51" s="354" t="s">
        <v>37</v>
      </c>
      <c r="C51" s="360" t="str">
        <f>+C12</f>
        <v xml:space="preserve">C&amp;M CONSULTORES S.A. 51 % LIDER   </v>
      </c>
      <c r="D51" s="360"/>
      <c r="E51" s="360" t="str">
        <f>+E12</f>
        <v xml:space="preserve">ESTEYCO SUCURSAL COLOMBIA 49 % </v>
      </c>
      <c r="F51" s="351"/>
      <c r="G51" s="724" t="s">
        <v>63</v>
      </c>
      <c r="H51" s="724" t="s">
        <v>14</v>
      </c>
    </row>
    <row r="52" spans="1:9" ht="30.75" thickBot="1" x14ac:dyDescent="0.3">
      <c r="A52" s="347"/>
      <c r="B52" s="355"/>
      <c r="C52" s="35" t="s">
        <v>12</v>
      </c>
      <c r="D52" s="36" t="s">
        <v>13</v>
      </c>
      <c r="E52" s="300" t="s">
        <v>12</v>
      </c>
      <c r="F52" s="33" t="s">
        <v>13</v>
      </c>
      <c r="G52" s="725"/>
      <c r="H52" s="725"/>
    </row>
    <row r="53" spans="1:9" ht="30" x14ac:dyDescent="0.25">
      <c r="A53" s="268">
        <v>7.1</v>
      </c>
      <c r="B53" s="11" t="s">
        <v>38</v>
      </c>
      <c r="C53" s="361" t="s">
        <v>205</v>
      </c>
      <c r="D53" s="337" t="s">
        <v>418</v>
      </c>
      <c r="E53" s="361" t="s">
        <v>205</v>
      </c>
      <c r="F53" s="343" t="s">
        <v>419</v>
      </c>
      <c r="G53" s="373" t="s">
        <v>216</v>
      </c>
      <c r="H53" s="127"/>
    </row>
    <row r="54" spans="1:9" ht="30" x14ac:dyDescent="0.25">
      <c r="A54" s="268">
        <v>7.2</v>
      </c>
      <c r="B54" s="11" t="s">
        <v>39</v>
      </c>
      <c r="C54" s="370"/>
      <c r="D54" s="337"/>
      <c r="E54" s="370"/>
      <c r="F54" s="343"/>
      <c r="G54" s="363"/>
      <c r="H54" s="127"/>
    </row>
    <row r="55" spans="1:9" ht="45.75" thickBot="1" x14ac:dyDescent="0.3">
      <c r="A55" s="270">
        <v>7.3</v>
      </c>
      <c r="B55" s="12" t="s">
        <v>40</v>
      </c>
      <c r="C55" s="371"/>
      <c r="D55" s="372"/>
      <c r="E55" s="371"/>
      <c r="F55" s="345"/>
      <c r="G55" s="364"/>
      <c r="H55" s="129"/>
    </row>
    <row r="56" spans="1:9" x14ac:dyDescent="0.25">
      <c r="A56" s="23">
        <v>8</v>
      </c>
      <c r="B56" s="38" t="s">
        <v>41</v>
      </c>
      <c r="C56" s="411" t="s">
        <v>12</v>
      </c>
      <c r="D56" s="412"/>
      <c r="E56" s="413"/>
      <c r="F56" s="276" t="s">
        <v>13</v>
      </c>
      <c r="G56" s="122" t="s">
        <v>63</v>
      </c>
      <c r="H56" s="138" t="s">
        <v>14</v>
      </c>
    </row>
    <row r="57" spans="1:9" x14ac:dyDescent="0.25">
      <c r="A57" s="268">
        <v>8.1</v>
      </c>
      <c r="B57" s="11" t="s">
        <v>42</v>
      </c>
      <c r="C57" s="341" t="s">
        <v>226</v>
      </c>
      <c r="D57" s="341"/>
      <c r="E57" s="341"/>
      <c r="F57" s="708" t="s">
        <v>420</v>
      </c>
      <c r="G57" s="729" t="s">
        <v>205</v>
      </c>
      <c r="H57" s="376"/>
    </row>
    <row r="58" spans="1:9" x14ac:dyDescent="0.25">
      <c r="A58" s="268">
        <v>8.1999999999999993</v>
      </c>
      <c r="B58" s="11" t="s">
        <v>43</v>
      </c>
      <c r="C58" s="341" t="s">
        <v>421</v>
      </c>
      <c r="D58" s="341"/>
      <c r="E58" s="341"/>
      <c r="F58" s="424"/>
      <c r="G58" s="729"/>
      <c r="H58" s="377"/>
    </row>
    <row r="59" spans="1:9" x14ac:dyDescent="0.25">
      <c r="A59" s="268">
        <v>8.3000000000000007</v>
      </c>
      <c r="B59" s="11" t="s">
        <v>44</v>
      </c>
      <c r="C59" s="338" t="s">
        <v>205</v>
      </c>
      <c r="D59" s="446"/>
      <c r="E59" s="447"/>
      <c r="F59" s="424"/>
      <c r="G59" s="729"/>
      <c r="H59" s="377"/>
    </row>
    <row r="60" spans="1:9" ht="30" x14ac:dyDescent="0.25">
      <c r="A60" s="268">
        <v>8.4</v>
      </c>
      <c r="B60" s="11" t="s">
        <v>45</v>
      </c>
      <c r="C60" s="339"/>
      <c r="D60" s="448"/>
      <c r="E60" s="449"/>
      <c r="F60" s="424"/>
      <c r="G60" s="729"/>
      <c r="H60" s="377"/>
    </row>
    <row r="61" spans="1:9" ht="30" x14ac:dyDescent="0.25">
      <c r="A61" s="268">
        <v>8.5</v>
      </c>
      <c r="B61" s="11" t="s">
        <v>46</v>
      </c>
      <c r="C61" s="339"/>
      <c r="D61" s="448"/>
      <c r="E61" s="449"/>
      <c r="F61" s="424"/>
      <c r="G61" s="729"/>
      <c r="H61" s="377"/>
    </row>
    <row r="62" spans="1:9" x14ac:dyDescent="0.25">
      <c r="A62" s="268">
        <v>8.6</v>
      </c>
      <c r="B62" s="11" t="s">
        <v>47</v>
      </c>
      <c r="C62" s="339"/>
      <c r="D62" s="448"/>
      <c r="E62" s="449"/>
      <c r="F62" s="424"/>
      <c r="G62" s="729"/>
      <c r="H62" s="377"/>
    </row>
    <row r="63" spans="1:9" x14ac:dyDescent="0.25">
      <c r="A63" s="268">
        <v>8.6999999999999993</v>
      </c>
      <c r="B63" s="11" t="s">
        <v>48</v>
      </c>
      <c r="C63" s="339"/>
      <c r="D63" s="448"/>
      <c r="E63" s="449"/>
      <c r="F63" s="424"/>
      <c r="G63" s="729"/>
      <c r="H63" s="377"/>
    </row>
    <row r="64" spans="1:9" ht="90" x14ac:dyDescent="0.25">
      <c r="A64" s="268">
        <v>8.8000000000000007</v>
      </c>
      <c r="B64" s="11" t="s">
        <v>75</v>
      </c>
      <c r="C64" s="339"/>
      <c r="D64" s="448"/>
      <c r="E64" s="449"/>
      <c r="F64" s="424"/>
      <c r="G64" s="729"/>
      <c r="H64" s="377"/>
      <c r="I64" s="14"/>
    </row>
    <row r="65" spans="1:9" ht="31.5" customHeight="1" x14ac:dyDescent="0.3">
      <c r="A65" s="268">
        <v>8.9</v>
      </c>
      <c r="B65" s="15" t="s">
        <v>49</v>
      </c>
      <c r="C65" s="339"/>
      <c r="D65" s="448"/>
      <c r="E65" s="449"/>
      <c r="F65" s="424"/>
      <c r="G65" s="729"/>
      <c r="H65" s="377"/>
      <c r="I65" s="16"/>
    </row>
    <row r="66" spans="1:9" ht="16.5" x14ac:dyDescent="0.3">
      <c r="A66" s="17" t="s">
        <v>77</v>
      </c>
      <c r="B66" s="11" t="s">
        <v>50</v>
      </c>
      <c r="C66" s="340"/>
      <c r="D66" s="450"/>
      <c r="E66" s="451"/>
      <c r="F66" s="453"/>
      <c r="G66" s="729"/>
      <c r="H66" s="377"/>
      <c r="I66" s="16"/>
    </row>
    <row r="67" spans="1:9" ht="52.5" customHeight="1" thickBot="1" x14ac:dyDescent="0.3">
      <c r="A67" s="268">
        <v>8.11</v>
      </c>
      <c r="B67" s="12" t="s">
        <v>76</v>
      </c>
      <c r="C67" s="454" t="s">
        <v>205</v>
      </c>
      <c r="D67" s="454"/>
      <c r="E67" s="454"/>
      <c r="F67" s="130" t="s">
        <v>422</v>
      </c>
      <c r="G67" s="730"/>
      <c r="H67" s="378"/>
      <c r="I67" s="18"/>
    </row>
    <row r="68" spans="1:9" ht="30" customHeight="1" thickBot="1" x14ac:dyDescent="0.3">
      <c r="A68" s="346">
        <v>9</v>
      </c>
      <c r="B68" s="354" t="s">
        <v>51</v>
      </c>
      <c r="C68" s="360" t="str">
        <f>+C12</f>
        <v xml:space="preserve">C&amp;M CONSULTORES S.A. 51 % LIDER   </v>
      </c>
      <c r="D68" s="360"/>
      <c r="E68" s="360" t="str">
        <f>+E12</f>
        <v xml:space="preserve">ESTEYCO SUCURSAL COLOMBIA 49 % </v>
      </c>
      <c r="F68" s="351"/>
      <c r="G68" s="724" t="s">
        <v>63</v>
      </c>
      <c r="H68" s="724" t="s">
        <v>14</v>
      </c>
    </row>
    <row r="69" spans="1:9" ht="30" customHeight="1" thickBot="1" x14ac:dyDescent="0.3">
      <c r="A69" s="347"/>
      <c r="B69" s="355"/>
      <c r="C69" s="35" t="s">
        <v>12</v>
      </c>
      <c r="D69" s="36" t="s">
        <v>13</v>
      </c>
      <c r="E69" s="300" t="s">
        <v>12</v>
      </c>
      <c r="F69" s="33" t="s">
        <v>13</v>
      </c>
      <c r="G69" s="725"/>
      <c r="H69" s="725"/>
    </row>
    <row r="70" spans="1:9" ht="30" x14ac:dyDescent="0.25">
      <c r="A70" s="268">
        <v>9.1</v>
      </c>
      <c r="B70" s="8" t="s">
        <v>52</v>
      </c>
      <c r="C70" s="361" t="s">
        <v>205</v>
      </c>
      <c r="D70" s="361" t="s">
        <v>423</v>
      </c>
      <c r="E70" s="615" t="s">
        <v>84</v>
      </c>
      <c r="F70" s="617"/>
      <c r="G70" s="363" t="s">
        <v>216</v>
      </c>
      <c r="H70" s="727"/>
    </row>
    <row r="71" spans="1:9" x14ac:dyDescent="0.25">
      <c r="A71" s="268">
        <v>9.1999999999999993</v>
      </c>
      <c r="B71" s="10" t="s">
        <v>17</v>
      </c>
      <c r="C71" s="362"/>
      <c r="D71" s="370"/>
      <c r="E71" s="417"/>
      <c r="F71" s="611"/>
      <c r="G71" s="363"/>
      <c r="H71" s="727"/>
    </row>
    <row r="72" spans="1:9" ht="45.75" thickBot="1" x14ac:dyDescent="0.3">
      <c r="A72" s="270">
        <v>9.3000000000000007</v>
      </c>
      <c r="B72" s="19" t="s">
        <v>53</v>
      </c>
      <c r="C72" s="274" t="s">
        <v>205</v>
      </c>
      <c r="D72" s="371"/>
      <c r="E72" s="420"/>
      <c r="F72" s="612"/>
      <c r="G72" s="364"/>
      <c r="H72" s="728"/>
    </row>
    <row r="73" spans="1:9" ht="30" customHeight="1" thickBot="1" x14ac:dyDescent="0.3">
      <c r="A73" s="346">
        <v>10</v>
      </c>
      <c r="B73" s="354" t="s">
        <v>54</v>
      </c>
      <c r="C73" s="360" t="str">
        <f>+C12</f>
        <v xml:space="preserve">C&amp;M CONSULTORES S.A. 51 % LIDER   </v>
      </c>
      <c r="D73" s="360"/>
      <c r="E73" s="360" t="str">
        <f>+E12</f>
        <v xml:space="preserve">ESTEYCO SUCURSAL COLOMBIA 49 % </v>
      </c>
      <c r="F73" s="351"/>
      <c r="G73" s="724" t="s">
        <v>63</v>
      </c>
      <c r="H73" s="724" t="s">
        <v>14</v>
      </c>
    </row>
    <row r="74" spans="1:9" ht="30" customHeight="1" thickBot="1" x14ac:dyDescent="0.3">
      <c r="A74" s="347"/>
      <c r="B74" s="355"/>
      <c r="C74" s="35" t="s">
        <v>12</v>
      </c>
      <c r="D74" s="36" t="s">
        <v>13</v>
      </c>
      <c r="E74" s="300" t="s">
        <v>12</v>
      </c>
      <c r="F74" s="33" t="s">
        <v>13</v>
      </c>
      <c r="G74" s="725"/>
      <c r="H74" s="725"/>
    </row>
    <row r="75" spans="1:9" ht="15.75" thickBot="1" x14ac:dyDescent="0.3">
      <c r="A75" s="270">
        <v>10.1</v>
      </c>
      <c r="B75" s="12" t="s">
        <v>55</v>
      </c>
      <c r="C75" s="624" t="s">
        <v>205</v>
      </c>
      <c r="D75" s="625"/>
      <c r="E75" s="624" t="s">
        <v>424</v>
      </c>
      <c r="F75" s="726"/>
      <c r="G75" s="129" t="s">
        <v>216</v>
      </c>
      <c r="H75" s="129"/>
    </row>
    <row r="76" spans="1:9" ht="30" customHeight="1" thickBot="1" x14ac:dyDescent="0.3">
      <c r="A76" s="346">
        <v>11</v>
      </c>
      <c r="B76" s="354" t="s">
        <v>56</v>
      </c>
      <c r="C76" s="360" t="str">
        <f>+C12</f>
        <v xml:space="preserve">C&amp;M CONSULTORES S.A. 51 % LIDER   </v>
      </c>
      <c r="D76" s="360"/>
      <c r="E76" s="360" t="str">
        <f>+E12</f>
        <v xml:space="preserve">ESTEYCO SUCURSAL COLOMBIA 49 % </v>
      </c>
      <c r="F76" s="351"/>
      <c r="G76" s="724" t="s">
        <v>63</v>
      </c>
      <c r="H76" s="724" t="s">
        <v>14</v>
      </c>
    </row>
    <row r="77" spans="1:9" ht="30" customHeight="1" thickBot="1" x14ac:dyDescent="0.3">
      <c r="A77" s="347"/>
      <c r="B77" s="355"/>
      <c r="C77" s="35" t="s">
        <v>12</v>
      </c>
      <c r="D77" s="36" t="s">
        <v>13</v>
      </c>
      <c r="E77" s="300" t="s">
        <v>12</v>
      </c>
      <c r="F77" s="33" t="s">
        <v>13</v>
      </c>
      <c r="G77" s="725"/>
      <c r="H77" s="725"/>
    </row>
    <row r="78" spans="1:9" ht="81" customHeight="1" thickBot="1" x14ac:dyDescent="0.3">
      <c r="A78" s="270">
        <v>11.1</v>
      </c>
      <c r="B78" s="45" t="s">
        <v>52</v>
      </c>
      <c r="C78" s="243"/>
      <c r="D78" s="244"/>
      <c r="E78" s="289"/>
      <c r="F78" s="286"/>
      <c r="G78" s="190" t="s">
        <v>216</v>
      </c>
      <c r="H78" s="331" t="s">
        <v>820</v>
      </c>
    </row>
    <row r="79" spans="1:9" ht="30" customHeight="1" thickBot="1" x14ac:dyDescent="0.3">
      <c r="A79" s="346">
        <v>12</v>
      </c>
      <c r="B79" s="348" t="s">
        <v>57</v>
      </c>
      <c r="C79" s="350" t="str">
        <f>+C12</f>
        <v xml:space="preserve">C&amp;M CONSULTORES S.A. 51 % LIDER   </v>
      </c>
      <c r="D79" s="351"/>
      <c r="E79" s="439" t="str">
        <f>+E12</f>
        <v xml:space="preserve">ESTEYCO SUCURSAL COLOMBIA 49 % </v>
      </c>
      <c r="F79" s="351"/>
      <c r="G79" s="722" t="s">
        <v>63</v>
      </c>
      <c r="H79" s="724" t="s">
        <v>14</v>
      </c>
    </row>
    <row r="80" spans="1:9" ht="30" customHeight="1" x14ac:dyDescent="0.25">
      <c r="A80" s="347"/>
      <c r="B80" s="349"/>
      <c r="C80" s="358" t="s">
        <v>12</v>
      </c>
      <c r="D80" s="359"/>
      <c r="E80" s="456" t="s">
        <v>12</v>
      </c>
      <c r="F80" s="457"/>
      <c r="G80" s="723"/>
      <c r="H80" s="725"/>
    </row>
    <row r="81" spans="1:8" ht="30" x14ac:dyDescent="0.25">
      <c r="A81" s="268">
        <v>12.1</v>
      </c>
      <c r="B81" s="43" t="s">
        <v>58</v>
      </c>
      <c r="C81" s="342" t="s">
        <v>205</v>
      </c>
      <c r="D81" s="343"/>
      <c r="E81" s="705" t="s">
        <v>205</v>
      </c>
      <c r="F81" s="343"/>
      <c r="G81" s="135" t="s">
        <v>216</v>
      </c>
      <c r="H81" s="127"/>
    </row>
    <row r="82" spans="1:8" ht="31.5" customHeight="1" x14ac:dyDescent="0.25">
      <c r="A82" s="268">
        <v>12.2</v>
      </c>
      <c r="B82" s="43" t="s">
        <v>59</v>
      </c>
      <c r="C82" s="342" t="s">
        <v>205</v>
      </c>
      <c r="D82" s="343"/>
      <c r="E82" s="705" t="s">
        <v>205</v>
      </c>
      <c r="F82" s="343"/>
      <c r="G82" s="135" t="s">
        <v>216</v>
      </c>
      <c r="H82" s="127"/>
    </row>
    <row r="83" spans="1:8" ht="15.75" thickBot="1" x14ac:dyDescent="0.3">
      <c r="A83" s="20">
        <v>12.3</v>
      </c>
      <c r="B83" s="44" t="s">
        <v>60</v>
      </c>
      <c r="C83" s="342" t="s">
        <v>205</v>
      </c>
      <c r="D83" s="343"/>
      <c r="E83" s="705" t="s">
        <v>205</v>
      </c>
      <c r="F83" s="343"/>
      <c r="G83" s="135" t="s">
        <v>216</v>
      </c>
      <c r="H83" s="295"/>
    </row>
    <row r="84" spans="1:8" ht="19.5" thickBot="1" x14ac:dyDescent="0.3">
      <c r="A84" s="333" t="s">
        <v>61</v>
      </c>
      <c r="B84" s="334"/>
      <c r="C84" s="489"/>
      <c r="D84" s="490"/>
      <c r="E84" s="489"/>
      <c r="F84" s="490"/>
      <c r="G84" s="136"/>
      <c r="H84" s="136"/>
    </row>
  </sheetData>
  <mergeCells count="123">
    <mergeCell ref="A1:H2"/>
    <mergeCell ref="A4:H5"/>
    <mergeCell ref="C8:G8"/>
    <mergeCell ref="C9:G9"/>
    <mergeCell ref="C10:G10"/>
    <mergeCell ref="C11:G11"/>
    <mergeCell ref="C16:E16"/>
    <mergeCell ref="C17:E23"/>
    <mergeCell ref="F17:F23"/>
    <mergeCell ref="G17:G23"/>
    <mergeCell ref="H17:H23"/>
    <mergeCell ref="C24:E24"/>
    <mergeCell ref="C12:D12"/>
    <mergeCell ref="E12:G12"/>
    <mergeCell ref="C13:D13"/>
    <mergeCell ref="E13:G13"/>
    <mergeCell ref="C14:D14"/>
    <mergeCell ref="E14:G14"/>
    <mergeCell ref="C25:E28"/>
    <mergeCell ref="F25:F28"/>
    <mergeCell ref="G25:G28"/>
    <mergeCell ref="H25:H28"/>
    <mergeCell ref="A29:A30"/>
    <mergeCell ref="B29:B30"/>
    <mergeCell ref="C29:D29"/>
    <mergeCell ref="E29:F29"/>
    <mergeCell ref="G29:G30"/>
    <mergeCell ref="H29:H30"/>
    <mergeCell ref="C31:F31"/>
    <mergeCell ref="G31:G32"/>
    <mergeCell ref="H31:H32"/>
    <mergeCell ref="C32:F32"/>
    <mergeCell ref="A33:A34"/>
    <mergeCell ref="B33:B34"/>
    <mergeCell ref="C33:D33"/>
    <mergeCell ref="E33:F33"/>
    <mergeCell ref="G33:G34"/>
    <mergeCell ref="H33:H34"/>
    <mergeCell ref="D35:D37"/>
    <mergeCell ref="F35:F37"/>
    <mergeCell ref="G35:G37"/>
    <mergeCell ref="H35:H37"/>
    <mergeCell ref="A38:A39"/>
    <mergeCell ref="B38:B39"/>
    <mergeCell ref="C38:D38"/>
    <mergeCell ref="E38:F38"/>
    <mergeCell ref="G38:G39"/>
    <mergeCell ref="H38:H39"/>
    <mergeCell ref="A45:A46"/>
    <mergeCell ref="B45:B46"/>
    <mergeCell ref="C45:D45"/>
    <mergeCell ref="E45:F45"/>
    <mergeCell ref="G45:G46"/>
    <mergeCell ref="H45:H46"/>
    <mergeCell ref="C40:C44"/>
    <mergeCell ref="D40:D44"/>
    <mergeCell ref="E40:E44"/>
    <mergeCell ref="F40:F44"/>
    <mergeCell ref="G40:G44"/>
    <mergeCell ref="H40:H44"/>
    <mergeCell ref="H51:H52"/>
    <mergeCell ref="C53:C55"/>
    <mergeCell ref="D53:D55"/>
    <mergeCell ref="E53:E55"/>
    <mergeCell ref="F53:F55"/>
    <mergeCell ref="G53:G55"/>
    <mergeCell ref="C47:F50"/>
    <mergeCell ref="G47:G50"/>
    <mergeCell ref="A51:A52"/>
    <mergeCell ref="B51:B52"/>
    <mergeCell ref="C51:D51"/>
    <mergeCell ref="E51:F51"/>
    <mergeCell ref="G51:G52"/>
    <mergeCell ref="A68:A69"/>
    <mergeCell ref="B68:B69"/>
    <mergeCell ref="C68:D68"/>
    <mergeCell ref="E68:F68"/>
    <mergeCell ref="G68:G69"/>
    <mergeCell ref="H68:H69"/>
    <mergeCell ref="C56:E56"/>
    <mergeCell ref="C57:E57"/>
    <mergeCell ref="F57:F66"/>
    <mergeCell ref="G57:G67"/>
    <mergeCell ref="H57:H67"/>
    <mergeCell ref="C58:E58"/>
    <mergeCell ref="C59:E66"/>
    <mergeCell ref="C67:E67"/>
    <mergeCell ref="C70:C71"/>
    <mergeCell ref="D70:D72"/>
    <mergeCell ref="E70:F72"/>
    <mergeCell ref="G70:G72"/>
    <mergeCell ref="H70:H72"/>
    <mergeCell ref="A73:A74"/>
    <mergeCell ref="B73:B74"/>
    <mergeCell ref="C73:D73"/>
    <mergeCell ref="E73:F73"/>
    <mergeCell ref="G73:G74"/>
    <mergeCell ref="A79:A80"/>
    <mergeCell ref="B79:B80"/>
    <mergeCell ref="C79:D79"/>
    <mergeCell ref="E79:F79"/>
    <mergeCell ref="G79:G80"/>
    <mergeCell ref="H79:H80"/>
    <mergeCell ref="C80:D80"/>
    <mergeCell ref="E80:F80"/>
    <mergeCell ref="H73:H74"/>
    <mergeCell ref="C75:D75"/>
    <mergeCell ref="E75:F75"/>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opLeftCell="C70" zoomScale="70" zoomScaleNormal="70" workbookViewId="0">
      <selection activeCell="H35" sqref="H35:H37"/>
    </sheetView>
  </sheetViews>
  <sheetFormatPr baseColWidth="10" defaultRowHeight="15" x14ac:dyDescent="0.25"/>
  <cols>
    <col min="1" max="1" width="8.140625" style="298" customWidth="1"/>
    <col min="2" max="2" width="69.42578125" customWidth="1"/>
    <col min="3" max="3" width="22.5703125" style="118" bestFit="1" customWidth="1"/>
    <col min="4" max="4" width="15.85546875" style="118" customWidth="1"/>
    <col min="5" max="5" width="16.42578125" style="118" bestFit="1" customWidth="1"/>
    <col min="6" max="6" width="74.140625" style="118" customWidth="1"/>
    <col min="7" max="7" width="17.85546875" bestFit="1" customWidth="1"/>
  </cols>
  <sheetData>
    <row r="1" spans="1:6" ht="15" customHeight="1" x14ac:dyDescent="0.25">
      <c r="A1" s="403" t="s">
        <v>65</v>
      </c>
      <c r="B1" s="403"/>
      <c r="C1" s="403"/>
      <c r="D1" s="403"/>
      <c r="E1" s="403"/>
      <c r="F1" s="403"/>
    </row>
    <row r="2" spans="1:6" ht="15" customHeight="1" x14ac:dyDescent="0.25">
      <c r="A2" s="403"/>
      <c r="B2" s="403"/>
      <c r="C2" s="403"/>
      <c r="D2" s="403"/>
      <c r="E2" s="403"/>
      <c r="F2" s="403"/>
    </row>
    <row r="4" spans="1:6" x14ac:dyDescent="0.25">
      <c r="A4" s="403" t="s">
        <v>0</v>
      </c>
      <c r="B4" s="403"/>
      <c r="C4" s="403"/>
      <c r="D4" s="403"/>
      <c r="E4" s="403"/>
      <c r="F4" s="403"/>
    </row>
    <row r="5" spans="1:6" x14ac:dyDescent="0.25">
      <c r="A5" s="403"/>
      <c r="B5" s="403"/>
      <c r="C5" s="403"/>
      <c r="D5" s="403"/>
      <c r="E5" s="403"/>
      <c r="F5" s="403"/>
    </row>
    <row r="6" spans="1:6" x14ac:dyDescent="0.25">
      <c r="D6" s="119"/>
      <c r="E6" s="119"/>
      <c r="F6" s="119"/>
    </row>
    <row r="7" spans="1:6" ht="15.75" thickBot="1" x14ac:dyDescent="0.3">
      <c r="C7" s="119"/>
    </row>
    <row r="8" spans="1:6" ht="15.75" thickBot="1" x14ac:dyDescent="0.3">
      <c r="A8" s="46" t="s">
        <v>1</v>
      </c>
      <c r="B8" s="47" t="s">
        <v>2</v>
      </c>
      <c r="C8" s="786" t="s">
        <v>232</v>
      </c>
      <c r="D8" s="787"/>
      <c r="E8" s="788"/>
    </row>
    <row r="9" spans="1:6" ht="31.5" customHeight="1" thickBot="1" x14ac:dyDescent="0.3">
      <c r="A9" s="46" t="s">
        <v>3</v>
      </c>
      <c r="B9" s="47" t="s">
        <v>4</v>
      </c>
      <c r="C9" s="789" t="s">
        <v>233</v>
      </c>
      <c r="D9" s="790"/>
      <c r="E9" s="791"/>
    </row>
    <row r="10" spans="1:6" ht="15.75" thickBot="1" x14ac:dyDescent="0.3">
      <c r="A10" s="46" t="s">
        <v>5</v>
      </c>
      <c r="B10" s="47" t="s">
        <v>78</v>
      </c>
      <c r="C10" s="786" t="s">
        <v>234</v>
      </c>
      <c r="D10" s="787"/>
      <c r="E10" s="788"/>
    </row>
    <row r="11" spans="1:6" ht="51" customHeight="1" x14ac:dyDescent="0.25">
      <c r="A11" s="46" t="s">
        <v>6</v>
      </c>
      <c r="B11" s="48" t="s">
        <v>62</v>
      </c>
      <c r="C11" s="792" t="s">
        <v>218</v>
      </c>
      <c r="D11" s="793"/>
      <c r="E11" s="794"/>
    </row>
    <row r="12" spans="1:6" ht="31.5" customHeight="1" x14ac:dyDescent="0.25">
      <c r="A12" s="46" t="s">
        <v>5</v>
      </c>
      <c r="B12" s="47" t="s">
        <v>7</v>
      </c>
      <c r="C12" s="777" t="s">
        <v>218</v>
      </c>
      <c r="D12" s="778"/>
      <c r="E12" s="779"/>
      <c r="F12" s="137"/>
    </row>
    <row r="13" spans="1:6" x14ac:dyDescent="0.25">
      <c r="A13" s="46" t="s">
        <v>8</v>
      </c>
      <c r="B13" s="47" t="s">
        <v>9</v>
      </c>
      <c r="C13" s="780" t="s">
        <v>213</v>
      </c>
      <c r="D13" s="781"/>
      <c r="E13" s="782"/>
    </row>
    <row r="14" spans="1:6" ht="15.75" thickBot="1" x14ac:dyDescent="0.3">
      <c r="A14" s="46" t="s">
        <v>10</v>
      </c>
      <c r="B14" s="47" t="s">
        <v>11</v>
      </c>
      <c r="C14" s="783" t="s">
        <v>235</v>
      </c>
      <c r="D14" s="784"/>
      <c r="E14" s="785"/>
    </row>
    <row r="15" spans="1:6" ht="15.75" thickBot="1" x14ac:dyDescent="0.3">
      <c r="A15" s="3"/>
      <c r="B15" s="4"/>
      <c r="C15" s="120"/>
    </row>
    <row r="16" spans="1:6" x14ac:dyDescent="0.25">
      <c r="A16" s="23">
        <v>1</v>
      </c>
      <c r="B16" s="25" t="s">
        <v>15</v>
      </c>
      <c r="C16" s="770" t="s">
        <v>12</v>
      </c>
      <c r="D16" s="771"/>
      <c r="E16" s="122" t="s">
        <v>63</v>
      </c>
      <c r="F16" s="138" t="s">
        <v>14</v>
      </c>
    </row>
    <row r="17" spans="1:6" ht="30" x14ac:dyDescent="0.25">
      <c r="A17" s="268">
        <v>1.1000000000000001</v>
      </c>
      <c r="B17" s="8" t="s">
        <v>16</v>
      </c>
      <c r="C17" s="414" t="s">
        <v>205</v>
      </c>
      <c r="D17" s="415"/>
      <c r="E17" s="373" t="s">
        <v>236</v>
      </c>
      <c r="F17" s="735" t="s">
        <v>821</v>
      </c>
    </row>
    <row r="18" spans="1:6" x14ac:dyDescent="0.25">
      <c r="A18" s="268">
        <v>1.2</v>
      </c>
      <c r="B18" s="10" t="s">
        <v>17</v>
      </c>
      <c r="C18" s="417"/>
      <c r="D18" s="418"/>
      <c r="E18" s="363"/>
      <c r="F18" s="735"/>
    </row>
    <row r="19" spans="1:6" ht="30" x14ac:dyDescent="0.25">
      <c r="A19" s="268">
        <v>1.3</v>
      </c>
      <c r="B19" s="8" t="s">
        <v>18</v>
      </c>
      <c r="C19" s="417"/>
      <c r="D19" s="418"/>
      <c r="E19" s="363"/>
      <c r="F19" s="735"/>
    </row>
    <row r="20" spans="1:6" ht="45" x14ac:dyDescent="0.25">
      <c r="A20" s="268">
        <v>1.4</v>
      </c>
      <c r="B20" s="8" t="s">
        <v>19</v>
      </c>
      <c r="C20" s="417"/>
      <c r="D20" s="418"/>
      <c r="E20" s="363"/>
      <c r="F20" s="735"/>
    </row>
    <row r="21" spans="1:6" ht="75" x14ac:dyDescent="0.25">
      <c r="A21" s="268">
        <v>1.5</v>
      </c>
      <c r="B21" s="8" t="s">
        <v>66</v>
      </c>
      <c r="C21" s="417"/>
      <c r="D21" s="418"/>
      <c r="E21" s="363"/>
      <c r="F21" s="735"/>
    </row>
    <row r="22" spans="1:6" x14ac:dyDescent="0.25">
      <c r="A22" s="268">
        <v>1.6</v>
      </c>
      <c r="B22" s="11" t="s">
        <v>20</v>
      </c>
      <c r="C22" s="417"/>
      <c r="D22" s="418"/>
      <c r="E22" s="363"/>
      <c r="F22" s="735"/>
    </row>
    <row r="23" spans="1:6" ht="30.75" thickBot="1" x14ac:dyDescent="0.3">
      <c r="A23" s="270">
        <v>1.7</v>
      </c>
      <c r="B23" s="12" t="s">
        <v>21</v>
      </c>
      <c r="C23" s="420"/>
      <c r="D23" s="421"/>
      <c r="E23" s="364"/>
      <c r="F23" s="736"/>
    </row>
    <row r="24" spans="1:6" ht="39" customHeight="1" x14ac:dyDescent="0.25">
      <c r="A24" s="23">
        <v>2</v>
      </c>
      <c r="B24" s="24" t="s">
        <v>67</v>
      </c>
      <c r="C24" s="770" t="s">
        <v>12</v>
      </c>
      <c r="D24" s="771"/>
      <c r="E24" s="122" t="s">
        <v>63</v>
      </c>
      <c r="F24" s="138" t="s">
        <v>14</v>
      </c>
    </row>
    <row r="25" spans="1:6" ht="33" customHeight="1" x14ac:dyDescent="0.25">
      <c r="A25" s="268">
        <v>2.1</v>
      </c>
      <c r="B25" s="11" t="s">
        <v>22</v>
      </c>
      <c r="C25" s="388" t="s">
        <v>218</v>
      </c>
      <c r="D25" s="389"/>
      <c r="E25" s="376" t="s">
        <v>218</v>
      </c>
      <c r="F25" s="732"/>
    </row>
    <row r="26" spans="1:6" ht="36" customHeight="1" x14ac:dyDescent="0.25">
      <c r="A26" s="268">
        <v>2.2000000000000002</v>
      </c>
      <c r="B26" s="11" t="s">
        <v>68</v>
      </c>
      <c r="C26" s="390"/>
      <c r="D26" s="391"/>
      <c r="E26" s="377"/>
      <c r="F26" s="732"/>
    </row>
    <row r="27" spans="1:6" ht="81" customHeight="1" x14ac:dyDescent="0.25">
      <c r="A27" s="268">
        <v>2.2999999999999998</v>
      </c>
      <c r="B27" s="11" t="s">
        <v>69</v>
      </c>
      <c r="C27" s="390"/>
      <c r="D27" s="391"/>
      <c r="E27" s="377"/>
      <c r="F27" s="732"/>
    </row>
    <row r="28" spans="1:6" ht="31.5" customHeight="1" thickBot="1" x14ac:dyDescent="0.3">
      <c r="A28" s="270">
        <v>2.4</v>
      </c>
      <c r="B28" s="12" t="s">
        <v>23</v>
      </c>
      <c r="C28" s="392"/>
      <c r="D28" s="393"/>
      <c r="E28" s="378"/>
      <c r="F28" s="733"/>
    </row>
    <row r="29" spans="1:6" ht="63" customHeight="1" thickBot="1" x14ac:dyDescent="0.3">
      <c r="A29" s="346">
        <v>3</v>
      </c>
      <c r="B29" s="354" t="s">
        <v>70</v>
      </c>
      <c r="C29" s="764" t="str">
        <f>+C12</f>
        <v xml:space="preserve">N/A </v>
      </c>
      <c r="D29" s="764"/>
      <c r="E29" s="724" t="s">
        <v>63</v>
      </c>
      <c r="F29" s="724" t="s">
        <v>14</v>
      </c>
    </row>
    <row r="30" spans="1:6" ht="30" x14ac:dyDescent="0.25">
      <c r="A30" s="347"/>
      <c r="B30" s="355"/>
      <c r="C30" s="123" t="s">
        <v>12</v>
      </c>
      <c r="D30" s="121" t="s">
        <v>13</v>
      </c>
      <c r="E30" s="725"/>
      <c r="F30" s="725"/>
    </row>
    <row r="31" spans="1:6" ht="47.25" customHeight="1" x14ac:dyDescent="0.25">
      <c r="A31" s="268" t="s">
        <v>24</v>
      </c>
      <c r="B31" s="8" t="s">
        <v>16</v>
      </c>
      <c r="C31" s="414" t="s">
        <v>218</v>
      </c>
      <c r="D31" s="610"/>
      <c r="E31" s="373" t="s">
        <v>218</v>
      </c>
      <c r="F31" s="737"/>
    </row>
    <row r="32" spans="1:6" ht="30.75" thickBot="1" x14ac:dyDescent="0.3">
      <c r="A32" s="270" t="s">
        <v>25</v>
      </c>
      <c r="B32" s="12" t="s">
        <v>26</v>
      </c>
      <c r="C32" s="420"/>
      <c r="D32" s="612"/>
      <c r="E32" s="364"/>
      <c r="F32" s="728"/>
    </row>
    <row r="33" spans="1:6" ht="33" customHeight="1" thickBot="1" x14ac:dyDescent="0.3">
      <c r="A33" s="346">
        <v>4</v>
      </c>
      <c r="B33" s="384" t="s">
        <v>27</v>
      </c>
      <c r="C33" s="764" t="str">
        <f>+C12</f>
        <v xml:space="preserve">N/A </v>
      </c>
      <c r="D33" s="764"/>
      <c r="E33" s="724" t="s">
        <v>63</v>
      </c>
      <c r="F33" s="724" t="s">
        <v>14</v>
      </c>
    </row>
    <row r="34" spans="1:6" ht="33" customHeight="1" x14ac:dyDescent="0.25">
      <c r="A34" s="347"/>
      <c r="B34" s="385"/>
      <c r="C34" s="123" t="s">
        <v>12</v>
      </c>
      <c r="D34" s="121" t="s">
        <v>13</v>
      </c>
      <c r="E34" s="725"/>
      <c r="F34" s="725"/>
    </row>
    <row r="35" spans="1:6" ht="47.25" customHeight="1" x14ac:dyDescent="0.25">
      <c r="A35" s="268">
        <v>4.0999999999999996</v>
      </c>
      <c r="B35" s="11" t="s">
        <v>71</v>
      </c>
      <c r="C35" s="613" t="s">
        <v>205</v>
      </c>
      <c r="D35" s="452" t="s">
        <v>237</v>
      </c>
      <c r="E35" s="373" t="s">
        <v>216</v>
      </c>
      <c r="F35" s="727"/>
    </row>
    <row r="36" spans="1:6" ht="30" x14ac:dyDescent="0.25">
      <c r="A36" s="268">
        <v>4.2</v>
      </c>
      <c r="B36" s="11" t="s">
        <v>28</v>
      </c>
      <c r="C36" s="370"/>
      <c r="D36" s="424"/>
      <c r="E36" s="363"/>
      <c r="F36" s="727"/>
    </row>
    <row r="37" spans="1:6" ht="30.75" thickBot="1" x14ac:dyDescent="0.3">
      <c r="A37" s="270">
        <v>4.3</v>
      </c>
      <c r="B37" s="12" t="s">
        <v>64</v>
      </c>
      <c r="C37" s="139" t="s">
        <v>238</v>
      </c>
      <c r="D37" s="425"/>
      <c r="E37" s="364"/>
      <c r="F37" s="728"/>
    </row>
    <row r="38" spans="1:6" ht="30" customHeight="1" thickBot="1" x14ac:dyDescent="0.3">
      <c r="A38" s="346">
        <v>5</v>
      </c>
      <c r="B38" s="348" t="s">
        <v>29</v>
      </c>
      <c r="C38" s="775" t="str">
        <f>+C12</f>
        <v xml:space="preserve">N/A </v>
      </c>
      <c r="D38" s="776"/>
      <c r="E38" s="724" t="s">
        <v>63</v>
      </c>
      <c r="F38" s="724" t="s">
        <v>14</v>
      </c>
    </row>
    <row r="39" spans="1:6" ht="30" x14ac:dyDescent="0.25">
      <c r="A39" s="347"/>
      <c r="B39" s="349"/>
      <c r="C39" s="140" t="s">
        <v>12</v>
      </c>
      <c r="D39" s="141" t="s">
        <v>13</v>
      </c>
      <c r="E39" s="725"/>
      <c r="F39" s="725"/>
    </row>
    <row r="40" spans="1:6" ht="45" customHeight="1" x14ac:dyDescent="0.25">
      <c r="A40" s="268">
        <v>5.0999999999999996</v>
      </c>
      <c r="B40" s="8" t="s">
        <v>30</v>
      </c>
      <c r="C40" s="337" t="s">
        <v>205</v>
      </c>
      <c r="D40" s="337" t="s">
        <v>239</v>
      </c>
      <c r="E40" s="627" t="s">
        <v>216</v>
      </c>
      <c r="F40" s="379" t="s">
        <v>240</v>
      </c>
    </row>
    <row r="41" spans="1:6" ht="30" x14ac:dyDescent="0.25">
      <c r="A41" s="268">
        <v>5.2</v>
      </c>
      <c r="B41" s="8" t="s">
        <v>31</v>
      </c>
      <c r="C41" s="337"/>
      <c r="D41" s="337"/>
      <c r="E41" s="587"/>
      <c r="F41" s="380"/>
    </row>
    <row r="42" spans="1:6" ht="45" x14ac:dyDescent="0.25">
      <c r="A42" s="268">
        <v>5.3</v>
      </c>
      <c r="B42" s="8" t="s">
        <v>72</v>
      </c>
      <c r="C42" s="337"/>
      <c r="D42" s="337"/>
      <c r="E42" s="587"/>
      <c r="F42" s="380"/>
    </row>
    <row r="43" spans="1:6" x14ac:dyDescent="0.25">
      <c r="A43" s="268">
        <v>5.4</v>
      </c>
      <c r="B43" s="8" t="s">
        <v>32</v>
      </c>
      <c r="C43" s="337"/>
      <c r="D43" s="337"/>
      <c r="E43" s="587"/>
      <c r="F43" s="380"/>
    </row>
    <row r="44" spans="1:6" ht="30.75" thickBot="1" x14ac:dyDescent="0.3">
      <c r="A44" s="270">
        <v>5.5</v>
      </c>
      <c r="B44" s="19" t="s">
        <v>33</v>
      </c>
      <c r="C44" s="267" t="s">
        <v>241</v>
      </c>
      <c r="D44" s="267" t="s">
        <v>242</v>
      </c>
      <c r="E44" s="588"/>
      <c r="F44" s="381"/>
    </row>
    <row r="45" spans="1:6" ht="30" customHeight="1" thickBot="1" x14ac:dyDescent="0.3">
      <c r="A45" s="346">
        <v>6</v>
      </c>
      <c r="B45" s="348" t="s">
        <v>34</v>
      </c>
      <c r="C45" s="773" t="str">
        <f>+C12</f>
        <v xml:space="preserve">N/A </v>
      </c>
      <c r="D45" s="774"/>
      <c r="E45" s="724" t="s">
        <v>63</v>
      </c>
      <c r="F45" s="724" t="s">
        <v>14</v>
      </c>
    </row>
    <row r="46" spans="1:6" ht="30" customHeight="1" thickBot="1" x14ac:dyDescent="0.3">
      <c r="A46" s="347"/>
      <c r="B46" s="349"/>
      <c r="C46" s="297" t="s">
        <v>12</v>
      </c>
      <c r="D46" s="125" t="s">
        <v>13</v>
      </c>
      <c r="E46" s="725"/>
      <c r="F46" s="725"/>
    </row>
    <row r="47" spans="1:6" x14ac:dyDescent="0.25">
      <c r="A47" s="268">
        <v>6.1</v>
      </c>
      <c r="B47" s="11" t="s">
        <v>73</v>
      </c>
      <c r="C47" s="615" t="s">
        <v>218</v>
      </c>
      <c r="D47" s="617"/>
      <c r="E47" s="373" t="s">
        <v>218</v>
      </c>
      <c r="F47" s="127"/>
    </row>
    <row r="48" spans="1:6" ht="30" x14ac:dyDescent="0.25">
      <c r="A48" s="268">
        <v>6.2</v>
      </c>
      <c r="B48" s="11" t="s">
        <v>35</v>
      </c>
      <c r="C48" s="417"/>
      <c r="D48" s="611"/>
      <c r="E48" s="363"/>
      <c r="F48" s="127"/>
    </row>
    <row r="49" spans="1:7" ht="45" x14ac:dyDescent="0.25">
      <c r="A49" s="268">
        <v>6.3</v>
      </c>
      <c r="B49" s="11" t="s">
        <v>36</v>
      </c>
      <c r="C49" s="417"/>
      <c r="D49" s="611"/>
      <c r="E49" s="363"/>
      <c r="F49" s="127"/>
    </row>
    <row r="50" spans="1:7" ht="45.75" thickBot="1" x14ac:dyDescent="0.3">
      <c r="A50" s="270">
        <v>6.4</v>
      </c>
      <c r="B50" s="12" t="s">
        <v>74</v>
      </c>
      <c r="C50" s="420"/>
      <c r="D50" s="612"/>
      <c r="E50" s="364"/>
      <c r="F50" s="129"/>
    </row>
    <row r="51" spans="1:7" ht="30" customHeight="1" x14ac:dyDescent="0.25">
      <c r="A51" s="346">
        <v>7</v>
      </c>
      <c r="B51" s="354" t="s">
        <v>37</v>
      </c>
      <c r="C51" s="764" t="str">
        <f>+C12</f>
        <v xml:space="preserve">N/A </v>
      </c>
      <c r="D51" s="764"/>
      <c r="E51" s="724" t="s">
        <v>63</v>
      </c>
      <c r="F51" s="724" t="s">
        <v>14</v>
      </c>
    </row>
    <row r="52" spans="1:7" ht="30.75" thickBot="1" x14ac:dyDescent="0.3">
      <c r="A52" s="347"/>
      <c r="B52" s="355"/>
      <c r="C52" s="297" t="s">
        <v>12</v>
      </c>
      <c r="D52" s="125" t="s">
        <v>13</v>
      </c>
      <c r="E52" s="725"/>
      <c r="F52" s="725"/>
    </row>
    <row r="53" spans="1:7" ht="30" x14ac:dyDescent="0.25">
      <c r="A53" s="268">
        <v>7.1</v>
      </c>
      <c r="B53" s="11" t="s">
        <v>38</v>
      </c>
      <c r="C53" s="361" t="s">
        <v>205</v>
      </c>
      <c r="D53" s="337" t="s">
        <v>243</v>
      </c>
      <c r="E53" s="373" t="s">
        <v>216</v>
      </c>
      <c r="F53" s="127"/>
    </row>
    <row r="54" spans="1:7" ht="30" x14ac:dyDescent="0.25">
      <c r="A54" s="268">
        <v>7.2</v>
      </c>
      <c r="B54" s="11" t="s">
        <v>39</v>
      </c>
      <c r="C54" s="370"/>
      <c r="D54" s="337"/>
      <c r="E54" s="363"/>
      <c r="F54" s="127"/>
    </row>
    <row r="55" spans="1:7" ht="45.75" thickBot="1" x14ac:dyDescent="0.3">
      <c r="A55" s="270">
        <v>7.3</v>
      </c>
      <c r="B55" s="12" t="s">
        <v>40</v>
      </c>
      <c r="C55" s="371"/>
      <c r="D55" s="372"/>
      <c r="E55" s="364"/>
      <c r="F55" s="129"/>
    </row>
    <row r="56" spans="1:7" x14ac:dyDescent="0.25">
      <c r="A56" s="23">
        <v>8</v>
      </c>
      <c r="B56" s="38" t="s">
        <v>41</v>
      </c>
      <c r="C56" s="770" t="s">
        <v>12</v>
      </c>
      <c r="D56" s="771"/>
      <c r="E56" s="122" t="s">
        <v>63</v>
      </c>
      <c r="F56" s="138" t="s">
        <v>14</v>
      </c>
    </row>
    <row r="57" spans="1:7" x14ac:dyDescent="0.25">
      <c r="A57" s="268">
        <v>8.1</v>
      </c>
      <c r="B57" s="11" t="s">
        <v>42</v>
      </c>
      <c r="C57" s="142" t="s">
        <v>226</v>
      </c>
      <c r="D57" s="341" t="s">
        <v>244</v>
      </c>
      <c r="E57" s="772" t="s">
        <v>216</v>
      </c>
      <c r="F57" s="737"/>
    </row>
    <row r="58" spans="1:7" x14ac:dyDescent="0.25">
      <c r="A58" s="268">
        <v>8.1999999999999993</v>
      </c>
      <c r="B58" s="11" t="s">
        <v>43</v>
      </c>
      <c r="C58" s="142" t="s">
        <v>245</v>
      </c>
      <c r="D58" s="341"/>
      <c r="E58" s="772"/>
      <c r="F58" s="727"/>
    </row>
    <row r="59" spans="1:7" x14ac:dyDescent="0.25">
      <c r="A59" s="268">
        <v>8.3000000000000007</v>
      </c>
      <c r="B59" s="11" t="s">
        <v>44</v>
      </c>
      <c r="C59" s="338" t="s">
        <v>205</v>
      </c>
      <c r="D59" s="341"/>
      <c r="E59" s="772"/>
      <c r="F59" s="727"/>
    </row>
    <row r="60" spans="1:7" ht="30" x14ac:dyDescent="0.25">
      <c r="A60" s="268">
        <v>8.4</v>
      </c>
      <c r="B60" s="11" t="s">
        <v>45</v>
      </c>
      <c r="C60" s="339"/>
      <c r="D60" s="341"/>
      <c r="E60" s="772"/>
      <c r="F60" s="727"/>
    </row>
    <row r="61" spans="1:7" ht="30" x14ac:dyDescent="0.25">
      <c r="A61" s="268">
        <v>8.5</v>
      </c>
      <c r="B61" s="11" t="s">
        <v>46</v>
      </c>
      <c r="C61" s="339"/>
      <c r="D61" s="341"/>
      <c r="E61" s="772"/>
      <c r="F61" s="727"/>
    </row>
    <row r="62" spans="1:7" x14ac:dyDescent="0.25">
      <c r="A62" s="268">
        <v>8.6</v>
      </c>
      <c r="B62" s="11" t="s">
        <v>47</v>
      </c>
      <c r="C62" s="339"/>
      <c r="D62" s="341"/>
      <c r="E62" s="772"/>
      <c r="F62" s="727"/>
    </row>
    <row r="63" spans="1:7" x14ac:dyDescent="0.25">
      <c r="A63" s="268">
        <v>8.6999999999999993</v>
      </c>
      <c r="B63" s="11" t="s">
        <v>48</v>
      </c>
      <c r="C63" s="339"/>
      <c r="D63" s="341"/>
      <c r="E63" s="772"/>
      <c r="F63" s="727"/>
    </row>
    <row r="64" spans="1:7" ht="90" x14ac:dyDescent="0.25">
      <c r="A64" s="268">
        <v>8.8000000000000007</v>
      </c>
      <c r="B64" s="11" t="s">
        <v>75</v>
      </c>
      <c r="C64" s="339"/>
      <c r="D64" s="341"/>
      <c r="E64" s="772"/>
      <c r="F64" s="727"/>
      <c r="G64" s="14"/>
    </row>
    <row r="65" spans="1:7" ht="31.5" customHeight="1" x14ac:dyDescent="0.3">
      <c r="A65" s="268">
        <v>8.9</v>
      </c>
      <c r="B65" s="15" t="s">
        <v>49</v>
      </c>
      <c r="C65" s="339"/>
      <c r="D65" s="341"/>
      <c r="E65" s="772"/>
      <c r="F65" s="727"/>
      <c r="G65" s="16"/>
    </row>
    <row r="66" spans="1:7" ht="16.5" x14ac:dyDescent="0.3">
      <c r="A66" s="17" t="s">
        <v>77</v>
      </c>
      <c r="B66" s="11" t="s">
        <v>50</v>
      </c>
      <c r="C66" s="340"/>
      <c r="D66" s="341"/>
      <c r="E66" s="772"/>
      <c r="F66" s="727"/>
      <c r="G66" s="16"/>
    </row>
    <row r="67" spans="1:7" ht="45.75" thickBot="1" x14ac:dyDescent="0.3">
      <c r="A67" s="268">
        <v>8.11</v>
      </c>
      <c r="B67" s="12" t="s">
        <v>76</v>
      </c>
      <c r="C67" s="143" t="s">
        <v>205</v>
      </c>
      <c r="D67" s="143" t="s">
        <v>246</v>
      </c>
      <c r="E67" s="494"/>
      <c r="F67" s="728"/>
      <c r="G67" s="18"/>
    </row>
    <row r="68" spans="1:7" ht="30" customHeight="1" x14ac:dyDescent="0.25">
      <c r="A68" s="346">
        <v>9</v>
      </c>
      <c r="B68" s="354" t="s">
        <v>51</v>
      </c>
      <c r="C68" s="764" t="str">
        <f>+C12</f>
        <v xml:space="preserve">N/A </v>
      </c>
      <c r="D68" s="764"/>
      <c r="E68" s="724" t="s">
        <v>63</v>
      </c>
      <c r="F68" s="724" t="s">
        <v>14</v>
      </c>
    </row>
    <row r="69" spans="1:7" ht="30" customHeight="1" thickBot="1" x14ac:dyDescent="0.3">
      <c r="A69" s="347"/>
      <c r="B69" s="355"/>
      <c r="C69" s="297" t="s">
        <v>12</v>
      </c>
      <c r="D69" s="125" t="s">
        <v>13</v>
      </c>
      <c r="E69" s="725"/>
      <c r="F69" s="725"/>
    </row>
    <row r="70" spans="1:7" ht="30" x14ac:dyDescent="0.25">
      <c r="A70" s="268">
        <v>9.1</v>
      </c>
      <c r="B70" s="8" t="s">
        <v>52</v>
      </c>
      <c r="C70" s="768" t="s">
        <v>205</v>
      </c>
      <c r="D70" s="768" t="s">
        <v>247</v>
      </c>
      <c r="E70" s="727" t="s">
        <v>216</v>
      </c>
      <c r="F70" s="727"/>
    </row>
    <row r="71" spans="1:7" x14ac:dyDescent="0.25">
      <c r="A71" s="268">
        <v>9.1999999999999993</v>
      </c>
      <c r="B71" s="10" t="s">
        <v>17</v>
      </c>
      <c r="C71" s="769"/>
      <c r="D71" s="769"/>
      <c r="E71" s="727"/>
      <c r="F71" s="727"/>
    </row>
    <row r="72" spans="1:7" ht="45.75" thickBot="1" x14ac:dyDescent="0.3">
      <c r="A72" s="270">
        <v>9.3000000000000007</v>
      </c>
      <c r="B72" s="19" t="s">
        <v>53</v>
      </c>
      <c r="C72" s="144" t="s">
        <v>205</v>
      </c>
      <c r="D72" s="144" t="s">
        <v>248</v>
      </c>
      <c r="E72" s="728"/>
      <c r="F72" s="728"/>
    </row>
    <row r="73" spans="1:7" ht="30" customHeight="1" x14ac:dyDescent="0.25">
      <c r="A73" s="346">
        <v>10</v>
      </c>
      <c r="B73" s="354" t="s">
        <v>54</v>
      </c>
      <c r="C73" s="764" t="str">
        <f>+C12</f>
        <v xml:space="preserve">N/A </v>
      </c>
      <c r="D73" s="764"/>
      <c r="E73" s="724" t="s">
        <v>63</v>
      </c>
      <c r="F73" s="724" t="s">
        <v>14</v>
      </c>
    </row>
    <row r="74" spans="1:7" ht="30" customHeight="1" thickBot="1" x14ac:dyDescent="0.3">
      <c r="A74" s="347"/>
      <c r="B74" s="355"/>
      <c r="C74" s="297" t="s">
        <v>12</v>
      </c>
      <c r="D74" s="125" t="s">
        <v>13</v>
      </c>
      <c r="E74" s="725"/>
      <c r="F74" s="725"/>
    </row>
    <row r="75" spans="1:7" ht="15.75" thickBot="1" x14ac:dyDescent="0.3">
      <c r="A75" s="270">
        <v>10.1</v>
      </c>
      <c r="B75" s="12" t="s">
        <v>55</v>
      </c>
      <c r="C75" s="767" t="s">
        <v>218</v>
      </c>
      <c r="D75" s="766"/>
      <c r="E75" s="129"/>
      <c r="F75" s="129"/>
    </row>
    <row r="76" spans="1:7" ht="30" customHeight="1" x14ac:dyDescent="0.25">
      <c r="A76" s="346">
        <v>11</v>
      </c>
      <c r="B76" s="354" t="s">
        <v>56</v>
      </c>
      <c r="C76" s="764" t="str">
        <f>+C12</f>
        <v xml:space="preserve">N/A </v>
      </c>
      <c r="D76" s="764"/>
      <c r="E76" s="724" t="s">
        <v>63</v>
      </c>
      <c r="F76" s="724" t="s">
        <v>14</v>
      </c>
    </row>
    <row r="77" spans="1:7" ht="30" customHeight="1" thickBot="1" x14ac:dyDescent="0.3">
      <c r="A77" s="347"/>
      <c r="B77" s="355"/>
      <c r="C77" s="297" t="s">
        <v>12</v>
      </c>
      <c r="D77" s="125" t="s">
        <v>13</v>
      </c>
      <c r="E77" s="725"/>
      <c r="F77" s="725"/>
    </row>
    <row r="78" spans="1:7" ht="30.75" thickBot="1" x14ac:dyDescent="0.3">
      <c r="A78" s="270">
        <v>11.1</v>
      </c>
      <c r="B78" s="45" t="s">
        <v>52</v>
      </c>
      <c r="C78" s="765" t="s">
        <v>218</v>
      </c>
      <c r="D78" s="766"/>
      <c r="E78" s="129"/>
      <c r="F78" s="129"/>
    </row>
    <row r="79" spans="1:7" ht="30" customHeight="1" x14ac:dyDescent="0.25">
      <c r="A79" s="346">
        <v>12</v>
      </c>
      <c r="B79" s="348" t="s">
        <v>57</v>
      </c>
      <c r="C79" s="760" t="str">
        <f>+C12</f>
        <v xml:space="preserve">N/A </v>
      </c>
      <c r="D79" s="761"/>
      <c r="E79" s="722" t="s">
        <v>63</v>
      </c>
      <c r="F79" s="724" t="s">
        <v>14</v>
      </c>
    </row>
    <row r="80" spans="1:7" ht="30" customHeight="1" x14ac:dyDescent="0.25">
      <c r="A80" s="347"/>
      <c r="B80" s="349"/>
      <c r="C80" s="762" t="s">
        <v>12</v>
      </c>
      <c r="D80" s="763"/>
      <c r="E80" s="723"/>
      <c r="F80" s="725"/>
    </row>
    <row r="81" spans="1:6" ht="30" x14ac:dyDescent="0.25">
      <c r="A81" s="268">
        <v>12.1</v>
      </c>
      <c r="B81" s="43" t="s">
        <v>58</v>
      </c>
      <c r="C81" s="342" t="s">
        <v>205</v>
      </c>
      <c r="D81" s="343"/>
      <c r="E81" s="373" t="s">
        <v>216</v>
      </c>
      <c r="F81" s="127"/>
    </row>
    <row r="82" spans="1:6" ht="31.5" customHeight="1" x14ac:dyDescent="0.25">
      <c r="A82" s="268">
        <v>12.2</v>
      </c>
      <c r="B82" s="43" t="s">
        <v>59</v>
      </c>
      <c r="C82" s="342" t="s">
        <v>205</v>
      </c>
      <c r="D82" s="343"/>
      <c r="E82" s="363"/>
      <c r="F82" s="127"/>
    </row>
    <row r="83" spans="1:6" ht="15.75" thickBot="1" x14ac:dyDescent="0.3">
      <c r="A83" s="20">
        <v>12.3</v>
      </c>
      <c r="B83" s="44" t="s">
        <v>60</v>
      </c>
      <c r="C83" s="344" t="s">
        <v>205</v>
      </c>
      <c r="D83" s="345"/>
      <c r="E83" s="364"/>
      <c r="F83" s="295"/>
    </row>
    <row r="84" spans="1:6" ht="19.5" thickBot="1" x14ac:dyDescent="0.3">
      <c r="A84" s="333" t="s">
        <v>61</v>
      </c>
      <c r="B84" s="334"/>
      <c r="C84" s="758"/>
      <c r="D84" s="759"/>
      <c r="E84" s="136"/>
      <c r="F84" s="136"/>
    </row>
  </sheetData>
  <mergeCells count="96">
    <mergeCell ref="C11:E11"/>
    <mergeCell ref="A1:F2"/>
    <mergeCell ref="A4:F5"/>
    <mergeCell ref="C8:E8"/>
    <mergeCell ref="C9:E9"/>
    <mergeCell ref="C10:E10"/>
    <mergeCell ref="C12:E12"/>
    <mergeCell ref="C13:E13"/>
    <mergeCell ref="C14:E14"/>
    <mergeCell ref="C16:D16"/>
    <mergeCell ref="C17:D23"/>
    <mergeCell ref="E17:E23"/>
    <mergeCell ref="A29:A30"/>
    <mergeCell ref="B29:B30"/>
    <mergeCell ref="C29:D29"/>
    <mergeCell ref="E29:E30"/>
    <mergeCell ref="F29:F30"/>
    <mergeCell ref="F17:F23"/>
    <mergeCell ref="C24:D24"/>
    <mergeCell ref="C25:D28"/>
    <mergeCell ref="E25:E28"/>
    <mergeCell ref="F25:F28"/>
    <mergeCell ref="C31:D32"/>
    <mergeCell ref="E31:E32"/>
    <mergeCell ref="F31:F32"/>
    <mergeCell ref="A33:A34"/>
    <mergeCell ref="B33:B34"/>
    <mergeCell ref="C33:D33"/>
    <mergeCell ref="E33:E34"/>
    <mergeCell ref="F33:F34"/>
    <mergeCell ref="C35:C36"/>
    <mergeCell ref="D35:D37"/>
    <mergeCell ref="E35:E37"/>
    <mergeCell ref="F35:F37"/>
    <mergeCell ref="A38:A39"/>
    <mergeCell ref="B38:B39"/>
    <mergeCell ref="C38:D38"/>
    <mergeCell ref="E38:E39"/>
    <mergeCell ref="F38:F39"/>
    <mergeCell ref="F40:F44"/>
    <mergeCell ref="A45:A46"/>
    <mergeCell ref="B45:B46"/>
    <mergeCell ref="C45:D45"/>
    <mergeCell ref="E45:E46"/>
    <mergeCell ref="F45:F46"/>
    <mergeCell ref="A51:A52"/>
    <mergeCell ref="B51:B52"/>
    <mergeCell ref="C51:D51"/>
    <mergeCell ref="E51:E52"/>
    <mergeCell ref="C40:C43"/>
    <mergeCell ref="D40:D43"/>
    <mergeCell ref="E40:E44"/>
    <mergeCell ref="D57:D66"/>
    <mergeCell ref="E57:E67"/>
    <mergeCell ref="F57:F67"/>
    <mergeCell ref="C59:C66"/>
    <mergeCell ref="C47:D50"/>
    <mergeCell ref="E47:E50"/>
    <mergeCell ref="F51:F52"/>
    <mergeCell ref="C53:C55"/>
    <mergeCell ref="D53:D55"/>
    <mergeCell ref="E53:E55"/>
    <mergeCell ref="C56:D56"/>
    <mergeCell ref="F73:F74"/>
    <mergeCell ref="C75:D75"/>
    <mergeCell ref="A68:A69"/>
    <mergeCell ref="B68:B69"/>
    <mergeCell ref="C68:D68"/>
    <mergeCell ref="E68:E69"/>
    <mergeCell ref="F68:F69"/>
    <mergeCell ref="C70:C71"/>
    <mergeCell ref="D70:D71"/>
    <mergeCell ref="E70:E72"/>
    <mergeCell ref="F70:F72"/>
    <mergeCell ref="C78:D78"/>
    <mergeCell ref="A73:A74"/>
    <mergeCell ref="B73:B74"/>
    <mergeCell ref="C73:D73"/>
    <mergeCell ref="E73:E74"/>
    <mergeCell ref="A76:A77"/>
    <mergeCell ref="B76:B77"/>
    <mergeCell ref="C76:D76"/>
    <mergeCell ref="E76:E77"/>
    <mergeCell ref="F76:F77"/>
    <mergeCell ref="A79:A80"/>
    <mergeCell ref="B79:B80"/>
    <mergeCell ref="C79:D79"/>
    <mergeCell ref="E79:E80"/>
    <mergeCell ref="F79:F80"/>
    <mergeCell ref="C80:D80"/>
    <mergeCell ref="C81:D81"/>
    <mergeCell ref="E81:E83"/>
    <mergeCell ref="C82:D82"/>
    <mergeCell ref="C83:D83"/>
    <mergeCell ref="A84:B84"/>
    <mergeCell ref="C84:D8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D1" zoomScale="70" zoomScaleNormal="70" workbookViewId="0">
      <selection activeCell="H35" sqref="H35:H37"/>
    </sheetView>
  </sheetViews>
  <sheetFormatPr baseColWidth="10" defaultRowHeight="15" x14ac:dyDescent="0.25"/>
  <cols>
    <col min="1" max="1" width="8.140625" style="298" customWidth="1"/>
    <col min="2" max="2" width="69.42578125" customWidth="1"/>
    <col min="3" max="3" width="22.5703125" style="298" bestFit="1" customWidth="1"/>
    <col min="4" max="4" width="17.7109375" style="298" customWidth="1"/>
    <col min="5" max="5" width="22.5703125" style="298" bestFit="1" customWidth="1"/>
    <col min="6" max="6" width="19" style="298" customWidth="1"/>
    <col min="7" max="7" width="16.42578125" style="29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t="s">
        <v>249</v>
      </c>
      <c r="D8" s="405"/>
      <c r="E8" s="405"/>
      <c r="F8" s="405"/>
      <c r="G8" s="406"/>
    </row>
    <row r="9" spans="1:8" ht="31.5" customHeight="1" thickBot="1" x14ac:dyDescent="0.3">
      <c r="A9" s="46" t="s">
        <v>3</v>
      </c>
      <c r="B9" s="47" t="s">
        <v>4</v>
      </c>
      <c r="C9" s="407" t="s">
        <v>250</v>
      </c>
      <c r="D9" s="408"/>
      <c r="E9" s="408"/>
      <c r="F9" s="408"/>
      <c r="G9" s="409"/>
    </row>
    <row r="10" spans="1:8" ht="15.75" thickBot="1" x14ac:dyDescent="0.3">
      <c r="A10" s="46" t="s">
        <v>5</v>
      </c>
      <c r="B10" s="47" t="s">
        <v>78</v>
      </c>
      <c r="C10" s="404" t="s">
        <v>234</v>
      </c>
      <c r="D10" s="405"/>
      <c r="E10" s="405"/>
      <c r="F10" s="405"/>
      <c r="G10" s="406"/>
    </row>
    <row r="11" spans="1:8" ht="51" customHeight="1" thickBot="1" x14ac:dyDescent="0.3">
      <c r="A11" s="46" t="s">
        <v>6</v>
      </c>
      <c r="B11" s="48" t="s">
        <v>62</v>
      </c>
      <c r="C11" s="400" t="s">
        <v>210</v>
      </c>
      <c r="D11" s="401"/>
      <c r="E11" s="805"/>
      <c r="F11" s="805"/>
      <c r="G11" s="721"/>
    </row>
    <row r="12" spans="1:8" ht="31.5" customHeight="1" thickBot="1" x14ac:dyDescent="0.3">
      <c r="A12" s="46" t="s">
        <v>5</v>
      </c>
      <c r="B12" s="47" t="s">
        <v>7</v>
      </c>
      <c r="C12" s="396" t="s">
        <v>251</v>
      </c>
      <c r="D12" s="740"/>
      <c r="E12" s="796" t="s">
        <v>252</v>
      </c>
      <c r="F12" s="797"/>
      <c r="G12" s="798"/>
      <c r="H12" s="6"/>
    </row>
    <row r="13" spans="1:8" ht="15.75" thickBot="1" x14ac:dyDescent="0.3">
      <c r="A13" s="46" t="s">
        <v>8</v>
      </c>
      <c r="B13" s="47" t="s">
        <v>9</v>
      </c>
      <c r="C13" s="398" t="s">
        <v>213</v>
      </c>
      <c r="D13" s="593"/>
      <c r="E13" s="799" t="s">
        <v>213</v>
      </c>
      <c r="F13" s="800"/>
      <c r="G13" s="801"/>
    </row>
    <row r="14" spans="1:8" ht="15.75" thickBot="1" x14ac:dyDescent="0.3">
      <c r="A14" s="46" t="s">
        <v>10</v>
      </c>
      <c r="B14" s="47" t="s">
        <v>11</v>
      </c>
      <c r="C14" s="398" t="s">
        <v>235</v>
      </c>
      <c r="D14" s="593"/>
      <c r="E14" s="802" t="s">
        <v>235</v>
      </c>
      <c r="F14" s="803"/>
      <c r="G14" s="804"/>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268">
        <v>1.1000000000000001</v>
      </c>
      <c r="B17" s="8" t="s">
        <v>16</v>
      </c>
      <c r="C17" s="414" t="s">
        <v>205</v>
      </c>
      <c r="D17" s="415"/>
      <c r="E17" s="416"/>
      <c r="F17" s="452" t="s">
        <v>253</v>
      </c>
      <c r="G17" s="373" t="s">
        <v>216</v>
      </c>
      <c r="H17" s="365"/>
    </row>
    <row r="18" spans="1:8" x14ac:dyDescent="0.25">
      <c r="A18" s="268">
        <v>1.2</v>
      </c>
      <c r="B18" s="10" t="s">
        <v>17</v>
      </c>
      <c r="C18" s="417"/>
      <c r="D18" s="418"/>
      <c r="E18" s="419"/>
      <c r="F18" s="424"/>
      <c r="G18" s="363"/>
      <c r="H18" s="365"/>
    </row>
    <row r="19" spans="1:8" ht="30" x14ac:dyDescent="0.25">
      <c r="A19" s="268">
        <v>1.3</v>
      </c>
      <c r="B19" s="8" t="s">
        <v>18</v>
      </c>
      <c r="C19" s="417"/>
      <c r="D19" s="418"/>
      <c r="E19" s="419"/>
      <c r="F19" s="424"/>
      <c r="G19" s="363"/>
      <c r="H19" s="365"/>
    </row>
    <row r="20" spans="1:8" ht="45" x14ac:dyDescent="0.25">
      <c r="A20" s="268">
        <v>1.4</v>
      </c>
      <c r="B20" s="8" t="s">
        <v>19</v>
      </c>
      <c r="C20" s="417"/>
      <c r="D20" s="418"/>
      <c r="E20" s="419"/>
      <c r="F20" s="424"/>
      <c r="G20" s="363"/>
      <c r="H20" s="365"/>
    </row>
    <row r="21" spans="1:8" ht="75" x14ac:dyDescent="0.25">
      <c r="A21" s="268">
        <v>1.5</v>
      </c>
      <c r="B21" s="8" t="s">
        <v>66</v>
      </c>
      <c r="C21" s="417"/>
      <c r="D21" s="418"/>
      <c r="E21" s="419"/>
      <c r="F21" s="424"/>
      <c r="G21" s="363"/>
      <c r="H21" s="365"/>
    </row>
    <row r="22" spans="1:8" x14ac:dyDescent="0.25">
      <c r="A22" s="268">
        <v>1.6</v>
      </c>
      <c r="B22" s="11" t="s">
        <v>20</v>
      </c>
      <c r="C22" s="417"/>
      <c r="D22" s="418"/>
      <c r="E22" s="419"/>
      <c r="F22" s="424"/>
      <c r="G22" s="363"/>
      <c r="H22" s="365"/>
    </row>
    <row r="23" spans="1:8" ht="30.75" thickBot="1" x14ac:dyDescent="0.3">
      <c r="A23" s="270">
        <v>1.7</v>
      </c>
      <c r="B23" s="12" t="s">
        <v>21</v>
      </c>
      <c r="C23" s="420"/>
      <c r="D23" s="421"/>
      <c r="E23" s="422"/>
      <c r="F23" s="425"/>
      <c r="G23" s="364"/>
      <c r="H23" s="366"/>
    </row>
    <row r="24" spans="1:8" ht="39" customHeight="1" x14ac:dyDescent="0.25">
      <c r="A24" s="23">
        <v>2</v>
      </c>
      <c r="B24" s="24" t="s">
        <v>67</v>
      </c>
      <c r="C24" s="411" t="s">
        <v>12</v>
      </c>
      <c r="D24" s="412"/>
      <c r="E24" s="413"/>
      <c r="F24" s="276" t="s">
        <v>13</v>
      </c>
      <c r="G24" s="28" t="s">
        <v>63</v>
      </c>
      <c r="H24" s="32" t="s">
        <v>14</v>
      </c>
    </row>
    <row r="25" spans="1:8" ht="45.75" customHeight="1" x14ac:dyDescent="0.25">
      <c r="A25" s="268">
        <v>2.1</v>
      </c>
      <c r="B25" s="11" t="s">
        <v>22</v>
      </c>
      <c r="C25" s="388" t="s">
        <v>205</v>
      </c>
      <c r="D25" s="389"/>
      <c r="E25" s="428"/>
      <c r="F25" s="557" t="s">
        <v>254</v>
      </c>
      <c r="G25" s="376" t="s">
        <v>216</v>
      </c>
      <c r="H25" s="394"/>
    </row>
    <row r="26" spans="1:8" ht="35.25" customHeight="1" x14ac:dyDescent="0.25">
      <c r="A26" s="268">
        <v>2.2000000000000002</v>
      </c>
      <c r="B26" s="11" t="s">
        <v>68</v>
      </c>
      <c r="C26" s="390"/>
      <c r="D26" s="391"/>
      <c r="E26" s="429"/>
      <c r="F26" s="432"/>
      <c r="G26" s="377"/>
      <c r="H26" s="394"/>
    </row>
    <row r="27" spans="1:8" ht="78" customHeight="1" x14ac:dyDescent="0.25">
      <c r="A27" s="268">
        <v>2.2999999999999998</v>
      </c>
      <c r="B27" s="11" t="s">
        <v>69</v>
      </c>
      <c r="C27" s="390"/>
      <c r="D27" s="391"/>
      <c r="E27" s="429"/>
      <c r="F27" s="432"/>
      <c r="G27" s="377"/>
      <c r="H27" s="394"/>
    </row>
    <row r="28" spans="1:8" ht="42" customHeight="1" thickBot="1" x14ac:dyDescent="0.3">
      <c r="A28" s="270">
        <v>2.4</v>
      </c>
      <c r="B28" s="12" t="s">
        <v>23</v>
      </c>
      <c r="C28" s="392"/>
      <c r="D28" s="393"/>
      <c r="E28" s="430"/>
      <c r="F28" s="433"/>
      <c r="G28" s="378"/>
      <c r="H28" s="395"/>
    </row>
    <row r="29" spans="1:8" ht="63" customHeight="1" thickBot="1" x14ac:dyDescent="0.3">
      <c r="A29" s="346">
        <v>3</v>
      </c>
      <c r="B29" s="354" t="s">
        <v>70</v>
      </c>
      <c r="C29" s="360" t="str">
        <f>+C12</f>
        <v xml:space="preserve">PLANES S.A. 51% LIDER </v>
      </c>
      <c r="D29" s="360"/>
      <c r="E29" s="360" t="str">
        <f>+E12</f>
        <v xml:space="preserve">HIDROCONSULTA S.A.S. 49 % </v>
      </c>
      <c r="F29" s="351"/>
      <c r="G29" s="356" t="s">
        <v>63</v>
      </c>
      <c r="H29" s="356" t="s">
        <v>14</v>
      </c>
    </row>
    <row r="30" spans="1:8" ht="30" x14ac:dyDescent="0.25">
      <c r="A30" s="347"/>
      <c r="B30" s="355"/>
      <c r="C30" s="272" t="s">
        <v>12</v>
      </c>
      <c r="D30" s="276" t="s">
        <v>13</v>
      </c>
      <c r="E30" s="272" t="s">
        <v>12</v>
      </c>
      <c r="F30" s="276" t="s">
        <v>13</v>
      </c>
      <c r="G30" s="357"/>
      <c r="H30" s="357"/>
    </row>
    <row r="31" spans="1:8" ht="47.25" customHeight="1" x14ac:dyDescent="0.25">
      <c r="A31" s="268" t="s">
        <v>24</v>
      </c>
      <c r="B31" s="8" t="s">
        <v>16</v>
      </c>
      <c r="C31" s="267"/>
      <c r="D31" s="267"/>
      <c r="E31" s="267"/>
      <c r="F31" s="269"/>
      <c r="G31" s="373"/>
      <c r="H31" s="369"/>
    </row>
    <row r="32" spans="1:8" ht="30.75" thickBot="1" x14ac:dyDescent="0.3">
      <c r="A32" s="270" t="s">
        <v>25</v>
      </c>
      <c r="B32" s="12" t="s">
        <v>26</v>
      </c>
      <c r="C32" s="274"/>
      <c r="D32" s="274"/>
      <c r="E32" s="274"/>
      <c r="F32" s="271"/>
      <c r="G32" s="364"/>
      <c r="H32" s="366"/>
    </row>
    <row r="33" spans="1:8" ht="33" customHeight="1" thickBot="1" x14ac:dyDescent="0.3">
      <c r="A33" s="346">
        <v>4</v>
      </c>
      <c r="B33" s="384" t="s">
        <v>27</v>
      </c>
      <c r="C33" s="360" t="str">
        <f>+C12</f>
        <v xml:space="preserve">PLANES S.A. 51% LIDER </v>
      </c>
      <c r="D33" s="360"/>
      <c r="E33" s="360" t="str">
        <f>+E12</f>
        <v xml:space="preserve">HIDROCONSULTA S.A.S. 49 % </v>
      </c>
      <c r="F33" s="351"/>
      <c r="G33" s="356" t="s">
        <v>63</v>
      </c>
      <c r="H33" s="356" t="s">
        <v>14</v>
      </c>
    </row>
    <row r="34" spans="1:8" ht="33" customHeight="1" x14ac:dyDescent="0.25">
      <c r="A34" s="347"/>
      <c r="B34" s="385"/>
      <c r="C34" s="272" t="s">
        <v>12</v>
      </c>
      <c r="D34" s="276" t="s">
        <v>13</v>
      </c>
      <c r="E34" s="272" t="s">
        <v>12</v>
      </c>
      <c r="F34" s="276" t="s">
        <v>13</v>
      </c>
      <c r="G34" s="357"/>
      <c r="H34" s="357"/>
    </row>
    <row r="35" spans="1:8" ht="47.25" customHeight="1" x14ac:dyDescent="0.25">
      <c r="A35" s="268">
        <v>4.0999999999999996</v>
      </c>
      <c r="B35" s="11" t="s">
        <v>71</v>
      </c>
      <c r="C35" s="267" t="s">
        <v>205</v>
      </c>
      <c r="D35" s="613" t="s">
        <v>255</v>
      </c>
      <c r="E35" s="267" t="s">
        <v>205</v>
      </c>
      <c r="F35" s="452" t="s">
        <v>256</v>
      </c>
      <c r="G35" s="373" t="s">
        <v>216</v>
      </c>
      <c r="H35" s="365"/>
    </row>
    <row r="36" spans="1:8" ht="30" x14ac:dyDescent="0.25">
      <c r="A36" s="268">
        <v>4.2</v>
      </c>
      <c r="B36" s="11" t="s">
        <v>28</v>
      </c>
      <c r="C36" s="267" t="s">
        <v>205</v>
      </c>
      <c r="D36" s="370"/>
      <c r="E36" s="267" t="s">
        <v>205</v>
      </c>
      <c r="F36" s="424"/>
      <c r="G36" s="363"/>
      <c r="H36" s="365"/>
    </row>
    <row r="37" spans="1:8" ht="30.75" thickBot="1" x14ac:dyDescent="0.3">
      <c r="A37" s="270">
        <v>4.3</v>
      </c>
      <c r="B37" s="12" t="s">
        <v>64</v>
      </c>
      <c r="C37" s="274" t="s">
        <v>238</v>
      </c>
      <c r="D37" s="371"/>
      <c r="E37" s="274" t="s">
        <v>221</v>
      </c>
      <c r="F37" s="425"/>
      <c r="G37" s="364"/>
      <c r="H37" s="366"/>
    </row>
    <row r="38" spans="1:8" ht="30" customHeight="1" thickBot="1" x14ac:dyDescent="0.3">
      <c r="A38" s="346">
        <v>5</v>
      </c>
      <c r="B38" s="348" t="s">
        <v>29</v>
      </c>
      <c r="C38" s="382" t="str">
        <f>+C12</f>
        <v xml:space="preserve">PLANES S.A. 51% LIDER </v>
      </c>
      <c r="D38" s="383"/>
      <c r="E38" s="382" t="str">
        <f>+E12</f>
        <v xml:space="preserve">HIDROCONSULTA S.A.S. 49 % </v>
      </c>
      <c r="F38" s="383"/>
      <c r="G38" s="356" t="s">
        <v>63</v>
      </c>
      <c r="H38" s="356" t="s">
        <v>14</v>
      </c>
    </row>
    <row r="39" spans="1:8" ht="30.75" thickBot="1" x14ac:dyDescent="0.3">
      <c r="A39" s="347"/>
      <c r="B39" s="349"/>
      <c r="C39" s="275" t="s">
        <v>12</v>
      </c>
      <c r="D39" s="33" t="s">
        <v>13</v>
      </c>
      <c r="E39" s="145" t="s">
        <v>12</v>
      </c>
      <c r="F39" s="146" t="s">
        <v>13</v>
      </c>
      <c r="G39" s="357"/>
      <c r="H39" s="357"/>
    </row>
    <row r="40" spans="1:8" ht="45" customHeight="1" x14ac:dyDescent="0.25">
      <c r="A40" s="268">
        <v>5.0999999999999996</v>
      </c>
      <c r="B40" s="11" t="s">
        <v>30</v>
      </c>
      <c r="C40" s="361" t="s">
        <v>205</v>
      </c>
      <c r="D40" s="361" t="s">
        <v>257</v>
      </c>
      <c r="E40" s="559" t="s">
        <v>205</v>
      </c>
      <c r="F40" s="559" t="s">
        <v>258</v>
      </c>
      <c r="G40" s="627" t="s">
        <v>216</v>
      </c>
      <c r="H40" s="379" t="s">
        <v>259</v>
      </c>
    </row>
    <row r="41" spans="1:8" ht="30" x14ac:dyDescent="0.25">
      <c r="A41" s="268">
        <v>5.2</v>
      </c>
      <c r="B41" s="11" t="s">
        <v>31</v>
      </c>
      <c r="C41" s="370"/>
      <c r="D41" s="370"/>
      <c r="E41" s="559"/>
      <c r="F41" s="559"/>
      <c r="G41" s="587"/>
      <c r="H41" s="380"/>
    </row>
    <row r="42" spans="1:8" ht="45" x14ac:dyDescent="0.25">
      <c r="A42" s="268">
        <v>5.3</v>
      </c>
      <c r="B42" s="13" t="s">
        <v>72</v>
      </c>
      <c r="C42" s="370"/>
      <c r="D42" s="370"/>
      <c r="E42" s="559"/>
      <c r="F42" s="559"/>
      <c r="G42" s="587"/>
      <c r="H42" s="380"/>
    </row>
    <row r="43" spans="1:8" x14ac:dyDescent="0.25">
      <c r="A43" s="268">
        <v>5.4</v>
      </c>
      <c r="B43" s="11" t="s">
        <v>32</v>
      </c>
      <c r="C43" s="370"/>
      <c r="D43" s="370"/>
      <c r="E43" s="559"/>
      <c r="F43" s="559"/>
      <c r="G43" s="587"/>
      <c r="H43" s="380"/>
    </row>
    <row r="44" spans="1:8" ht="30.75" thickBot="1" x14ac:dyDescent="0.3">
      <c r="A44" s="270">
        <v>5.5</v>
      </c>
      <c r="B44" s="12" t="s">
        <v>33</v>
      </c>
      <c r="C44" s="371"/>
      <c r="D44" s="371"/>
      <c r="E44" s="283" t="s">
        <v>205</v>
      </c>
      <c r="F44" s="147" t="s">
        <v>260</v>
      </c>
      <c r="G44" s="588"/>
      <c r="H44" s="381"/>
    </row>
    <row r="45" spans="1:8" ht="30" customHeight="1" thickBot="1" x14ac:dyDescent="0.3">
      <c r="A45" s="346">
        <v>6</v>
      </c>
      <c r="B45" s="348" t="s">
        <v>34</v>
      </c>
      <c r="C45" s="374" t="str">
        <f>+C12</f>
        <v xml:space="preserve">PLANES S.A. 51% LIDER </v>
      </c>
      <c r="D45" s="375"/>
      <c r="E45" s="795" t="str">
        <f>+E12</f>
        <v xml:space="preserve">HIDROCONSULTA S.A.S. 49 % </v>
      </c>
      <c r="F45" s="620"/>
      <c r="G45" s="356" t="s">
        <v>63</v>
      </c>
      <c r="H45" s="356" t="s">
        <v>14</v>
      </c>
    </row>
    <row r="46" spans="1:8" ht="30" customHeight="1" thickBot="1" x14ac:dyDescent="0.3">
      <c r="A46" s="347"/>
      <c r="B46" s="349"/>
      <c r="C46" s="35" t="s">
        <v>12</v>
      </c>
      <c r="D46" s="36" t="s">
        <v>13</v>
      </c>
      <c r="E46" s="300" t="s">
        <v>12</v>
      </c>
      <c r="F46" s="33" t="s">
        <v>13</v>
      </c>
      <c r="G46" s="357"/>
      <c r="H46" s="357"/>
    </row>
    <row r="47" spans="1:8" x14ac:dyDescent="0.25">
      <c r="A47" s="268">
        <v>6.1</v>
      </c>
      <c r="B47" s="11" t="s">
        <v>73</v>
      </c>
      <c r="C47" s="615" t="s">
        <v>218</v>
      </c>
      <c r="D47" s="616"/>
      <c r="E47" s="616"/>
      <c r="F47" s="617"/>
      <c r="G47" s="373" t="s">
        <v>218</v>
      </c>
      <c r="H47" s="29"/>
    </row>
    <row r="48" spans="1:8" ht="30" x14ac:dyDescent="0.25">
      <c r="A48" s="268">
        <v>6.2</v>
      </c>
      <c r="B48" s="11" t="s">
        <v>35</v>
      </c>
      <c r="C48" s="417"/>
      <c r="D48" s="418"/>
      <c r="E48" s="418"/>
      <c r="F48" s="611"/>
      <c r="G48" s="363"/>
      <c r="H48" s="29"/>
    </row>
    <row r="49" spans="1:9" ht="45" x14ac:dyDescent="0.25">
      <c r="A49" s="268">
        <v>6.3</v>
      </c>
      <c r="B49" s="11" t="s">
        <v>36</v>
      </c>
      <c r="C49" s="417"/>
      <c r="D49" s="418"/>
      <c r="E49" s="418"/>
      <c r="F49" s="611"/>
      <c r="G49" s="363"/>
      <c r="H49" s="29"/>
    </row>
    <row r="50" spans="1:9" ht="45.75" thickBot="1" x14ac:dyDescent="0.3">
      <c r="A50" s="270">
        <v>6.4</v>
      </c>
      <c r="B50" s="12" t="s">
        <v>74</v>
      </c>
      <c r="C50" s="420"/>
      <c r="D50" s="421"/>
      <c r="E50" s="421"/>
      <c r="F50" s="612"/>
      <c r="G50" s="364"/>
      <c r="H50" s="30"/>
    </row>
    <row r="51" spans="1:9" ht="30" customHeight="1" thickBot="1" x14ac:dyDescent="0.3">
      <c r="A51" s="346">
        <v>7</v>
      </c>
      <c r="B51" s="354" t="s">
        <v>37</v>
      </c>
      <c r="C51" s="360" t="str">
        <f>+C12</f>
        <v xml:space="preserve">PLANES S.A. 51% LIDER </v>
      </c>
      <c r="D51" s="360"/>
      <c r="E51" s="360" t="str">
        <f>+E12</f>
        <v xml:space="preserve">HIDROCONSULTA S.A.S. 49 % </v>
      </c>
      <c r="F51" s="351"/>
      <c r="G51" s="356" t="s">
        <v>63</v>
      </c>
      <c r="H51" s="356" t="s">
        <v>14</v>
      </c>
    </row>
    <row r="52" spans="1:9" ht="30.75" thickBot="1" x14ac:dyDescent="0.3">
      <c r="A52" s="347"/>
      <c r="B52" s="355"/>
      <c r="C52" s="35" t="s">
        <v>12</v>
      </c>
      <c r="D52" s="36" t="s">
        <v>13</v>
      </c>
      <c r="E52" s="300" t="s">
        <v>12</v>
      </c>
      <c r="F52" s="33" t="s">
        <v>13</v>
      </c>
      <c r="G52" s="357"/>
      <c r="H52" s="357"/>
    </row>
    <row r="53" spans="1:9" ht="30" x14ac:dyDescent="0.25">
      <c r="A53" s="268">
        <v>7.1</v>
      </c>
      <c r="B53" s="11" t="s">
        <v>38</v>
      </c>
      <c r="C53" s="361" t="s">
        <v>205</v>
      </c>
      <c r="D53" s="337" t="s">
        <v>261</v>
      </c>
      <c r="E53" s="361" t="s">
        <v>205</v>
      </c>
      <c r="F53" s="343" t="s">
        <v>262</v>
      </c>
      <c r="G53" s="373" t="s">
        <v>216</v>
      </c>
      <c r="H53" s="26"/>
    </row>
    <row r="54" spans="1:9" ht="30" x14ac:dyDescent="0.25">
      <c r="A54" s="268">
        <v>7.2</v>
      </c>
      <c r="B54" s="11" t="s">
        <v>39</v>
      </c>
      <c r="C54" s="370"/>
      <c r="D54" s="337"/>
      <c r="E54" s="370"/>
      <c r="F54" s="343"/>
      <c r="G54" s="363"/>
      <c r="H54" s="26"/>
    </row>
    <row r="55" spans="1:9" ht="45.75" thickBot="1" x14ac:dyDescent="0.3">
      <c r="A55" s="270">
        <v>7.3</v>
      </c>
      <c r="B55" s="12" t="s">
        <v>40</v>
      </c>
      <c r="C55" s="371"/>
      <c r="D55" s="372"/>
      <c r="E55" s="371"/>
      <c r="F55" s="345"/>
      <c r="G55" s="364"/>
      <c r="H55" s="27"/>
    </row>
    <row r="56" spans="1:9" x14ac:dyDescent="0.25">
      <c r="A56" s="23">
        <v>8</v>
      </c>
      <c r="B56" s="38" t="s">
        <v>41</v>
      </c>
      <c r="C56" s="411" t="s">
        <v>12</v>
      </c>
      <c r="D56" s="412"/>
      <c r="E56" s="413"/>
      <c r="F56" s="276" t="s">
        <v>13</v>
      </c>
      <c r="G56" s="28" t="s">
        <v>63</v>
      </c>
      <c r="H56" s="31" t="s">
        <v>14</v>
      </c>
    </row>
    <row r="57" spans="1:9" x14ac:dyDescent="0.25">
      <c r="A57" s="268">
        <v>8.1</v>
      </c>
      <c r="B57" s="11" t="s">
        <v>42</v>
      </c>
      <c r="C57" s="341" t="s">
        <v>226</v>
      </c>
      <c r="D57" s="341"/>
      <c r="E57" s="341"/>
      <c r="F57" s="452" t="s">
        <v>263</v>
      </c>
      <c r="G57" s="493" t="s">
        <v>216</v>
      </c>
      <c r="H57" s="369"/>
    </row>
    <row r="58" spans="1:9" x14ac:dyDescent="0.25">
      <c r="A58" s="268">
        <v>8.1999999999999993</v>
      </c>
      <c r="B58" s="11" t="s">
        <v>43</v>
      </c>
      <c r="C58" s="341" t="s">
        <v>264</v>
      </c>
      <c r="D58" s="341"/>
      <c r="E58" s="341"/>
      <c r="F58" s="424"/>
      <c r="G58" s="493"/>
      <c r="H58" s="365"/>
    </row>
    <row r="59" spans="1:9" x14ac:dyDescent="0.25">
      <c r="A59" s="268">
        <v>8.3000000000000007</v>
      </c>
      <c r="B59" s="11" t="s">
        <v>44</v>
      </c>
      <c r="C59" s="338" t="s">
        <v>205</v>
      </c>
      <c r="D59" s="446"/>
      <c r="E59" s="447"/>
      <c r="F59" s="424"/>
      <c r="G59" s="493"/>
      <c r="H59" s="365"/>
    </row>
    <row r="60" spans="1:9" ht="30" x14ac:dyDescent="0.25">
      <c r="A60" s="268">
        <v>8.4</v>
      </c>
      <c r="B60" s="11" t="s">
        <v>45</v>
      </c>
      <c r="C60" s="339"/>
      <c r="D60" s="448"/>
      <c r="E60" s="449"/>
      <c r="F60" s="424"/>
      <c r="G60" s="493"/>
      <c r="H60" s="365"/>
    </row>
    <row r="61" spans="1:9" ht="30" x14ac:dyDescent="0.25">
      <c r="A61" s="268">
        <v>8.5</v>
      </c>
      <c r="B61" s="11" t="s">
        <v>46</v>
      </c>
      <c r="C61" s="339"/>
      <c r="D61" s="448"/>
      <c r="E61" s="449"/>
      <c r="F61" s="424"/>
      <c r="G61" s="493"/>
      <c r="H61" s="365"/>
    </row>
    <row r="62" spans="1:9" x14ac:dyDescent="0.25">
      <c r="A62" s="268">
        <v>8.6</v>
      </c>
      <c r="B62" s="11" t="s">
        <v>47</v>
      </c>
      <c r="C62" s="339"/>
      <c r="D62" s="448"/>
      <c r="E62" s="449"/>
      <c r="F62" s="424"/>
      <c r="G62" s="493"/>
      <c r="H62" s="365"/>
    </row>
    <row r="63" spans="1:9" x14ac:dyDescent="0.25">
      <c r="A63" s="268">
        <v>8.6999999999999993</v>
      </c>
      <c r="B63" s="11" t="s">
        <v>48</v>
      </c>
      <c r="C63" s="339"/>
      <c r="D63" s="448"/>
      <c r="E63" s="449"/>
      <c r="F63" s="424"/>
      <c r="G63" s="493"/>
      <c r="H63" s="365"/>
    </row>
    <row r="64" spans="1:9" ht="90" x14ac:dyDescent="0.25">
      <c r="A64" s="268">
        <v>8.8000000000000007</v>
      </c>
      <c r="B64" s="11" t="s">
        <v>75</v>
      </c>
      <c r="C64" s="339"/>
      <c r="D64" s="448"/>
      <c r="E64" s="449"/>
      <c r="F64" s="424"/>
      <c r="G64" s="493"/>
      <c r="H64" s="365"/>
      <c r="I64" s="14"/>
    </row>
    <row r="65" spans="1:9" ht="31.5" customHeight="1" x14ac:dyDescent="0.3">
      <c r="A65" s="268">
        <v>8.9</v>
      </c>
      <c r="B65" s="15" t="s">
        <v>49</v>
      </c>
      <c r="C65" s="339"/>
      <c r="D65" s="448"/>
      <c r="E65" s="449"/>
      <c r="F65" s="424"/>
      <c r="G65" s="493"/>
      <c r="H65" s="365"/>
      <c r="I65" s="16"/>
    </row>
    <row r="66" spans="1:9" ht="16.5" x14ac:dyDescent="0.3">
      <c r="A66" s="17" t="s">
        <v>77</v>
      </c>
      <c r="B66" s="11" t="s">
        <v>50</v>
      </c>
      <c r="C66" s="340"/>
      <c r="D66" s="450"/>
      <c r="E66" s="451"/>
      <c r="F66" s="453"/>
      <c r="G66" s="493"/>
      <c r="H66" s="365"/>
      <c r="I66" s="16"/>
    </row>
    <row r="67" spans="1:9" ht="30.75" thickBot="1" x14ac:dyDescent="0.3">
      <c r="A67" s="268">
        <v>8.11</v>
      </c>
      <c r="B67" s="12" t="s">
        <v>76</v>
      </c>
      <c r="C67" s="454" t="s">
        <v>205</v>
      </c>
      <c r="D67" s="454"/>
      <c r="E67" s="454"/>
      <c r="F67" s="296" t="s">
        <v>265</v>
      </c>
      <c r="G67" s="494"/>
      <c r="H67" s="366"/>
      <c r="I67" s="18"/>
    </row>
    <row r="68" spans="1:9" ht="30" customHeight="1" thickBot="1" x14ac:dyDescent="0.3">
      <c r="A68" s="346">
        <v>9</v>
      </c>
      <c r="B68" s="354" t="s">
        <v>51</v>
      </c>
      <c r="C68" s="360" t="str">
        <f>+C12</f>
        <v xml:space="preserve">PLANES S.A. 51% LIDER </v>
      </c>
      <c r="D68" s="360"/>
      <c r="E68" s="360" t="str">
        <f>+E12</f>
        <v xml:space="preserve">HIDROCONSULTA S.A.S. 49 % </v>
      </c>
      <c r="F68" s="351"/>
      <c r="G68" s="356" t="s">
        <v>63</v>
      </c>
      <c r="H68" s="356" t="s">
        <v>14</v>
      </c>
    </row>
    <row r="69" spans="1:9" ht="30" customHeight="1" thickBot="1" x14ac:dyDescent="0.3">
      <c r="A69" s="347"/>
      <c r="B69" s="355"/>
      <c r="C69" s="35" t="s">
        <v>12</v>
      </c>
      <c r="D69" s="36" t="s">
        <v>13</v>
      </c>
      <c r="E69" s="300" t="s">
        <v>12</v>
      </c>
      <c r="F69" s="33" t="s">
        <v>13</v>
      </c>
      <c r="G69" s="357"/>
      <c r="H69" s="357"/>
    </row>
    <row r="70" spans="1:9" ht="30" x14ac:dyDescent="0.25">
      <c r="A70" s="268">
        <v>9.1</v>
      </c>
      <c r="B70" s="8" t="s">
        <v>52</v>
      </c>
      <c r="C70" s="361" t="s">
        <v>205</v>
      </c>
      <c r="D70" s="361" t="s">
        <v>266</v>
      </c>
      <c r="E70" s="615" t="s">
        <v>218</v>
      </c>
      <c r="F70" s="617"/>
      <c r="G70" s="363" t="s">
        <v>216</v>
      </c>
      <c r="H70" s="365"/>
    </row>
    <row r="71" spans="1:9" x14ac:dyDescent="0.25">
      <c r="A71" s="268">
        <v>9.1999999999999993</v>
      </c>
      <c r="B71" s="10" t="s">
        <v>17</v>
      </c>
      <c r="C71" s="362"/>
      <c r="D71" s="362"/>
      <c r="E71" s="417"/>
      <c r="F71" s="611"/>
      <c r="G71" s="363"/>
      <c r="H71" s="365"/>
    </row>
    <row r="72" spans="1:9" ht="45.75" thickBot="1" x14ac:dyDescent="0.3">
      <c r="A72" s="270">
        <v>9.3000000000000007</v>
      </c>
      <c r="B72" s="19" t="s">
        <v>53</v>
      </c>
      <c r="C72" s="274" t="s">
        <v>205</v>
      </c>
      <c r="D72" s="274" t="s">
        <v>267</v>
      </c>
      <c r="E72" s="420"/>
      <c r="F72" s="612"/>
      <c r="G72" s="364"/>
      <c r="H72" s="366"/>
    </row>
    <row r="73" spans="1:9" ht="30" customHeight="1" thickBot="1" x14ac:dyDescent="0.3">
      <c r="A73" s="346">
        <v>10</v>
      </c>
      <c r="B73" s="354" t="s">
        <v>54</v>
      </c>
      <c r="C73" s="360" t="str">
        <f>+C12</f>
        <v xml:space="preserve">PLANES S.A. 51% LIDER </v>
      </c>
      <c r="D73" s="360"/>
      <c r="E73" s="360" t="str">
        <f>+E12</f>
        <v xml:space="preserve">HIDROCONSULTA S.A.S. 49 % </v>
      </c>
      <c r="F73" s="351"/>
      <c r="G73" s="356" t="s">
        <v>63</v>
      </c>
      <c r="H73" s="356" t="s">
        <v>14</v>
      </c>
    </row>
    <row r="74" spans="1:9" ht="30" customHeight="1" thickBot="1" x14ac:dyDescent="0.3">
      <c r="A74" s="347"/>
      <c r="B74" s="355"/>
      <c r="C74" s="35" t="s">
        <v>12</v>
      </c>
      <c r="D74" s="36" t="s">
        <v>13</v>
      </c>
      <c r="E74" s="300" t="s">
        <v>12</v>
      </c>
      <c r="F74" s="33" t="s">
        <v>13</v>
      </c>
      <c r="G74" s="357"/>
      <c r="H74" s="357"/>
    </row>
    <row r="75" spans="1:9" ht="15.75" thickBot="1" x14ac:dyDescent="0.3">
      <c r="A75" s="270">
        <v>10.1</v>
      </c>
      <c r="B75" s="12" t="s">
        <v>55</v>
      </c>
      <c r="C75" s="624" t="s">
        <v>218</v>
      </c>
      <c r="D75" s="625"/>
      <c r="E75" s="624" t="s">
        <v>218</v>
      </c>
      <c r="F75" s="726"/>
      <c r="G75" s="27"/>
      <c r="H75" s="30"/>
    </row>
    <row r="76" spans="1:9" ht="30" customHeight="1" thickBot="1" x14ac:dyDescent="0.3">
      <c r="A76" s="346">
        <v>11</v>
      </c>
      <c r="B76" s="354" t="s">
        <v>56</v>
      </c>
      <c r="C76" s="360" t="str">
        <f>+C12</f>
        <v xml:space="preserve">PLANES S.A. 51% LIDER </v>
      </c>
      <c r="D76" s="360"/>
      <c r="E76" s="360" t="str">
        <f>+E12</f>
        <v xml:space="preserve">HIDROCONSULTA S.A.S. 49 % </v>
      </c>
      <c r="F76" s="351"/>
      <c r="G76" s="356" t="s">
        <v>63</v>
      </c>
      <c r="H76" s="356" t="s">
        <v>14</v>
      </c>
    </row>
    <row r="77" spans="1:9" ht="30" customHeight="1" thickBot="1" x14ac:dyDescent="0.3">
      <c r="A77" s="347"/>
      <c r="B77" s="355"/>
      <c r="C77" s="35" t="s">
        <v>12</v>
      </c>
      <c r="D77" s="36" t="s">
        <v>13</v>
      </c>
      <c r="E77" s="300" t="s">
        <v>12</v>
      </c>
      <c r="F77" s="33" t="s">
        <v>13</v>
      </c>
      <c r="G77" s="357"/>
      <c r="H77" s="357"/>
    </row>
    <row r="78" spans="1:9" ht="30.75" thickBot="1" x14ac:dyDescent="0.3">
      <c r="A78" s="270">
        <v>11.1</v>
      </c>
      <c r="B78" s="45" t="s">
        <v>52</v>
      </c>
      <c r="C78" s="21" t="s">
        <v>218</v>
      </c>
      <c r="D78" s="22" t="s">
        <v>84</v>
      </c>
      <c r="E78" s="294" t="s">
        <v>218</v>
      </c>
      <c r="F78" s="271" t="s">
        <v>84</v>
      </c>
      <c r="G78" s="27"/>
      <c r="H78" s="30"/>
    </row>
    <row r="79" spans="1:9" ht="30" customHeight="1" thickBot="1" x14ac:dyDescent="0.3">
      <c r="A79" s="346">
        <v>12</v>
      </c>
      <c r="B79" s="348" t="s">
        <v>57</v>
      </c>
      <c r="C79" s="350" t="str">
        <f>+C12</f>
        <v xml:space="preserve">PLANES S.A. 51% LIDER </v>
      </c>
      <c r="D79" s="351"/>
      <c r="E79" s="439" t="str">
        <f>+E12</f>
        <v xml:space="preserve">HIDROCONSULTA S.A.S. 49 % </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268">
        <v>12.1</v>
      </c>
      <c r="B81" s="43" t="s">
        <v>58</v>
      </c>
      <c r="C81" s="342" t="s">
        <v>205</v>
      </c>
      <c r="D81" s="343"/>
      <c r="E81" s="705" t="s">
        <v>205</v>
      </c>
      <c r="F81" s="343"/>
      <c r="G81" s="41" t="s">
        <v>216</v>
      </c>
      <c r="H81" s="29"/>
    </row>
    <row r="82" spans="1:8" ht="31.5" customHeight="1" x14ac:dyDescent="0.25">
      <c r="A82" s="268">
        <v>12.2</v>
      </c>
      <c r="B82" s="43" t="s">
        <v>59</v>
      </c>
      <c r="C82" s="342" t="s">
        <v>205</v>
      </c>
      <c r="D82" s="343"/>
      <c r="E82" s="705" t="s">
        <v>205</v>
      </c>
      <c r="F82" s="343"/>
      <c r="G82" s="41" t="s">
        <v>216</v>
      </c>
      <c r="H82" s="29"/>
    </row>
    <row r="83" spans="1:8" ht="15.75" thickBot="1" x14ac:dyDescent="0.3">
      <c r="A83" s="20">
        <v>12.3</v>
      </c>
      <c r="B83" s="44" t="s">
        <v>60</v>
      </c>
      <c r="C83" s="342" t="s">
        <v>205</v>
      </c>
      <c r="D83" s="343"/>
      <c r="E83" s="705" t="s">
        <v>205</v>
      </c>
      <c r="F83" s="343"/>
      <c r="G83" s="42" t="s">
        <v>216</v>
      </c>
      <c r="H83" s="37"/>
    </row>
    <row r="84" spans="1:8" ht="19.5" thickBot="1" x14ac:dyDescent="0.3">
      <c r="A84" s="333" t="s">
        <v>61</v>
      </c>
      <c r="B84" s="334"/>
      <c r="C84" s="489"/>
      <c r="D84" s="490"/>
      <c r="E84" s="489"/>
      <c r="F84" s="490"/>
      <c r="G84" s="39"/>
      <c r="H84" s="40"/>
    </row>
  </sheetData>
  <mergeCells count="121">
    <mergeCell ref="A1:H2"/>
    <mergeCell ref="A4:H5"/>
    <mergeCell ref="C8:G8"/>
    <mergeCell ref="C9:G9"/>
    <mergeCell ref="C10:G10"/>
    <mergeCell ref="C11:G11"/>
    <mergeCell ref="C16:E16"/>
    <mergeCell ref="C17:E23"/>
    <mergeCell ref="F17:F23"/>
    <mergeCell ref="G17:G23"/>
    <mergeCell ref="H17:H23"/>
    <mergeCell ref="C24:E24"/>
    <mergeCell ref="C12:D12"/>
    <mergeCell ref="E12:G12"/>
    <mergeCell ref="C13:D13"/>
    <mergeCell ref="E13:G13"/>
    <mergeCell ref="C14:D14"/>
    <mergeCell ref="E14:G14"/>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D35:D37"/>
    <mergeCell ref="F35:F37"/>
    <mergeCell ref="G35:G37"/>
    <mergeCell ref="H35:H37"/>
    <mergeCell ref="A38:A39"/>
    <mergeCell ref="B38:B39"/>
    <mergeCell ref="C38:D38"/>
    <mergeCell ref="E38:F38"/>
    <mergeCell ref="G38:G39"/>
    <mergeCell ref="H38:H39"/>
    <mergeCell ref="A45:A46"/>
    <mergeCell ref="B45:B46"/>
    <mergeCell ref="C45:D45"/>
    <mergeCell ref="E45:F45"/>
    <mergeCell ref="G45:G46"/>
    <mergeCell ref="H45:H46"/>
    <mergeCell ref="C40:C44"/>
    <mergeCell ref="D40:D44"/>
    <mergeCell ref="E40:E43"/>
    <mergeCell ref="F40:F43"/>
    <mergeCell ref="G40:G44"/>
    <mergeCell ref="H40:H44"/>
    <mergeCell ref="H51:H52"/>
    <mergeCell ref="C53:C55"/>
    <mergeCell ref="D53:D55"/>
    <mergeCell ref="E53:E55"/>
    <mergeCell ref="F53:F55"/>
    <mergeCell ref="G53:G55"/>
    <mergeCell ref="C47:F50"/>
    <mergeCell ref="G47:G50"/>
    <mergeCell ref="A51:A52"/>
    <mergeCell ref="B51:B52"/>
    <mergeCell ref="C51:D51"/>
    <mergeCell ref="E51:F51"/>
    <mergeCell ref="G51:G52"/>
    <mergeCell ref="A68:A69"/>
    <mergeCell ref="B68:B69"/>
    <mergeCell ref="C68:D68"/>
    <mergeCell ref="E68:F68"/>
    <mergeCell ref="G68:G69"/>
    <mergeCell ref="H68:H69"/>
    <mergeCell ref="C56:E56"/>
    <mergeCell ref="C57:E57"/>
    <mergeCell ref="F57:F66"/>
    <mergeCell ref="G57:G67"/>
    <mergeCell ref="H57:H67"/>
    <mergeCell ref="C58:E58"/>
    <mergeCell ref="C59:E66"/>
    <mergeCell ref="C67:E67"/>
    <mergeCell ref="C70:C71"/>
    <mergeCell ref="D70:D71"/>
    <mergeCell ref="E70:F72"/>
    <mergeCell ref="G70:G72"/>
    <mergeCell ref="H70:H72"/>
    <mergeCell ref="A73:A74"/>
    <mergeCell ref="B73:B74"/>
    <mergeCell ref="C73:D73"/>
    <mergeCell ref="E73:F73"/>
    <mergeCell ref="G73:G74"/>
    <mergeCell ref="A79:A80"/>
    <mergeCell ref="B79:B80"/>
    <mergeCell ref="C79:D79"/>
    <mergeCell ref="E79:F79"/>
    <mergeCell ref="G79:G80"/>
    <mergeCell ref="H79:H80"/>
    <mergeCell ref="C80:D80"/>
    <mergeCell ref="E80:F80"/>
    <mergeCell ref="H73:H74"/>
    <mergeCell ref="C75:D75"/>
    <mergeCell ref="E75:F75"/>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22" zoomScale="70" zoomScaleNormal="70" workbookViewId="0">
      <selection activeCell="H33" sqref="H33:H34"/>
    </sheetView>
  </sheetViews>
  <sheetFormatPr baseColWidth="10" defaultRowHeight="15" x14ac:dyDescent="0.25"/>
  <cols>
    <col min="1" max="1" width="8.140625" style="298" customWidth="1"/>
    <col min="2" max="2" width="69.42578125" customWidth="1"/>
    <col min="3" max="3" width="22.5703125" style="118" bestFit="1" customWidth="1"/>
    <col min="4" max="4" width="19.85546875" style="118" customWidth="1"/>
    <col min="5" max="5" width="22.5703125" style="118" bestFit="1" customWidth="1"/>
    <col min="6" max="6" width="25.42578125" style="118" customWidth="1"/>
    <col min="7" max="7" width="16.42578125" style="11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119"/>
      <c r="F6" s="119"/>
      <c r="G6" s="119"/>
      <c r="H6" s="2"/>
    </row>
    <row r="7" spans="1:8" ht="15.75" thickBot="1" x14ac:dyDescent="0.3">
      <c r="C7" s="119"/>
      <c r="E7" s="119"/>
    </row>
    <row r="8" spans="1:8" ht="15.75" thickBot="1" x14ac:dyDescent="0.3">
      <c r="A8" s="46" t="s">
        <v>1</v>
      </c>
      <c r="B8" s="47" t="s">
        <v>2</v>
      </c>
      <c r="C8" s="786" t="s">
        <v>207</v>
      </c>
      <c r="D8" s="787"/>
      <c r="E8" s="787"/>
      <c r="F8" s="787"/>
      <c r="G8" s="788"/>
    </row>
    <row r="9" spans="1:8" ht="31.5" customHeight="1" thickBot="1" x14ac:dyDescent="0.3">
      <c r="A9" s="46" t="s">
        <v>3</v>
      </c>
      <c r="B9" s="47" t="s">
        <v>4</v>
      </c>
      <c r="C9" s="789" t="s">
        <v>208</v>
      </c>
      <c r="D9" s="790"/>
      <c r="E9" s="790"/>
      <c r="F9" s="790"/>
      <c r="G9" s="791"/>
    </row>
    <row r="10" spans="1:8" ht="15.75" thickBot="1" x14ac:dyDescent="0.3">
      <c r="A10" s="46" t="s">
        <v>5</v>
      </c>
      <c r="B10" s="47" t="s">
        <v>78</v>
      </c>
      <c r="C10" s="786" t="s">
        <v>209</v>
      </c>
      <c r="D10" s="787"/>
      <c r="E10" s="787"/>
      <c r="F10" s="787"/>
      <c r="G10" s="788"/>
    </row>
    <row r="11" spans="1:8" ht="51" customHeight="1" thickBot="1" x14ac:dyDescent="0.3">
      <c r="A11" s="46" t="s">
        <v>6</v>
      </c>
      <c r="B11" s="48" t="s">
        <v>62</v>
      </c>
      <c r="C11" s="789" t="s">
        <v>210</v>
      </c>
      <c r="D11" s="790"/>
      <c r="E11" s="793"/>
      <c r="F11" s="793"/>
      <c r="G11" s="794"/>
    </row>
    <row r="12" spans="1:8" ht="31.5" customHeight="1" thickBot="1" x14ac:dyDescent="0.3">
      <c r="A12" s="46" t="s">
        <v>5</v>
      </c>
      <c r="B12" s="47" t="s">
        <v>7</v>
      </c>
      <c r="C12" s="823" t="s">
        <v>211</v>
      </c>
      <c r="D12" s="824"/>
      <c r="E12" s="741" t="s">
        <v>212</v>
      </c>
      <c r="F12" s="742"/>
      <c r="G12" s="743"/>
      <c r="H12" s="6"/>
    </row>
    <row r="13" spans="1:8" ht="15.75" thickBot="1" x14ac:dyDescent="0.3">
      <c r="A13" s="46" t="s">
        <v>8</v>
      </c>
      <c r="B13" s="47" t="s">
        <v>9</v>
      </c>
      <c r="C13" s="825" t="s">
        <v>202</v>
      </c>
      <c r="D13" s="826"/>
      <c r="E13" s="744" t="s">
        <v>213</v>
      </c>
      <c r="F13" s="745"/>
      <c r="G13" s="746"/>
    </row>
    <row r="14" spans="1:8" ht="15.75" thickBot="1" x14ac:dyDescent="0.3">
      <c r="A14" s="46" t="s">
        <v>10</v>
      </c>
      <c r="B14" s="47" t="s">
        <v>11</v>
      </c>
      <c r="C14" s="825" t="s">
        <v>214</v>
      </c>
      <c r="D14" s="826"/>
      <c r="E14" s="747" t="s">
        <v>214</v>
      </c>
      <c r="F14" s="748"/>
      <c r="G14" s="749"/>
    </row>
    <row r="15" spans="1:8" ht="15.75" thickBot="1" x14ac:dyDescent="0.3">
      <c r="A15" s="3"/>
      <c r="B15" s="4"/>
      <c r="C15" s="120"/>
      <c r="E15" s="120"/>
    </row>
    <row r="16" spans="1:8" x14ac:dyDescent="0.25">
      <c r="A16" s="23">
        <v>1</v>
      </c>
      <c r="B16" s="25" t="s">
        <v>15</v>
      </c>
      <c r="C16" s="770" t="s">
        <v>12</v>
      </c>
      <c r="D16" s="771"/>
      <c r="E16" s="816"/>
      <c r="F16" s="121" t="s">
        <v>13</v>
      </c>
      <c r="G16" s="122" t="s">
        <v>63</v>
      </c>
      <c r="H16" s="31" t="s">
        <v>14</v>
      </c>
    </row>
    <row r="17" spans="1:8" ht="30" x14ac:dyDescent="0.25">
      <c r="A17" s="268">
        <v>1.1000000000000001</v>
      </c>
      <c r="B17" s="8" t="s">
        <v>16</v>
      </c>
      <c r="C17" s="414" t="s">
        <v>205</v>
      </c>
      <c r="D17" s="415"/>
      <c r="E17" s="416"/>
      <c r="F17" s="452" t="s">
        <v>215</v>
      </c>
      <c r="G17" s="373" t="s">
        <v>216</v>
      </c>
      <c r="H17" s="365"/>
    </row>
    <row r="18" spans="1:8" x14ac:dyDescent="0.25">
      <c r="A18" s="268">
        <v>1.2</v>
      </c>
      <c r="B18" s="10" t="s">
        <v>17</v>
      </c>
      <c r="C18" s="417"/>
      <c r="D18" s="418"/>
      <c r="E18" s="419"/>
      <c r="F18" s="424"/>
      <c r="G18" s="363"/>
      <c r="H18" s="365"/>
    </row>
    <row r="19" spans="1:8" ht="30" x14ac:dyDescent="0.25">
      <c r="A19" s="268">
        <v>1.3</v>
      </c>
      <c r="B19" s="8" t="s">
        <v>18</v>
      </c>
      <c r="C19" s="417"/>
      <c r="D19" s="418"/>
      <c r="E19" s="419"/>
      <c r="F19" s="424"/>
      <c r="G19" s="363"/>
      <c r="H19" s="365"/>
    </row>
    <row r="20" spans="1:8" ht="45" x14ac:dyDescent="0.25">
      <c r="A20" s="268">
        <v>1.4</v>
      </c>
      <c r="B20" s="8" t="s">
        <v>19</v>
      </c>
      <c r="C20" s="417"/>
      <c r="D20" s="418"/>
      <c r="E20" s="419"/>
      <c r="F20" s="424"/>
      <c r="G20" s="363"/>
      <c r="H20" s="365"/>
    </row>
    <row r="21" spans="1:8" ht="75" x14ac:dyDescent="0.25">
      <c r="A21" s="268">
        <v>1.5</v>
      </c>
      <c r="B21" s="8" t="s">
        <v>66</v>
      </c>
      <c r="C21" s="417"/>
      <c r="D21" s="418"/>
      <c r="E21" s="419"/>
      <c r="F21" s="424"/>
      <c r="G21" s="363"/>
      <c r="H21" s="365"/>
    </row>
    <row r="22" spans="1:8" x14ac:dyDescent="0.25">
      <c r="A22" s="268">
        <v>1.6</v>
      </c>
      <c r="B22" s="11" t="s">
        <v>20</v>
      </c>
      <c r="C22" s="417"/>
      <c r="D22" s="418"/>
      <c r="E22" s="419"/>
      <c r="F22" s="424"/>
      <c r="G22" s="363"/>
      <c r="H22" s="365"/>
    </row>
    <row r="23" spans="1:8" ht="30.75" thickBot="1" x14ac:dyDescent="0.3">
      <c r="A23" s="270">
        <v>1.7</v>
      </c>
      <c r="B23" s="12" t="s">
        <v>21</v>
      </c>
      <c r="C23" s="420"/>
      <c r="D23" s="421"/>
      <c r="E23" s="422"/>
      <c r="F23" s="425"/>
      <c r="G23" s="364"/>
      <c r="H23" s="366"/>
    </row>
    <row r="24" spans="1:8" ht="39" customHeight="1" x14ac:dyDescent="0.25">
      <c r="A24" s="23">
        <v>2</v>
      </c>
      <c r="B24" s="24" t="s">
        <v>67</v>
      </c>
      <c r="C24" s="770" t="s">
        <v>12</v>
      </c>
      <c r="D24" s="771"/>
      <c r="E24" s="816"/>
      <c r="F24" s="121" t="s">
        <v>13</v>
      </c>
      <c r="G24" s="122" t="s">
        <v>63</v>
      </c>
      <c r="H24" s="32" t="s">
        <v>14</v>
      </c>
    </row>
    <row r="25" spans="1:8" ht="45.75" customHeight="1" x14ac:dyDescent="0.25">
      <c r="A25" s="268">
        <v>2.1</v>
      </c>
      <c r="B25" s="11" t="s">
        <v>22</v>
      </c>
      <c r="C25" s="388" t="s">
        <v>205</v>
      </c>
      <c r="D25" s="389"/>
      <c r="E25" s="428"/>
      <c r="F25" s="557" t="s">
        <v>217</v>
      </c>
      <c r="G25" s="376" t="s">
        <v>216</v>
      </c>
      <c r="H25" s="394"/>
    </row>
    <row r="26" spans="1:8" ht="50.25" customHeight="1" x14ac:dyDescent="0.25">
      <c r="A26" s="268">
        <v>2.2000000000000002</v>
      </c>
      <c r="B26" s="11" t="s">
        <v>68</v>
      </c>
      <c r="C26" s="390"/>
      <c r="D26" s="391"/>
      <c r="E26" s="429"/>
      <c r="F26" s="432"/>
      <c r="G26" s="377"/>
      <c r="H26" s="394"/>
    </row>
    <row r="27" spans="1:8" ht="114.75" customHeight="1" x14ac:dyDescent="0.25">
      <c r="A27" s="268">
        <v>2.2999999999999998</v>
      </c>
      <c r="B27" s="11" t="s">
        <v>69</v>
      </c>
      <c r="C27" s="390"/>
      <c r="D27" s="391"/>
      <c r="E27" s="429"/>
      <c r="F27" s="432"/>
      <c r="G27" s="377"/>
      <c r="H27" s="394"/>
    </row>
    <row r="28" spans="1:8" ht="42" customHeight="1" thickBot="1" x14ac:dyDescent="0.3">
      <c r="A28" s="270">
        <v>2.4</v>
      </c>
      <c r="B28" s="12" t="s">
        <v>23</v>
      </c>
      <c r="C28" s="392"/>
      <c r="D28" s="393"/>
      <c r="E28" s="430"/>
      <c r="F28" s="433"/>
      <c r="G28" s="378"/>
      <c r="H28" s="395"/>
    </row>
    <row r="29" spans="1:8" ht="63" customHeight="1" thickBot="1" x14ac:dyDescent="0.3">
      <c r="A29" s="346">
        <v>3</v>
      </c>
      <c r="B29" s="354" t="s">
        <v>70</v>
      </c>
      <c r="C29" s="764" t="str">
        <f>+C12</f>
        <v>PEYCO COLOMBIA 51 % LIDER</v>
      </c>
      <c r="D29" s="764"/>
      <c r="E29" s="764" t="str">
        <f>+E12</f>
        <v>SERINCO COLOMBIA 49%</v>
      </c>
      <c r="F29" s="761"/>
      <c r="G29" s="724" t="s">
        <v>63</v>
      </c>
      <c r="H29" s="356" t="s">
        <v>14</v>
      </c>
    </row>
    <row r="30" spans="1:8" ht="30" x14ac:dyDescent="0.25">
      <c r="A30" s="347"/>
      <c r="B30" s="355"/>
      <c r="C30" s="123" t="s">
        <v>12</v>
      </c>
      <c r="D30" s="121" t="s">
        <v>13</v>
      </c>
      <c r="E30" s="123" t="s">
        <v>12</v>
      </c>
      <c r="F30" s="121" t="s">
        <v>13</v>
      </c>
      <c r="G30" s="725"/>
      <c r="H30" s="357"/>
    </row>
    <row r="31" spans="1:8" ht="47.25" customHeight="1" x14ac:dyDescent="0.25">
      <c r="A31" s="268" t="s">
        <v>24</v>
      </c>
      <c r="B31" s="8" t="s">
        <v>16</v>
      </c>
      <c r="C31" s="414" t="s">
        <v>218</v>
      </c>
      <c r="D31" s="416"/>
      <c r="E31" s="414" t="s">
        <v>84</v>
      </c>
      <c r="F31" s="610"/>
      <c r="G31" s="737"/>
      <c r="H31" s="369"/>
    </row>
    <row r="32" spans="1:8" ht="30.75" thickBot="1" x14ac:dyDescent="0.3">
      <c r="A32" s="270" t="s">
        <v>25</v>
      </c>
      <c r="B32" s="12" t="s">
        <v>26</v>
      </c>
      <c r="C32" s="420"/>
      <c r="D32" s="422"/>
      <c r="E32" s="420"/>
      <c r="F32" s="612"/>
      <c r="G32" s="728"/>
      <c r="H32" s="366"/>
    </row>
    <row r="33" spans="1:8" ht="33" customHeight="1" thickBot="1" x14ac:dyDescent="0.3">
      <c r="A33" s="346">
        <v>4</v>
      </c>
      <c r="B33" s="384" t="s">
        <v>27</v>
      </c>
      <c r="C33" s="764" t="b">
        <f>'PROPONENTE 28'!B27=+C12</f>
        <v>0</v>
      </c>
      <c r="D33" s="764"/>
      <c r="E33" s="764" t="str">
        <f>+E12</f>
        <v>SERINCO COLOMBIA 49%</v>
      </c>
      <c r="F33" s="761"/>
      <c r="G33" s="724" t="s">
        <v>63</v>
      </c>
      <c r="H33" s="356" t="s">
        <v>14</v>
      </c>
    </row>
    <row r="34" spans="1:8" ht="33" customHeight="1" x14ac:dyDescent="0.25">
      <c r="A34" s="347"/>
      <c r="B34" s="385"/>
      <c r="C34" s="123" t="s">
        <v>12</v>
      </c>
      <c r="D34" s="121" t="s">
        <v>13</v>
      </c>
      <c r="E34" s="123" t="s">
        <v>12</v>
      </c>
      <c r="F34" s="121" t="s">
        <v>13</v>
      </c>
      <c r="G34" s="725"/>
      <c r="H34" s="357"/>
    </row>
    <row r="35" spans="1:8" ht="47.25" customHeight="1" x14ac:dyDescent="0.25">
      <c r="A35" s="268" t="s">
        <v>6</v>
      </c>
      <c r="B35" s="11" t="s">
        <v>71</v>
      </c>
      <c r="C35" s="267" t="s">
        <v>205</v>
      </c>
      <c r="D35" s="628" t="s">
        <v>219</v>
      </c>
      <c r="E35" s="267" t="s">
        <v>205</v>
      </c>
      <c r="F35" s="452" t="s">
        <v>220</v>
      </c>
      <c r="G35" s="376" t="s">
        <v>123</v>
      </c>
      <c r="H35" s="734" t="s">
        <v>822</v>
      </c>
    </row>
    <row r="36" spans="1:8" ht="30" x14ac:dyDescent="0.25">
      <c r="A36" s="268">
        <v>4.2</v>
      </c>
      <c r="B36" s="11" t="s">
        <v>28</v>
      </c>
      <c r="C36" s="283" t="s">
        <v>123</v>
      </c>
      <c r="D36" s="441"/>
      <c r="E36" s="267" t="s">
        <v>205</v>
      </c>
      <c r="F36" s="424"/>
      <c r="G36" s="377"/>
      <c r="H36" s="735"/>
    </row>
    <row r="37" spans="1:8" ht="30.75" thickBot="1" x14ac:dyDescent="0.3">
      <c r="A37" s="270">
        <v>4.3</v>
      </c>
      <c r="B37" s="12" t="s">
        <v>64</v>
      </c>
      <c r="C37" s="274" t="s">
        <v>221</v>
      </c>
      <c r="D37" s="442"/>
      <c r="E37" s="274" t="s">
        <v>132</v>
      </c>
      <c r="F37" s="425"/>
      <c r="G37" s="378"/>
      <c r="H37" s="736"/>
    </row>
    <row r="38" spans="1:8" ht="30" customHeight="1" thickBot="1" x14ac:dyDescent="0.3">
      <c r="A38" s="346">
        <v>5</v>
      </c>
      <c r="B38" s="348" t="s">
        <v>29</v>
      </c>
      <c r="C38" s="822" t="str">
        <f>+C12</f>
        <v>PEYCO COLOMBIA 51 % LIDER</v>
      </c>
      <c r="D38" s="776"/>
      <c r="E38" s="822" t="str">
        <f>+E12</f>
        <v>SERINCO COLOMBIA 49%</v>
      </c>
      <c r="F38" s="776"/>
      <c r="G38" s="724" t="s">
        <v>63</v>
      </c>
      <c r="H38" s="356" t="s">
        <v>14</v>
      </c>
    </row>
    <row r="39" spans="1:8" ht="30.75" thickBot="1" x14ac:dyDescent="0.3">
      <c r="A39" s="347"/>
      <c r="B39" s="349"/>
      <c r="C39" s="299" t="s">
        <v>12</v>
      </c>
      <c r="D39" s="124" t="s">
        <v>13</v>
      </c>
      <c r="E39" s="299" t="s">
        <v>12</v>
      </c>
      <c r="F39" s="124" t="s">
        <v>13</v>
      </c>
      <c r="G39" s="725"/>
      <c r="H39" s="357"/>
    </row>
    <row r="40" spans="1:8" ht="45" customHeight="1" x14ac:dyDescent="0.25">
      <c r="A40" s="268">
        <v>5.0999999999999996</v>
      </c>
      <c r="B40" s="11" t="s">
        <v>30</v>
      </c>
      <c r="C40" s="361" t="s">
        <v>81</v>
      </c>
      <c r="D40" s="361" t="s">
        <v>222</v>
      </c>
      <c r="E40" s="440" t="s">
        <v>205</v>
      </c>
      <c r="F40" s="443" t="s">
        <v>223</v>
      </c>
      <c r="G40" s="376" t="s">
        <v>216</v>
      </c>
      <c r="H40" s="379"/>
    </row>
    <row r="41" spans="1:8" ht="30" x14ac:dyDescent="0.25">
      <c r="A41" s="268">
        <v>5.2</v>
      </c>
      <c r="B41" s="11" t="s">
        <v>31</v>
      </c>
      <c r="C41" s="370"/>
      <c r="D41" s="370"/>
      <c r="E41" s="441"/>
      <c r="F41" s="432"/>
      <c r="G41" s="377"/>
      <c r="H41" s="380"/>
    </row>
    <row r="42" spans="1:8" ht="45" x14ac:dyDescent="0.25">
      <c r="A42" s="268">
        <v>5.3</v>
      </c>
      <c r="B42" s="13" t="s">
        <v>72</v>
      </c>
      <c r="C42" s="370"/>
      <c r="D42" s="370"/>
      <c r="E42" s="441"/>
      <c r="F42" s="432"/>
      <c r="G42" s="377"/>
      <c r="H42" s="380"/>
    </row>
    <row r="43" spans="1:8" x14ac:dyDescent="0.25">
      <c r="A43" s="268">
        <v>5.4</v>
      </c>
      <c r="B43" s="11" t="s">
        <v>32</v>
      </c>
      <c r="C43" s="370"/>
      <c r="D43" s="370"/>
      <c r="E43" s="441"/>
      <c r="F43" s="432"/>
      <c r="G43" s="377"/>
      <c r="H43" s="380"/>
    </row>
    <row r="44" spans="1:8" ht="30.75" thickBot="1" x14ac:dyDescent="0.3">
      <c r="A44" s="270">
        <v>5.5</v>
      </c>
      <c r="B44" s="12" t="s">
        <v>33</v>
      </c>
      <c r="C44" s="371"/>
      <c r="D44" s="371"/>
      <c r="E44" s="442"/>
      <c r="F44" s="433"/>
      <c r="G44" s="378"/>
      <c r="H44" s="381"/>
    </row>
    <row r="45" spans="1:8" ht="30" customHeight="1" thickBot="1" x14ac:dyDescent="0.3">
      <c r="A45" s="346">
        <v>6</v>
      </c>
      <c r="B45" s="348" t="s">
        <v>34</v>
      </c>
      <c r="C45" s="820" t="str">
        <f>+C12</f>
        <v>PEYCO COLOMBIA 51 % LIDER</v>
      </c>
      <c r="D45" s="821"/>
      <c r="E45" s="809" t="str">
        <f>+E12</f>
        <v>SERINCO COLOMBIA 49%</v>
      </c>
      <c r="F45" s="761"/>
      <c r="G45" s="724" t="s">
        <v>63</v>
      </c>
      <c r="H45" s="356" t="s">
        <v>14</v>
      </c>
    </row>
    <row r="46" spans="1:8" ht="30" customHeight="1" thickBot="1" x14ac:dyDescent="0.3">
      <c r="A46" s="347"/>
      <c r="B46" s="349"/>
      <c r="C46" s="297" t="s">
        <v>12</v>
      </c>
      <c r="D46" s="125" t="s">
        <v>13</v>
      </c>
      <c r="E46" s="126" t="s">
        <v>12</v>
      </c>
      <c r="F46" s="124" t="s">
        <v>13</v>
      </c>
      <c r="G46" s="725"/>
      <c r="H46" s="357"/>
    </row>
    <row r="47" spans="1:8" x14ac:dyDescent="0.25">
      <c r="A47" s="268">
        <v>6.1</v>
      </c>
      <c r="B47" s="11" t="s">
        <v>73</v>
      </c>
      <c r="C47" s="615" t="s">
        <v>218</v>
      </c>
      <c r="D47" s="616"/>
      <c r="E47" s="616"/>
      <c r="F47" s="617"/>
      <c r="G47" s="127"/>
      <c r="H47" s="29"/>
    </row>
    <row r="48" spans="1:8" ht="30" x14ac:dyDescent="0.25">
      <c r="A48" s="268">
        <v>6.2</v>
      </c>
      <c r="B48" s="11" t="s">
        <v>35</v>
      </c>
      <c r="C48" s="417"/>
      <c r="D48" s="819"/>
      <c r="E48" s="819"/>
      <c r="F48" s="611"/>
      <c r="G48" s="127"/>
      <c r="H48" s="29"/>
    </row>
    <row r="49" spans="1:9" ht="45" x14ac:dyDescent="0.25">
      <c r="A49" s="268">
        <v>6.3</v>
      </c>
      <c r="B49" s="11" t="s">
        <v>36</v>
      </c>
      <c r="C49" s="417"/>
      <c r="D49" s="819"/>
      <c r="E49" s="819"/>
      <c r="F49" s="611"/>
      <c r="G49" s="127"/>
      <c r="H49" s="29"/>
    </row>
    <row r="50" spans="1:9" ht="45.75" thickBot="1" x14ac:dyDescent="0.3">
      <c r="A50" s="270">
        <v>6.4</v>
      </c>
      <c r="B50" s="12" t="s">
        <v>74</v>
      </c>
      <c r="C50" s="420"/>
      <c r="D50" s="421"/>
      <c r="E50" s="421"/>
      <c r="F50" s="612"/>
      <c r="G50" s="129"/>
      <c r="H50" s="30"/>
    </row>
    <row r="51" spans="1:9" ht="30" customHeight="1" thickBot="1" x14ac:dyDescent="0.3">
      <c r="A51" s="346">
        <v>7</v>
      </c>
      <c r="B51" s="354" t="s">
        <v>37</v>
      </c>
      <c r="C51" s="764" t="str">
        <f>+C12</f>
        <v>PEYCO COLOMBIA 51 % LIDER</v>
      </c>
      <c r="D51" s="764"/>
      <c r="E51" s="764" t="str">
        <f>+E12</f>
        <v>SERINCO COLOMBIA 49%</v>
      </c>
      <c r="F51" s="761"/>
      <c r="G51" s="724" t="s">
        <v>63</v>
      </c>
      <c r="H51" s="356" t="s">
        <v>14</v>
      </c>
    </row>
    <row r="52" spans="1:9" ht="30.75" thickBot="1" x14ac:dyDescent="0.3">
      <c r="A52" s="347"/>
      <c r="B52" s="355"/>
      <c r="C52" s="297" t="s">
        <v>12</v>
      </c>
      <c r="D52" s="125" t="s">
        <v>13</v>
      </c>
      <c r="E52" s="126" t="s">
        <v>12</v>
      </c>
      <c r="F52" s="124" t="s">
        <v>13</v>
      </c>
      <c r="G52" s="725"/>
      <c r="H52" s="357"/>
    </row>
    <row r="53" spans="1:9" ht="30" x14ac:dyDescent="0.25">
      <c r="A53" s="268">
        <v>7.1</v>
      </c>
      <c r="B53" s="11" t="s">
        <v>38</v>
      </c>
      <c r="C53" s="361" t="s">
        <v>205</v>
      </c>
      <c r="D53" s="337" t="s">
        <v>224</v>
      </c>
      <c r="E53" s="361" t="s">
        <v>205</v>
      </c>
      <c r="F53" s="343" t="s">
        <v>225</v>
      </c>
      <c r="G53" s="737" t="s">
        <v>216</v>
      </c>
      <c r="H53" s="26"/>
    </row>
    <row r="54" spans="1:9" ht="30" x14ac:dyDescent="0.25">
      <c r="A54" s="268">
        <v>7.2</v>
      </c>
      <c r="B54" s="11" t="s">
        <v>39</v>
      </c>
      <c r="C54" s="370"/>
      <c r="D54" s="337"/>
      <c r="E54" s="370"/>
      <c r="F54" s="343"/>
      <c r="G54" s="727"/>
      <c r="H54" s="26"/>
    </row>
    <row r="55" spans="1:9" ht="45.75" thickBot="1" x14ac:dyDescent="0.3">
      <c r="A55" s="270">
        <v>7.3</v>
      </c>
      <c r="B55" s="12" t="s">
        <v>40</v>
      </c>
      <c r="C55" s="371"/>
      <c r="D55" s="372"/>
      <c r="E55" s="371"/>
      <c r="F55" s="345"/>
      <c r="G55" s="728"/>
      <c r="H55" s="27"/>
    </row>
    <row r="56" spans="1:9" x14ac:dyDescent="0.25">
      <c r="A56" s="23">
        <v>8</v>
      </c>
      <c r="B56" s="38" t="s">
        <v>41</v>
      </c>
      <c r="C56" s="770" t="s">
        <v>12</v>
      </c>
      <c r="D56" s="771"/>
      <c r="E56" s="816"/>
      <c r="F56" s="121" t="s">
        <v>13</v>
      </c>
      <c r="G56" s="122" t="s">
        <v>63</v>
      </c>
      <c r="H56" s="31" t="s">
        <v>14</v>
      </c>
    </row>
    <row r="57" spans="1:9" x14ac:dyDescent="0.25">
      <c r="A57" s="268">
        <v>8.1</v>
      </c>
      <c r="B57" s="11" t="s">
        <v>42</v>
      </c>
      <c r="C57" s="341" t="s">
        <v>226</v>
      </c>
      <c r="D57" s="341"/>
      <c r="E57" s="341"/>
      <c r="F57" s="708" t="s">
        <v>227</v>
      </c>
      <c r="G57" s="817" t="s">
        <v>216</v>
      </c>
      <c r="H57" s="369"/>
    </row>
    <row r="58" spans="1:9" x14ac:dyDescent="0.25">
      <c r="A58" s="268">
        <v>8.1999999999999993</v>
      </c>
      <c r="B58" s="11" t="s">
        <v>43</v>
      </c>
      <c r="C58" s="341" t="s">
        <v>228</v>
      </c>
      <c r="D58" s="341"/>
      <c r="E58" s="341"/>
      <c r="F58" s="424"/>
      <c r="G58" s="817"/>
      <c r="H58" s="365"/>
    </row>
    <row r="59" spans="1:9" x14ac:dyDescent="0.25">
      <c r="A59" s="268">
        <v>8.3000000000000007</v>
      </c>
      <c r="B59" s="11" t="s">
        <v>44</v>
      </c>
      <c r="C59" s="338" t="s">
        <v>205</v>
      </c>
      <c r="D59" s="446"/>
      <c r="E59" s="447"/>
      <c r="F59" s="424"/>
      <c r="G59" s="817"/>
      <c r="H59" s="365"/>
    </row>
    <row r="60" spans="1:9" ht="30" x14ac:dyDescent="0.25">
      <c r="A60" s="268">
        <v>8.4</v>
      </c>
      <c r="B60" s="11" t="s">
        <v>45</v>
      </c>
      <c r="C60" s="339"/>
      <c r="D60" s="448"/>
      <c r="E60" s="449"/>
      <c r="F60" s="424"/>
      <c r="G60" s="817"/>
      <c r="H60" s="365"/>
    </row>
    <row r="61" spans="1:9" ht="30" x14ac:dyDescent="0.25">
      <c r="A61" s="268">
        <v>8.5</v>
      </c>
      <c r="B61" s="11" t="s">
        <v>46</v>
      </c>
      <c r="C61" s="339"/>
      <c r="D61" s="448"/>
      <c r="E61" s="449"/>
      <c r="F61" s="424"/>
      <c r="G61" s="817"/>
      <c r="H61" s="365"/>
    </row>
    <row r="62" spans="1:9" x14ac:dyDescent="0.25">
      <c r="A62" s="268">
        <v>8.6</v>
      </c>
      <c r="B62" s="11" t="s">
        <v>47</v>
      </c>
      <c r="C62" s="339"/>
      <c r="D62" s="448"/>
      <c r="E62" s="449"/>
      <c r="F62" s="424"/>
      <c r="G62" s="817"/>
      <c r="H62" s="365"/>
    </row>
    <row r="63" spans="1:9" x14ac:dyDescent="0.25">
      <c r="A63" s="268">
        <v>8.6999999999999993</v>
      </c>
      <c r="B63" s="11" t="s">
        <v>48</v>
      </c>
      <c r="C63" s="339"/>
      <c r="D63" s="448"/>
      <c r="E63" s="449"/>
      <c r="F63" s="424"/>
      <c r="G63" s="817"/>
      <c r="H63" s="365"/>
    </row>
    <row r="64" spans="1:9" ht="90" x14ac:dyDescent="0.25">
      <c r="A64" s="268">
        <v>8.8000000000000007</v>
      </c>
      <c r="B64" s="11" t="s">
        <v>75</v>
      </c>
      <c r="C64" s="339"/>
      <c r="D64" s="448"/>
      <c r="E64" s="449"/>
      <c r="F64" s="424"/>
      <c r="G64" s="817"/>
      <c r="H64" s="365"/>
      <c r="I64" s="14"/>
    </row>
    <row r="65" spans="1:9" ht="31.5" customHeight="1" x14ac:dyDescent="0.3">
      <c r="A65" s="268">
        <v>8.9</v>
      </c>
      <c r="B65" s="15" t="s">
        <v>49</v>
      </c>
      <c r="C65" s="339"/>
      <c r="D65" s="448"/>
      <c r="E65" s="449"/>
      <c r="F65" s="424"/>
      <c r="G65" s="817"/>
      <c r="H65" s="365"/>
      <c r="I65" s="16"/>
    </row>
    <row r="66" spans="1:9" ht="16.5" x14ac:dyDescent="0.3">
      <c r="A66" s="17" t="s">
        <v>77</v>
      </c>
      <c r="B66" s="11" t="s">
        <v>50</v>
      </c>
      <c r="C66" s="340"/>
      <c r="D66" s="450"/>
      <c r="E66" s="451"/>
      <c r="F66" s="453"/>
      <c r="G66" s="817"/>
      <c r="H66" s="365"/>
      <c r="I66" s="16"/>
    </row>
    <row r="67" spans="1:9" ht="45.75" thickBot="1" x14ac:dyDescent="0.3">
      <c r="A67" s="268">
        <v>8.11</v>
      </c>
      <c r="B67" s="12" t="s">
        <v>76</v>
      </c>
      <c r="C67" s="454" t="s">
        <v>205</v>
      </c>
      <c r="D67" s="454"/>
      <c r="E67" s="454"/>
      <c r="F67" s="130" t="s">
        <v>229</v>
      </c>
      <c r="G67" s="818"/>
      <c r="H67" s="366"/>
      <c r="I67" s="18"/>
    </row>
    <row r="68" spans="1:9" ht="30" customHeight="1" thickBot="1" x14ac:dyDescent="0.3">
      <c r="A68" s="346">
        <v>9</v>
      </c>
      <c r="B68" s="354" t="s">
        <v>51</v>
      </c>
      <c r="C68" s="764" t="str">
        <f>+C12</f>
        <v>PEYCO COLOMBIA 51 % LIDER</v>
      </c>
      <c r="D68" s="764"/>
      <c r="E68" s="764" t="str">
        <f>+E12</f>
        <v>SERINCO COLOMBIA 49%</v>
      </c>
      <c r="F68" s="761"/>
      <c r="G68" s="724" t="s">
        <v>63</v>
      </c>
      <c r="H68" s="356" t="s">
        <v>14</v>
      </c>
    </row>
    <row r="69" spans="1:9" ht="30" customHeight="1" thickBot="1" x14ac:dyDescent="0.3">
      <c r="A69" s="347"/>
      <c r="B69" s="355"/>
      <c r="C69" s="297" t="s">
        <v>12</v>
      </c>
      <c r="D69" s="125" t="s">
        <v>13</v>
      </c>
      <c r="E69" s="126" t="s">
        <v>12</v>
      </c>
      <c r="F69" s="124" t="s">
        <v>13</v>
      </c>
      <c r="G69" s="725"/>
      <c r="H69" s="357"/>
    </row>
    <row r="70" spans="1:9" ht="30" x14ac:dyDescent="0.25">
      <c r="A70" s="268">
        <v>9.1</v>
      </c>
      <c r="B70" s="8" t="s">
        <v>52</v>
      </c>
      <c r="C70" s="615" t="s">
        <v>218</v>
      </c>
      <c r="D70" s="815"/>
      <c r="E70" s="361" t="s">
        <v>205</v>
      </c>
      <c r="F70" s="455" t="s">
        <v>230</v>
      </c>
      <c r="G70" s="727" t="s">
        <v>216</v>
      </c>
      <c r="H70" s="365"/>
    </row>
    <row r="71" spans="1:9" x14ac:dyDescent="0.25">
      <c r="A71" s="268">
        <v>9.1999999999999993</v>
      </c>
      <c r="B71" s="10" t="s">
        <v>17</v>
      </c>
      <c r="C71" s="417"/>
      <c r="D71" s="419"/>
      <c r="E71" s="362"/>
      <c r="F71" s="424"/>
      <c r="G71" s="727"/>
      <c r="H71" s="365"/>
    </row>
    <row r="72" spans="1:9" ht="45.75" thickBot="1" x14ac:dyDescent="0.3">
      <c r="A72" s="270">
        <v>9.3000000000000007</v>
      </c>
      <c r="B72" s="19" t="s">
        <v>53</v>
      </c>
      <c r="C72" s="420"/>
      <c r="D72" s="422"/>
      <c r="E72" s="274" t="s">
        <v>205</v>
      </c>
      <c r="F72" s="425"/>
      <c r="G72" s="728"/>
      <c r="H72" s="366"/>
    </row>
    <row r="73" spans="1:9" ht="30" customHeight="1" thickBot="1" x14ac:dyDescent="0.3">
      <c r="A73" s="346">
        <v>10</v>
      </c>
      <c r="B73" s="354" t="s">
        <v>54</v>
      </c>
      <c r="C73" s="764" t="str">
        <f>+C12</f>
        <v>PEYCO COLOMBIA 51 % LIDER</v>
      </c>
      <c r="D73" s="764"/>
      <c r="E73" s="764" t="str">
        <f>+E12</f>
        <v>SERINCO COLOMBIA 49%</v>
      </c>
      <c r="F73" s="761"/>
      <c r="G73" s="724" t="s">
        <v>63</v>
      </c>
      <c r="H73" s="356" t="s">
        <v>14</v>
      </c>
    </row>
    <row r="74" spans="1:9" ht="30" customHeight="1" thickBot="1" x14ac:dyDescent="0.3">
      <c r="A74" s="347"/>
      <c r="B74" s="355"/>
      <c r="C74" s="297" t="s">
        <v>12</v>
      </c>
      <c r="D74" s="125" t="s">
        <v>13</v>
      </c>
      <c r="E74" s="126" t="s">
        <v>12</v>
      </c>
      <c r="F74" s="124" t="s">
        <v>13</v>
      </c>
      <c r="G74" s="725"/>
      <c r="H74" s="357"/>
    </row>
    <row r="75" spans="1:9" ht="39" customHeight="1" thickBot="1" x14ac:dyDescent="0.3">
      <c r="A75" s="270">
        <v>10.1</v>
      </c>
      <c r="B75" s="12" t="s">
        <v>55</v>
      </c>
      <c r="C75" s="812" t="s">
        <v>231</v>
      </c>
      <c r="D75" s="813"/>
      <c r="E75" s="813"/>
      <c r="F75" s="814"/>
      <c r="G75" s="129"/>
      <c r="H75" s="30"/>
    </row>
    <row r="76" spans="1:9" ht="30" customHeight="1" thickBot="1" x14ac:dyDescent="0.3">
      <c r="A76" s="346">
        <v>11</v>
      </c>
      <c r="B76" s="354" t="s">
        <v>56</v>
      </c>
      <c r="C76" s="764" t="str">
        <f>+C12</f>
        <v>PEYCO COLOMBIA 51 % LIDER</v>
      </c>
      <c r="D76" s="764"/>
      <c r="E76" s="764" t="str">
        <f>+E12</f>
        <v>SERINCO COLOMBIA 49%</v>
      </c>
      <c r="F76" s="761"/>
      <c r="G76" s="724" t="s">
        <v>63</v>
      </c>
      <c r="H76" s="356" t="s">
        <v>14</v>
      </c>
    </row>
    <row r="77" spans="1:9" ht="30" customHeight="1" thickBot="1" x14ac:dyDescent="0.3">
      <c r="A77" s="347"/>
      <c r="B77" s="355"/>
      <c r="C77" s="297" t="s">
        <v>12</v>
      </c>
      <c r="D77" s="125" t="s">
        <v>13</v>
      </c>
      <c r="E77" s="126" t="s">
        <v>12</v>
      </c>
      <c r="F77" s="124" t="s">
        <v>13</v>
      </c>
      <c r="G77" s="725"/>
      <c r="H77" s="357"/>
    </row>
    <row r="78" spans="1:9" ht="30.75" thickBot="1" x14ac:dyDescent="0.3">
      <c r="A78" s="270">
        <v>11.1</v>
      </c>
      <c r="B78" s="45" t="s">
        <v>52</v>
      </c>
      <c r="C78" s="131" t="s">
        <v>218</v>
      </c>
      <c r="D78" s="132" t="s">
        <v>84</v>
      </c>
      <c r="E78" s="133" t="s">
        <v>84</v>
      </c>
      <c r="F78" s="134" t="s">
        <v>84</v>
      </c>
      <c r="G78" s="129"/>
      <c r="H78" s="30"/>
    </row>
    <row r="79" spans="1:9" ht="30" customHeight="1" thickBot="1" x14ac:dyDescent="0.3">
      <c r="A79" s="346">
        <v>12</v>
      </c>
      <c r="B79" s="348" t="s">
        <v>57</v>
      </c>
      <c r="C79" s="760" t="str">
        <f>+C12</f>
        <v>PEYCO COLOMBIA 51 % LIDER</v>
      </c>
      <c r="D79" s="761"/>
      <c r="E79" s="809" t="str">
        <f>+E12</f>
        <v>SERINCO COLOMBIA 49%</v>
      </c>
      <c r="F79" s="761"/>
      <c r="G79" s="722" t="s">
        <v>63</v>
      </c>
      <c r="H79" s="356" t="s">
        <v>14</v>
      </c>
    </row>
    <row r="80" spans="1:9" ht="30" customHeight="1" x14ac:dyDescent="0.25">
      <c r="A80" s="347"/>
      <c r="B80" s="349"/>
      <c r="C80" s="762" t="s">
        <v>12</v>
      </c>
      <c r="D80" s="763"/>
      <c r="E80" s="810" t="s">
        <v>12</v>
      </c>
      <c r="F80" s="811"/>
      <c r="G80" s="723"/>
      <c r="H80" s="357"/>
    </row>
    <row r="81" spans="1:8" ht="30" x14ac:dyDescent="0.25">
      <c r="A81" s="268">
        <v>12.1</v>
      </c>
      <c r="B81" s="43" t="s">
        <v>58</v>
      </c>
      <c r="C81" s="806" t="s">
        <v>205</v>
      </c>
      <c r="D81" s="807"/>
      <c r="E81" s="808" t="s">
        <v>205</v>
      </c>
      <c r="F81" s="807"/>
      <c r="G81" s="135" t="s">
        <v>216</v>
      </c>
      <c r="H81" s="29"/>
    </row>
    <row r="82" spans="1:8" ht="31.5" customHeight="1" x14ac:dyDescent="0.25">
      <c r="A82" s="268">
        <v>12.2</v>
      </c>
      <c r="B82" s="43" t="s">
        <v>59</v>
      </c>
      <c r="C82" s="806" t="s">
        <v>205</v>
      </c>
      <c r="D82" s="807"/>
      <c r="E82" s="808" t="s">
        <v>205</v>
      </c>
      <c r="F82" s="807"/>
      <c r="G82" s="135" t="s">
        <v>216</v>
      </c>
      <c r="H82" s="29"/>
    </row>
    <row r="83" spans="1:8" ht="15.75" thickBot="1" x14ac:dyDescent="0.3">
      <c r="A83" s="20">
        <v>12.3</v>
      </c>
      <c r="B83" s="44" t="s">
        <v>60</v>
      </c>
      <c r="C83" s="806" t="s">
        <v>205</v>
      </c>
      <c r="D83" s="807"/>
      <c r="E83" s="808" t="s">
        <v>205</v>
      </c>
      <c r="F83" s="807"/>
      <c r="G83" s="135" t="s">
        <v>216</v>
      </c>
      <c r="H83" s="37"/>
    </row>
    <row r="84" spans="1:8" ht="19.5" thickBot="1" x14ac:dyDescent="0.3">
      <c r="A84" s="333" t="s">
        <v>61</v>
      </c>
      <c r="B84" s="334"/>
      <c r="C84" s="758"/>
      <c r="D84" s="759"/>
      <c r="E84" s="758"/>
      <c r="F84" s="759"/>
      <c r="G84" s="136"/>
      <c r="H84" s="40"/>
    </row>
  </sheetData>
  <mergeCells count="121">
    <mergeCell ref="A1:H2"/>
    <mergeCell ref="A4:H5"/>
    <mergeCell ref="C8:G8"/>
    <mergeCell ref="C9:G9"/>
    <mergeCell ref="C10:G10"/>
    <mergeCell ref="C11:G11"/>
    <mergeCell ref="C16:E16"/>
    <mergeCell ref="C17:E23"/>
    <mergeCell ref="F17:F23"/>
    <mergeCell ref="G17:G23"/>
    <mergeCell ref="H17:H23"/>
    <mergeCell ref="C24:E24"/>
    <mergeCell ref="C12:D12"/>
    <mergeCell ref="E12:G12"/>
    <mergeCell ref="C13:D13"/>
    <mergeCell ref="E13:G13"/>
    <mergeCell ref="C14:D14"/>
    <mergeCell ref="E14:G14"/>
    <mergeCell ref="C25:E28"/>
    <mergeCell ref="F25:F28"/>
    <mergeCell ref="G25:G28"/>
    <mergeCell ref="H25:H28"/>
    <mergeCell ref="A29:A30"/>
    <mergeCell ref="B29:B30"/>
    <mergeCell ref="C29:D29"/>
    <mergeCell ref="E29:F29"/>
    <mergeCell ref="G29:G30"/>
    <mergeCell ref="H29:H30"/>
    <mergeCell ref="C31:D32"/>
    <mergeCell ref="E31:F32"/>
    <mergeCell ref="G31:G32"/>
    <mergeCell ref="H31:H32"/>
    <mergeCell ref="A33:A34"/>
    <mergeCell ref="B33:B34"/>
    <mergeCell ref="C33:D33"/>
    <mergeCell ref="E33:F33"/>
    <mergeCell ref="G33:G34"/>
    <mergeCell ref="H33:H34"/>
    <mergeCell ref="D35:D37"/>
    <mergeCell ref="F35:F37"/>
    <mergeCell ref="G35:G37"/>
    <mergeCell ref="H35:H37"/>
    <mergeCell ref="A38:A39"/>
    <mergeCell ref="B38:B39"/>
    <mergeCell ref="C38:D38"/>
    <mergeCell ref="E38:F38"/>
    <mergeCell ref="G38:G39"/>
    <mergeCell ref="H38:H39"/>
    <mergeCell ref="A45:A46"/>
    <mergeCell ref="B45:B46"/>
    <mergeCell ref="C45:D45"/>
    <mergeCell ref="E45:F45"/>
    <mergeCell ref="G45:G46"/>
    <mergeCell ref="H45:H46"/>
    <mergeCell ref="C40:C44"/>
    <mergeCell ref="D40:D44"/>
    <mergeCell ref="E40:E44"/>
    <mergeCell ref="F40:F44"/>
    <mergeCell ref="G40:G44"/>
    <mergeCell ref="H40:H44"/>
    <mergeCell ref="H51:H52"/>
    <mergeCell ref="C53:C55"/>
    <mergeCell ref="D53:D55"/>
    <mergeCell ref="E53:E55"/>
    <mergeCell ref="F53:F55"/>
    <mergeCell ref="G53:G55"/>
    <mergeCell ref="C47:F50"/>
    <mergeCell ref="A51:A52"/>
    <mergeCell ref="B51:B52"/>
    <mergeCell ref="C51:D51"/>
    <mergeCell ref="E51:F51"/>
    <mergeCell ref="G51:G52"/>
    <mergeCell ref="A68:A69"/>
    <mergeCell ref="B68:B69"/>
    <mergeCell ref="C68:D68"/>
    <mergeCell ref="E68:F68"/>
    <mergeCell ref="G68:G69"/>
    <mergeCell ref="H68:H69"/>
    <mergeCell ref="C56:E56"/>
    <mergeCell ref="C57:E57"/>
    <mergeCell ref="F57:F66"/>
    <mergeCell ref="G57:G67"/>
    <mergeCell ref="H57:H67"/>
    <mergeCell ref="C58:E58"/>
    <mergeCell ref="C59:E66"/>
    <mergeCell ref="C67:E67"/>
    <mergeCell ref="C70:D72"/>
    <mergeCell ref="E70:E71"/>
    <mergeCell ref="F70:F72"/>
    <mergeCell ref="G70:G72"/>
    <mergeCell ref="H70:H72"/>
    <mergeCell ref="A73:A74"/>
    <mergeCell ref="B73:B74"/>
    <mergeCell ref="C73:D73"/>
    <mergeCell ref="E73:F73"/>
    <mergeCell ref="G73:G74"/>
    <mergeCell ref="A79:A80"/>
    <mergeCell ref="B79:B80"/>
    <mergeCell ref="C79:D79"/>
    <mergeCell ref="E79:F79"/>
    <mergeCell ref="G79:G80"/>
    <mergeCell ref="H79:H80"/>
    <mergeCell ref="C80:D80"/>
    <mergeCell ref="E80:F80"/>
    <mergeCell ref="H73:H74"/>
    <mergeCell ref="C75:F75"/>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opLeftCell="C71" workbookViewId="0">
      <selection activeCell="F88" sqref="F88"/>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23.140625" style="128"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29</v>
      </c>
      <c r="D8" s="405"/>
      <c r="E8" s="405"/>
      <c r="F8" s="405"/>
      <c r="G8" s="406"/>
    </row>
    <row r="9" spans="1:8" ht="15.75" thickBot="1" x14ac:dyDescent="0.3">
      <c r="A9" s="46" t="s">
        <v>3</v>
      </c>
      <c r="B9" s="47" t="s">
        <v>4</v>
      </c>
      <c r="C9" s="407" t="s">
        <v>268</v>
      </c>
      <c r="D9" s="408"/>
      <c r="E9" s="408"/>
      <c r="F9" s="408"/>
      <c r="G9" s="409"/>
    </row>
    <row r="10" spans="1:8" ht="15.75" thickBot="1" x14ac:dyDescent="0.3">
      <c r="A10" s="46" t="s">
        <v>5</v>
      </c>
      <c r="B10" s="47" t="s">
        <v>78</v>
      </c>
      <c r="C10" s="404" t="s">
        <v>269</v>
      </c>
      <c r="D10" s="405"/>
      <c r="E10" s="405"/>
      <c r="F10" s="405"/>
      <c r="G10" s="406"/>
    </row>
    <row r="11" spans="1:8" ht="15.75" thickBot="1" x14ac:dyDescent="0.3">
      <c r="A11" s="46" t="s">
        <v>6</v>
      </c>
      <c r="B11" s="48" t="s">
        <v>62</v>
      </c>
      <c r="C11" s="400" t="s">
        <v>201</v>
      </c>
      <c r="D11" s="401"/>
      <c r="E11" s="401"/>
      <c r="F11" s="401"/>
      <c r="G11" s="402"/>
    </row>
    <row r="12" spans="1:8" ht="15.75" thickBot="1" x14ac:dyDescent="0.3">
      <c r="A12" s="46" t="s">
        <v>5</v>
      </c>
      <c r="B12" s="47" t="s">
        <v>7</v>
      </c>
      <c r="C12" s="396" t="s">
        <v>270</v>
      </c>
      <c r="D12" s="397"/>
      <c r="E12" s="426" t="s">
        <v>271</v>
      </c>
      <c r="F12" s="427"/>
      <c r="G12" s="5"/>
      <c r="H12" s="6"/>
    </row>
    <row r="13" spans="1:8" ht="15.75" thickBot="1" x14ac:dyDescent="0.3">
      <c r="A13" s="46" t="s">
        <v>8</v>
      </c>
      <c r="B13" s="47" t="s">
        <v>9</v>
      </c>
      <c r="C13" s="398" t="s">
        <v>272</v>
      </c>
      <c r="D13" s="399"/>
      <c r="E13" s="398" t="s">
        <v>272</v>
      </c>
      <c r="F13" s="399"/>
    </row>
    <row r="14" spans="1:8" ht="15.75" thickBot="1" x14ac:dyDescent="0.3">
      <c r="A14" s="46" t="s">
        <v>10</v>
      </c>
      <c r="B14" s="47" t="s">
        <v>11</v>
      </c>
      <c r="C14" s="398" t="s">
        <v>203</v>
      </c>
      <c r="D14" s="399"/>
      <c r="E14" s="398" t="s">
        <v>203</v>
      </c>
      <c r="F14" s="399"/>
    </row>
    <row r="15" spans="1:8" ht="15.75" thickBot="1" x14ac:dyDescent="0.3">
      <c r="A15" s="3"/>
      <c r="B15" s="4"/>
      <c r="C15" s="7"/>
      <c r="E15" s="7"/>
    </row>
    <row r="16" spans="1:8" x14ac:dyDescent="0.25">
      <c r="A16" s="23">
        <v>1</v>
      </c>
      <c r="B16" s="25" t="s">
        <v>15</v>
      </c>
      <c r="C16" s="411" t="s">
        <v>12</v>
      </c>
      <c r="D16" s="412"/>
      <c r="E16" s="413"/>
      <c r="F16" s="110" t="s">
        <v>13</v>
      </c>
      <c r="G16" s="28" t="s">
        <v>63</v>
      </c>
      <c r="H16" s="31" t="s">
        <v>14</v>
      </c>
    </row>
    <row r="17" spans="1:8" ht="30" x14ac:dyDescent="0.25">
      <c r="A17" s="101">
        <v>1.1000000000000001</v>
      </c>
      <c r="B17" s="8" t="s">
        <v>16</v>
      </c>
      <c r="C17" s="414" t="s">
        <v>81</v>
      </c>
      <c r="D17" s="415"/>
      <c r="E17" s="416"/>
      <c r="F17" s="337" t="s">
        <v>273</v>
      </c>
      <c r="G17" s="610" t="s">
        <v>82</v>
      </c>
      <c r="H17" s="365" t="s">
        <v>5</v>
      </c>
    </row>
    <row r="18" spans="1:8" x14ac:dyDescent="0.25">
      <c r="A18" s="101">
        <v>1.2</v>
      </c>
      <c r="B18" s="10" t="s">
        <v>17</v>
      </c>
      <c r="C18" s="417"/>
      <c r="D18" s="418"/>
      <c r="E18" s="419"/>
      <c r="F18" s="337"/>
      <c r="G18" s="611"/>
      <c r="H18" s="365"/>
    </row>
    <row r="19" spans="1:8" ht="30" x14ac:dyDescent="0.25">
      <c r="A19" s="101">
        <v>1.3</v>
      </c>
      <c r="B19" s="8" t="s">
        <v>18</v>
      </c>
      <c r="C19" s="417"/>
      <c r="D19" s="418"/>
      <c r="E19" s="419"/>
      <c r="F19" s="337"/>
      <c r="G19" s="611"/>
      <c r="H19" s="365"/>
    </row>
    <row r="20" spans="1:8" ht="45" x14ac:dyDescent="0.25">
      <c r="A20" s="101">
        <v>1.4</v>
      </c>
      <c r="B20" s="8" t="s">
        <v>19</v>
      </c>
      <c r="C20" s="417"/>
      <c r="D20" s="418"/>
      <c r="E20" s="419"/>
      <c r="F20" s="337"/>
      <c r="G20" s="611"/>
      <c r="H20" s="365"/>
    </row>
    <row r="21" spans="1:8" ht="75" x14ac:dyDescent="0.25">
      <c r="A21" s="101">
        <v>1.5</v>
      </c>
      <c r="B21" s="8" t="s">
        <v>66</v>
      </c>
      <c r="C21" s="417"/>
      <c r="D21" s="418"/>
      <c r="E21" s="419"/>
      <c r="F21" s="337"/>
      <c r="G21" s="611"/>
      <c r="H21" s="365"/>
    </row>
    <row r="22" spans="1:8" x14ac:dyDescent="0.25">
      <c r="A22" s="101">
        <v>1.6</v>
      </c>
      <c r="B22" s="11" t="s">
        <v>20</v>
      </c>
      <c r="C22" s="417"/>
      <c r="D22" s="418"/>
      <c r="E22" s="419"/>
      <c r="F22" s="337"/>
      <c r="G22" s="611"/>
      <c r="H22" s="365"/>
    </row>
    <row r="23" spans="1:8" ht="30.75" thickBot="1" x14ac:dyDescent="0.3">
      <c r="A23" s="103">
        <v>1.7</v>
      </c>
      <c r="B23" s="12" t="s">
        <v>21</v>
      </c>
      <c r="C23" s="420"/>
      <c r="D23" s="421"/>
      <c r="E23" s="422"/>
      <c r="F23" s="337"/>
      <c r="G23" s="612"/>
      <c r="H23" s="366"/>
    </row>
    <row r="24" spans="1:8" ht="30" x14ac:dyDescent="0.25">
      <c r="A24" s="23">
        <v>2</v>
      </c>
      <c r="B24" s="24" t="s">
        <v>67</v>
      </c>
      <c r="C24" s="411" t="s">
        <v>12</v>
      </c>
      <c r="D24" s="412"/>
      <c r="E24" s="413"/>
      <c r="F24" s="149" t="s">
        <v>13</v>
      </c>
      <c r="G24" s="28" t="s">
        <v>63</v>
      </c>
      <c r="H24" s="32" t="s">
        <v>14</v>
      </c>
    </row>
    <row r="25" spans="1:8" ht="30" x14ac:dyDescent="0.25">
      <c r="A25" s="101">
        <v>2.1</v>
      </c>
      <c r="B25" s="11" t="s">
        <v>22</v>
      </c>
      <c r="C25" s="559" t="s">
        <v>81</v>
      </c>
      <c r="D25" s="559"/>
      <c r="E25" s="559"/>
      <c r="F25" s="559" t="s">
        <v>274</v>
      </c>
      <c r="G25" s="557" t="s">
        <v>82</v>
      </c>
      <c r="H25" s="394"/>
    </row>
    <row r="26" spans="1:8" ht="30" x14ac:dyDescent="0.25">
      <c r="A26" s="101">
        <v>2.2000000000000002</v>
      </c>
      <c r="B26" s="11" t="s">
        <v>68</v>
      </c>
      <c r="C26" s="559"/>
      <c r="D26" s="559"/>
      <c r="E26" s="559"/>
      <c r="F26" s="559"/>
      <c r="G26" s="432"/>
      <c r="H26" s="394"/>
    </row>
    <row r="27" spans="1:8" ht="75" x14ac:dyDescent="0.25">
      <c r="A27" s="101">
        <v>2.2999999999999998</v>
      </c>
      <c r="B27" s="11" t="s">
        <v>69</v>
      </c>
      <c r="C27" s="559"/>
      <c r="D27" s="559"/>
      <c r="E27" s="559"/>
      <c r="F27" s="559"/>
      <c r="G27" s="432"/>
      <c r="H27" s="394"/>
    </row>
    <row r="28" spans="1:8" ht="30.75" thickBot="1" x14ac:dyDescent="0.3">
      <c r="A28" s="103">
        <v>2.4</v>
      </c>
      <c r="B28" s="12" t="s">
        <v>23</v>
      </c>
      <c r="C28" s="559"/>
      <c r="D28" s="559"/>
      <c r="E28" s="559"/>
      <c r="F28" s="559"/>
      <c r="G28" s="432"/>
      <c r="H28" s="394"/>
    </row>
    <row r="29" spans="1:8" ht="15.75" thickBot="1" x14ac:dyDescent="0.3">
      <c r="A29" s="103">
        <v>2.5</v>
      </c>
      <c r="B29" s="12" t="s">
        <v>275</v>
      </c>
      <c r="C29" s="559"/>
      <c r="D29" s="559"/>
      <c r="E29" s="559"/>
      <c r="F29" s="559"/>
      <c r="G29" s="433"/>
      <c r="H29" s="395"/>
    </row>
    <row r="30" spans="1:8" ht="15.75" thickBot="1" x14ac:dyDescent="0.3">
      <c r="A30" s="346">
        <v>3</v>
      </c>
      <c r="B30" s="354" t="s">
        <v>70</v>
      </c>
      <c r="C30" s="355" t="str">
        <f>+C12</f>
        <v>ARREDONDO MADRID INGENIEROS CIVILES (A.I.M) LIMITADA (51%)</v>
      </c>
      <c r="D30" s="355"/>
      <c r="E30" s="355" t="str">
        <f>+E12</f>
        <v>SERTIC S.A.S (49%)</v>
      </c>
      <c r="F30" s="620"/>
      <c r="G30" s="356" t="s">
        <v>63</v>
      </c>
      <c r="H30" s="356" t="s">
        <v>14</v>
      </c>
    </row>
    <row r="31" spans="1:8" ht="30" x14ac:dyDescent="0.25">
      <c r="A31" s="347"/>
      <c r="B31" s="355"/>
      <c r="C31" s="105" t="s">
        <v>12</v>
      </c>
      <c r="D31" s="110" t="s">
        <v>13</v>
      </c>
      <c r="E31" s="105" t="s">
        <v>12</v>
      </c>
      <c r="F31" s="110" t="s">
        <v>13</v>
      </c>
      <c r="G31" s="357"/>
      <c r="H31" s="357"/>
    </row>
    <row r="32" spans="1:8" ht="30" x14ac:dyDescent="0.25">
      <c r="A32" s="101" t="s">
        <v>24</v>
      </c>
      <c r="B32" s="8" t="s">
        <v>16</v>
      </c>
      <c r="C32" s="613" t="s">
        <v>276</v>
      </c>
      <c r="D32" s="99"/>
      <c r="E32" s="613" t="s">
        <v>276</v>
      </c>
      <c r="F32" s="102"/>
      <c r="G32" s="373"/>
      <c r="H32" s="369"/>
    </row>
    <row r="33" spans="1:8" ht="30.75" thickBot="1" x14ac:dyDescent="0.3">
      <c r="A33" s="103" t="s">
        <v>25</v>
      </c>
      <c r="B33" s="12" t="s">
        <v>26</v>
      </c>
      <c r="C33" s="371"/>
      <c r="D33" s="108"/>
      <c r="E33" s="371"/>
      <c r="F33" s="104"/>
      <c r="G33" s="364"/>
      <c r="H33" s="366"/>
    </row>
    <row r="34" spans="1:8" ht="15.75" thickBot="1" x14ac:dyDescent="0.3">
      <c r="A34" s="346">
        <v>4</v>
      </c>
      <c r="B34" s="384" t="s">
        <v>27</v>
      </c>
      <c r="C34" s="360" t="str">
        <f>+C12</f>
        <v>ARREDONDO MADRID INGENIEROS CIVILES (A.I.M) LIMITADA (51%)</v>
      </c>
      <c r="D34" s="360"/>
      <c r="E34" s="360" t="str">
        <f>+E12</f>
        <v>SERTIC S.A.S (49%)</v>
      </c>
      <c r="F34" s="351"/>
      <c r="G34" s="356" t="s">
        <v>63</v>
      </c>
      <c r="H34" s="356" t="s">
        <v>14</v>
      </c>
    </row>
    <row r="35" spans="1:8" ht="30" x14ac:dyDescent="0.25">
      <c r="A35" s="347"/>
      <c r="B35" s="385"/>
      <c r="C35" s="105" t="s">
        <v>12</v>
      </c>
      <c r="D35" s="110" t="s">
        <v>13</v>
      </c>
      <c r="E35" s="105" t="s">
        <v>12</v>
      </c>
      <c r="F35" s="110" t="s">
        <v>13</v>
      </c>
      <c r="G35" s="357"/>
      <c r="H35" s="357"/>
    </row>
    <row r="36" spans="1:8" ht="45" x14ac:dyDescent="0.25">
      <c r="A36" s="101">
        <v>4.0999999999999996</v>
      </c>
      <c r="B36" s="11" t="s">
        <v>71</v>
      </c>
      <c r="C36" s="99" t="s">
        <v>81</v>
      </c>
      <c r="D36" s="613" t="s">
        <v>277</v>
      </c>
      <c r="E36" s="99" t="s">
        <v>81</v>
      </c>
      <c r="F36" s="452" t="s">
        <v>278</v>
      </c>
      <c r="G36" s="373" t="s">
        <v>82</v>
      </c>
      <c r="H36" s="365"/>
    </row>
    <row r="37" spans="1:8" ht="30" x14ac:dyDescent="0.25">
      <c r="A37" s="101">
        <v>4.2</v>
      </c>
      <c r="B37" s="11" t="s">
        <v>28</v>
      </c>
      <c r="C37" s="99" t="s">
        <v>81</v>
      </c>
      <c r="D37" s="362"/>
      <c r="E37" s="99" t="s">
        <v>81</v>
      </c>
      <c r="F37" s="453"/>
      <c r="G37" s="363"/>
      <c r="H37" s="365"/>
    </row>
    <row r="38" spans="1:8" ht="30.75" thickBot="1" x14ac:dyDescent="0.3">
      <c r="A38" s="103">
        <v>4.3</v>
      </c>
      <c r="B38" s="12" t="s">
        <v>64</v>
      </c>
      <c r="C38" s="108" t="s">
        <v>132</v>
      </c>
      <c r="D38" s="108">
        <v>71</v>
      </c>
      <c r="E38" s="108" t="s">
        <v>279</v>
      </c>
      <c r="F38" s="104">
        <v>33</v>
      </c>
      <c r="G38" s="364"/>
      <c r="H38" s="366"/>
    </row>
    <row r="39" spans="1:8" ht="15.75" thickBot="1" x14ac:dyDescent="0.3">
      <c r="A39" s="346">
        <v>5</v>
      </c>
      <c r="B39" s="348" t="s">
        <v>29</v>
      </c>
      <c r="C39" s="382" t="str">
        <f>+C12</f>
        <v>ARREDONDO MADRID INGENIEROS CIVILES (A.I.M) LIMITADA (51%)</v>
      </c>
      <c r="D39" s="383"/>
      <c r="E39" s="382" t="str">
        <f>+E12</f>
        <v>SERTIC S.A.S (49%)</v>
      </c>
      <c r="F39" s="383"/>
      <c r="G39" s="356" t="s">
        <v>63</v>
      </c>
      <c r="H39" s="356" t="s">
        <v>14</v>
      </c>
    </row>
    <row r="40" spans="1:8" ht="30.75" thickBot="1" x14ac:dyDescent="0.3">
      <c r="A40" s="347"/>
      <c r="B40" s="349"/>
      <c r="C40" s="109" t="s">
        <v>12</v>
      </c>
      <c r="D40" s="33" t="s">
        <v>13</v>
      </c>
      <c r="E40" s="109" t="s">
        <v>12</v>
      </c>
      <c r="F40" s="33" t="s">
        <v>13</v>
      </c>
      <c r="G40" s="357"/>
      <c r="H40" s="357"/>
    </row>
    <row r="41" spans="1:8" ht="45" x14ac:dyDescent="0.25">
      <c r="A41" s="101">
        <v>5.0999999999999996</v>
      </c>
      <c r="B41" s="11" t="s">
        <v>30</v>
      </c>
      <c r="C41" s="361" t="s">
        <v>81</v>
      </c>
      <c r="D41" s="361" t="s">
        <v>280</v>
      </c>
      <c r="E41" s="440" t="s">
        <v>81</v>
      </c>
      <c r="F41" s="443" t="s">
        <v>281</v>
      </c>
      <c r="G41" s="376" t="s">
        <v>82</v>
      </c>
      <c r="H41" s="379"/>
    </row>
    <row r="42" spans="1:8" ht="30" x14ac:dyDescent="0.25">
      <c r="A42" s="101">
        <v>5.2</v>
      </c>
      <c r="B42" s="11" t="s">
        <v>31</v>
      </c>
      <c r="C42" s="370"/>
      <c r="D42" s="370"/>
      <c r="E42" s="441"/>
      <c r="F42" s="432"/>
      <c r="G42" s="377"/>
      <c r="H42" s="380"/>
    </row>
    <row r="43" spans="1:8" ht="45" x14ac:dyDescent="0.25">
      <c r="A43" s="101">
        <v>5.3</v>
      </c>
      <c r="B43" s="13" t="s">
        <v>72</v>
      </c>
      <c r="C43" s="370"/>
      <c r="D43" s="370"/>
      <c r="E43" s="441"/>
      <c r="F43" s="432"/>
      <c r="G43" s="377"/>
      <c r="H43" s="380"/>
    </row>
    <row r="44" spans="1:8" x14ac:dyDescent="0.25">
      <c r="A44" s="101">
        <v>5.4</v>
      </c>
      <c r="B44" s="11" t="s">
        <v>32</v>
      </c>
      <c r="C44" s="370"/>
      <c r="D44" s="370"/>
      <c r="E44" s="441"/>
      <c r="F44" s="432"/>
      <c r="G44" s="377"/>
      <c r="H44" s="380"/>
    </row>
    <row r="45" spans="1:8" ht="30.75" thickBot="1" x14ac:dyDescent="0.3">
      <c r="A45" s="103">
        <v>5.5</v>
      </c>
      <c r="B45" s="12" t="s">
        <v>33</v>
      </c>
      <c r="C45" s="371"/>
      <c r="D45" s="371"/>
      <c r="E45" s="442"/>
      <c r="F45" s="433"/>
      <c r="G45" s="378"/>
      <c r="H45" s="381"/>
    </row>
    <row r="46" spans="1:8" ht="15.75" thickBot="1" x14ac:dyDescent="0.3">
      <c r="A46" s="346">
        <v>6</v>
      </c>
      <c r="B46" s="348" t="s">
        <v>34</v>
      </c>
      <c r="C46" s="374" t="str">
        <f>+C12</f>
        <v>ARREDONDO MADRID INGENIEROS CIVILES (A.I.M) LIMITADA (51%)</v>
      </c>
      <c r="D46" s="375"/>
      <c r="E46" s="439" t="str">
        <f>+E12</f>
        <v>SERTIC S.A.S (49%)</v>
      </c>
      <c r="F46" s="351"/>
      <c r="G46" s="356" t="s">
        <v>63</v>
      </c>
      <c r="H46" s="356" t="s">
        <v>14</v>
      </c>
    </row>
    <row r="47" spans="1:8" ht="30.75" thickBot="1" x14ac:dyDescent="0.3">
      <c r="A47" s="347"/>
      <c r="B47" s="349"/>
      <c r="C47" s="35" t="s">
        <v>12</v>
      </c>
      <c r="D47" s="36" t="s">
        <v>13</v>
      </c>
      <c r="E47" s="34" t="s">
        <v>12</v>
      </c>
      <c r="F47" s="33" t="s">
        <v>13</v>
      </c>
      <c r="G47" s="357"/>
      <c r="H47" s="357"/>
    </row>
    <row r="48" spans="1:8" x14ac:dyDescent="0.25">
      <c r="A48" s="101">
        <v>6.1</v>
      </c>
      <c r="B48" s="11" t="s">
        <v>73</v>
      </c>
      <c r="C48" s="361" t="s">
        <v>276</v>
      </c>
      <c r="D48" s="106"/>
      <c r="E48" s="361" t="s">
        <v>276</v>
      </c>
      <c r="F48" s="102"/>
      <c r="G48" s="26"/>
      <c r="H48" s="29"/>
    </row>
    <row r="49" spans="1:8" ht="30" x14ac:dyDescent="0.25">
      <c r="A49" s="101">
        <v>6.2</v>
      </c>
      <c r="B49" s="11" t="s">
        <v>35</v>
      </c>
      <c r="C49" s="370"/>
      <c r="D49" s="99"/>
      <c r="E49" s="370"/>
      <c r="F49" s="102"/>
      <c r="G49" s="26"/>
      <c r="H49" s="29"/>
    </row>
    <row r="50" spans="1:8" ht="45" x14ac:dyDescent="0.25">
      <c r="A50" s="101">
        <v>6.3</v>
      </c>
      <c r="B50" s="11" t="s">
        <v>36</v>
      </c>
      <c r="C50" s="370"/>
      <c r="D50" s="99"/>
      <c r="E50" s="370"/>
      <c r="F50" s="102"/>
      <c r="G50" s="26"/>
      <c r="H50" s="29"/>
    </row>
    <row r="51" spans="1:8" ht="45.75" thickBot="1" x14ac:dyDescent="0.3">
      <c r="A51" s="103">
        <v>6.4</v>
      </c>
      <c r="B51" s="12" t="s">
        <v>74</v>
      </c>
      <c r="C51" s="371"/>
      <c r="D51" s="108"/>
      <c r="E51" s="371"/>
      <c r="F51" s="104"/>
      <c r="G51" s="27"/>
      <c r="H51" s="30"/>
    </row>
    <row r="52" spans="1:8" ht="15.75" thickBot="1" x14ac:dyDescent="0.3">
      <c r="A52" s="346">
        <v>7</v>
      </c>
      <c r="B52" s="354" t="s">
        <v>37</v>
      </c>
      <c r="C52" s="360" t="str">
        <f>+C12</f>
        <v>ARREDONDO MADRID INGENIEROS CIVILES (A.I.M) LIMITADA (51%)</v>
      </c>
      <c r="D52" s="360"/>
      <c r="E52" s="360" t="str">
        <f>+E12</f>
        <v>SERTIC S.A.S (49%)</v>
      </c>
      <c r="F52" s="351"/>
      <c r="G52" s="356" t="s">
        <v>63</v>
      </c>
      <c r="H52" s="356" t="s">
        <v>14</v>
      </c>
    </row>
    <row r="53" spans="1:8" ht="30.75" thickBot="1" x14ac:dyDescent="0.3">
      <c r="A53" s="347"/>
      <c r="B53" s="355"/>
      <c r="C53" s="35" t="s">
        <v>12</v>
      </c>
      <c r="D53" s="36" t="s">
        <v>13</v>
      </c>
      <c r="E53" s="34" t="s">
        <v>12</v>
      </c>
      <c r="F53" s="33" t="s">
        <v>13</v>
      </c>
      <c r="G53" s="357"/>
      <c r="H53" s="357"/>
    </row>
    <row r="54" spans="1:8" ht="30" x14ac:dyDescent="0.25">
      <c r="A54" s="101">
        <v>7.1</v>
      </c>
      <c r="B54" s="11" t="s">
        <v>38</v>
      </c>
      <c r="C54" s="361" t="s">
        <v>81</v>
      </c>
      <c r="D54" s="337">
        <v>202</v>
      </c>
      <c r="E54" s="361" t="s">
        <v>81</v>
      </c>
      <c r="F54" s="343">
        <v>197</v>
      </c>
      <c r="G54" s="373" t="s">
        <v>82</v>
      </c>
      <c r="H54" s="26"/>
    </row>
    <row r="55" spans="1:8" ht="30" x14ac:dyDescent="0.25">
      <c r="A55" s="101">
        <v>7.2</v>
      </c>
      <c r="B55" s="11" t="s">
        <v>39</v>
      </c>
      <c r="C55" s="370"/>
      <c r="D55" s="337"/>
      <c r="E55" s="370"/>
      <c r="F55" s="343"/>
      <c r="G55" s="363"/>
      <c r="H55" s="26"/>
    </row>
    <row r="56" spans="1:8" ht="45.75" thickBot="1" x14ac:dyDescent="0.3">
      <c r="A56" s="103">
        <v>7.3</v>
      </c>
      <c r="B56" s="12" t="s">
        <v>40</v>
      </c>
      <c r="C56" s="371"/>
      <c r="D56" s="372"/>
      <c r="E56" s="371"/>
      <c r="F56" s="345"/>
      <c r="G56" s="364"/>
      <c r="H56" s="27"/>
    </row>
    <row r="57" spans="1:8" x14ac:dyDescent="0.25">
      <c r="A57" s="23">
        <v>8</v>
      </c>
      <c r="B57" s="38" t="s">
        <v>41</v>
      </c>
      <c r="C57" s="411" t="s">
        <v>12</v>
      </c>
      <c r="D57" s="412"/>
      <c r="E57" s="413"/>
      <c r="F57" s="110" t="s">
        <v>13</v>
      </c>
      <c r="G57" s="28" t="s">
        <v>63</v>
      </c>
      <c r="H57" s="31" t="s">
        <v>14</v>
      </c>
    </row>
    <row r="58" spans="1:8" x14ac:dyDescent="0.25">
      <c r="A58" s="101">
        <v>8.1</v>
      </c>
      <c r="B58" s="11" t="s">
        <v>42</v>
      </c>
      <c r="C58" s="341" t="s">
        <v>86</v>
      </c>
      <c r="D58" s="341"/>
      <c r="E58" s="341"/>
      <c r="F58" s="452" t="s">
        <v>282</v>
      </c>
      <c r="G58" s="373" t="s">
        <v>82</v>
      </c>
      <c r="H58" s="369"/>
    </row>
    <row r="59" spans="1:8" x14ac:dyDescent="0.25">
      <c r="A59" s="101">
        <v>8.1999999999999993</v>
      </c>
      <c r="B59" s="11" t="s">
        <v>43</v>
      </c>
      <c r="C59" s="341" t="s">
        <v>283</v>
      </c>
      <c r="D59" s="341"/>
      <c r="E59" s="341"/>
      <c r="F59" s="424"/>
      <c r="G59" s="363"/>
      <c r="H59" s="365"/>
    </row>
    <row r="60" spans="1:8" x14ac:dyDescent="0.25">
      <c r="A60" s="101">
        <v>8.3000000000000007</v>
      </c>
      <c r="B60" s="11" t="s">
        <v>44</v>
      </c>
      <c r="C60" s="338" t="s">
        <v>81</v>
      </c>
      <c r="D60" s="446"/>
      <c r="E60" s="447"/>
      <c r="F60" s="424"/>
      <c r="G60" s="363"/>
      <c r="H60" s="365"/>
    </row>
    <row r="61" spans="1:8" ht="30" x14ac:dyDescent="0.25">
      <c r="A61" s="101">
        <v>8.4</v>
      </c>
      <c r="B61" s="11" t="s">
        <v>45</v>
      </c>
      <c r="C61" s="339"/>
      <c r="D61" s="448"/>
      <c r="E61" s="449"/>
      <c r="F61" s="424"/>
      <c r="G61" s="363"/>
      <c r="H61" s="365"/>
    </row>
    <row r="62" spans="1:8" ht="30" x14ac:dyDescent="0.25">
      <c r="A62" s="101">
        <v>8.5</v>
      </c>
      <c r="B62" s="11" t="s">
        <v>46</v>
      </c>
      <c r="C62" s="339"/>
      <c r="D62" s="448"/>
      <c r="E62" s="449"/>
      <c r="F62" s="424"/>
      <c r="G62" s="363"/>
      <c r="H62" s="365"/>
    </row>
    <row r="63" spans="1:8" x14ac:dyDescent="0.25">
      <c r="A63" s="101">
        <v>8.6</v>
      </c>
      <c r="B63" s="11" t="s">
        <v>47</v>
      </c>
      <c r="C63" s="339"/>
      <c r="D63" s="448"/>
      <c r="E63" s="449"/>
      <c r="F63" s="424"/>
      <c r="G63" s="363"/>
      <c r="H63" s="365"/>
    </row>
    <row r="64" spans="1:8" x14ac:dyDescent="0.25">
      <c r="A64" s="101">
        <v>8.6999999999999993</v>
      </c>
      <c r="B64" s="11" t="s">
        <v>48</v>
      </c>
      <c r="C64" s="339"/>
      <c r="D64" s="448"/>
      <c r="E64" s="449"/>
      <c r="F64" s="424"/>
      <c r="G64" s="363"/>
      <c r="H64" s="365"/>
    </row>
    <row r="65" spans="1:9" ht="90" x14ac:dyDescent="0.25">
      <c r="A65" s="101">
        <v>8.8000000000000007</v>
      </c>
      <c r="B65" s="11" t="s">
        <v>75</v>
      </c>
      <c r="C65" s="339"/>
      <c r="D65" s="448"/>
      <c r="E65" s="449"/>
      <c r="F65" s="424"/>
      <c r="G65" s="363"/>
      <c r="H65" s="365"/>
      <c r="I65" s="14"/>
    </row>
    <row r="66" spans="1:9" ht="31.5" customHeight="1" x14ac:dyDescent="0.3">
      <c r="A66" s="101">
        <v>8.9</v>
      </c>
      <c r="B66" s="15" t="s">
        <v>49</v>
      </c>
      <c r="C66" s="339"/>
      <c r="D66" s="448"/>
      <c r="E66" s="449"/>
      <c r="F66" s="424"/>
      <c r="G66" s="363"/>
      <c r="H66" s="365"/>
      <c r="I66" s="16"/>
    </row>
    <row r="67" spans="1:9" ht="16.5" x14ac:dyDescent="0.3">
      <c r="A67" s="17" t="s">
        <v>77</v>
      </c>
      <c r="B67" s="11" t="s">
        <v>50</v>
      </c>
      <c r="C67" s="340"/>
      <c r="D67" s="450"/>
      <c r="E67" s="451"/>
      <c r="F67" s="453"/>
      <c r="G67" s="363"/>
      <c r="H67" s="365"/>
      <c r="I67" s="16"/>
    </row>
    <row r="68" spans="1:9" ht="30.75" thickBot="1" x14ac:dyDescent="0.3">
      <c r="A68" s="101">
        <v>8.11</v>
      </c>
      <c r="B68" s="12" t="s">
        <v>76</v>
      </c>
      <c r="C68" s="454" t="s">
        <v>81</v>
      </c>
      <c r="D68" s="454"/>
      <c r="E68" s="454"/>
      <c r="F68" s="148" t="s">
        <v>284</v>
      </c>
      <c r="G68" s="364"/>
      <c r="H68" s="366"/>
      <c r="I68" s="18"/>
    </row>
    <row r="69" spans="1:9" ht="30" customHeight="1" thickBot="1" x14ac:dyDescent="0.3">
      <c r="A69" s="346">
        <v>9</v>
      </c>
      <c r="B69" s="354" t="s">
        <v>51</v>
      </c>
      <c r="C69" s="360" t="str">
        <f>+C12</f>
        <v>ARREDONDO MADRID INGENIEROS CIVILES (A.I.M) LIMITADA (51%)</v>
      </c>
      <c r="D69" s="360"/>
      <c r="E69" s="360" t="str">
        <f>+E12</f>
        <v>SERTIC S.A.S (49%)</v>
      </c>
      <c r="F69" s="351"/>
      <c r="G69" s="356" t="s">
        <v>63</v>
      </c>
      <c r="H69" s="356" t="s">
        <v>14</v>
      </c>
    </row>
    <row r="70" spans="1:9" ht="30" customHeight="1" thickBot="1" x14ac:dyDescent="0.3">
      <c r="A70" s="347"/>
      <c r="B70" s="355"/>
      <c r="C70" s="35" t="s">
        <v>12</v>
      </c>
      <c r="D70" s="36" t="s">
        <v>13</v>
      </c>
      <c r="E70" s="34" t="s">
        <v>12</v>
      </c>
      <c r="F70" s="33" t="s">
        <v>13</v>
      </c>
      <c r="G70" s="357"/>
      <c r="H70" s="357"/>
    </row>
    <row r="71" spans="1:9" ht="30" x14ac:dyDescent="0.25">
      <c r="A71" s="101">
        <v>9.1</v>
      </c>
      <c r="B71" s="8" t="s">
        <v>52</v>
      </c>
      <c r="C71" s="361" t="s">
        <v>276</v>
      </c>
      <c r="D71" s="361"/>
      <c r="E71" s="361" t="s">
        <v>81</v>
      </c>
      <c r="F71" s="455" t="s">
        <v>285</v>
      </c>
      <c r="G71" s="363" t="s">
        <v>82</v>
      </c>
      <c r="H71" s="365"/>
    </row>
    <row r="72" spans="1:9" x14ac:dyDescent="0.25">
      <c r="A72" s="101">
        <v>9.1999999999999993</v>
      </c>
      <c r="B72" s="10" t="s">
        <v>17</v>
      </c>
      <c r="C72" s="370"/>
      <c r="D72" s="362"/>
      <c r="E72" s="362"/>
      <c r="F72" s="424"/>
      <c r="G72" s="363"/>
      <c r="H72" s="365"/>
    </row>
    <row r="73" spans="1:9" ht="45.75" thickBot="1" x14ac:dyDescent="0.3">
      <c r="A73" s="103">
        <v>9.3000000000000007</v>
      </c>
      <c r="B73" s="19" t="s">
        <v>53</v>
      </c>
      <c r="C73" s="371"/>
      <c r="D73" s="108"/>
      <c r="E73" s="108" t="s">
        <v>81</v>
      </c>
      <c r="F73" s="425"/>
      <c r="G73" s="364"/>
      <c r="H73" s="366"/>
    </row>
    <row r="74" spans="1:9" ht="30" customHeight="1" thickBot="1" x14ac:dyDescent="0.3">
      <c r="A74" s="346">
        <v>10</v>
      </c>
      <c r="B74" s="354" t="s">
        <v>54</v>
      </c>
      <c r="C74" s="360" t="str">
        <f>+C12</f>
        <v>ARREDONDO MADRID INGENIEROS CIVILES (A.I.M) LIMITADA (51%)</v>
      </c>
      <c r="D74" s="360"/>
      <c r="E74" s="360" t="str">
        <f>+E12</f>
        <v>SERTIC S.A.S (49%)</v>
      </c>
      <c r="F74" s="351"/>
      <c r="G74" s="356" t="s">
        <v>63</v>
      </c>
      <c r="H74" s="356" t="s">
        <v>14</v>
      </c>
    </row>
    <row r="75" spans="1:9" ht="30" customHeight="1" thickBot="1" x14ac:dyDescent="0.3">
      <c r="A75" s="347"/>
      <c r="B75" s="355"/>
      <c r="C75" s="35" t="s">
        <v>12</v>
      </c>
      <c r="D75" s="36" t="s">
        <v>13</v>
      </c>
      <c r="E75" s="34" t="s">
        <v>12</v>
      </c>
      <c r="F75" s="33" t="s">
        <v>13</v>
      </c>
      <c r="G75" s="357"/>
      <c r="H75" s="357"/>
    </row>
    <row r="76" spans="1:9" ht="15.75" thickBot="1" x14ac:dyDescent="0.3">
      <c r="A76" s="103">
        <v>10.1</v>
      </c>
      <c r="B76" s="12" t="s">
        <v>55</v>
      </c>
      <c r="C76" s="108" t="s">
        <v>276</v>
      </c>
      <c r="D76" s="108"/>
      <c r="E76" s="108" t="s">
        <v>276</v>
      </c>
      <c r="F76" s="104"/>
      <c r="G76" s="363" t="s">
        <v>82</v>
      </c>
      <c r="H76" s="30"/>
    </row>
    <row r="77" spans="1:9" ht="30" customHeight="1" thickBot="1" x14ac:dyDescent="0.3">
      <c r="A77" s="346">
        <v>11</v>
      </c>
      <c r="B77" s="354" t="s">
        <v>56</v>
      </c>
      <c r="C77" s="360" t="str">
        <f>+C12</f>
        <v>ARREDONDO MADRID INGENIEROS CIVILES (A.I.M) LIMITADA (51%)</v>
      </c>
      <c r="D77" s="360"/>
      <c r="E77" s="360" t="str">
        <f>+E12</f>
        <v>SERTIC S.A.S (49%)</v>
      </c>
      <c r="F77" s="351"/>
      <c r="G77" s="363" t="s">
        <v>63</v>
      </c>
      <c r="H77" s="356" t="s">
        <v>14</v>
      </c>
    </row>
    <row r="78" spans="1:9" ht="30" customHeight="1" thickBot="1" x14ac:dyDescent="0.3">
      <c r="A78" s="347"/>
      <c r="B78" s="355"/>
      <c r="C78" s="35" t="s">
        <v>12</v>
      </c>
      <c r="D78" s="36" t="s">
        <v>13</v>
      </c>
      <c r="E78" s="34" t="s">
        <v>12</v>
      </c>
      <c r="F78" s="33" t="s">
        <v>13</v>
      </c>
      <c r="G78" s="364"/>
      <c r="H78" s="357"/>
    </row>
    <row r="79" spans="1:9" ht="30.75" thickBot="1" x14ac:dyDescent="0.3">
      <c r="A79" s="103">
        <v>11.1</v>
      </c>
      <c r="B79" s="45" t="s">
        <v>52</v>
      </c>
      <c r="C79" s="21" t="s">
        <v>276</v>
      </c>
      <c r="D79" s="22"/>
      <c r="E79" s="116" t="s">
        <v>276</v>
      </c>
      <c r="F79" s="104"/>
      <c r="G79" s="27" t="s">
        <v>82</v>
      </c>
      <c r="H79" s="30"/>
    </row>
    <row r="80" spans="1:9" ht="30" customHeight="1" thickBot="1" x14ac:dyDescent="0.3">
      <c r="A80" s="346">
        <v>12</v>
      </c>
      <c r="B80" s="348" t="s">
        <v>286</v>
      </c>
      <c r="C80" s="350" t="str">
        <f>+C12</f>
        <v>ARREDONDO MADRID INGENIEROS CIVILES (A.I.M) LIMITADA (51%)</v>
      </c>
      <c r="D80" s="351"/>
      <c r="E80" s="439" t="str">
        <f>+E12</f>
        <v>SERTIC S.A.S (49%)</v>
      </c>
      <c r="F80" s="351"/>
      <c r="G80" s="352" t="s">
        <v>63</v>
      </c>
      <c r="H80" s="356" t="s">
        <v>14</v>
      </c>
    </row>
    <row r="81" spans="1:8" x14ac:dyDescent="0.25">
      <c r="A81" s="347"/>
      <c r="B81" s="349"/>
      <c r="C81" s="358" t="s">
        <v>12</v>
      </c>
      <c r="D81" s="359"/>
      <c r="E81" s="456" t="s">
        <v>12</v>
      </c>
      <c r="F81" s="457"/>
      <c r="G81" s="353"/>
      <c r="H81" s="357"/>
    </row>
    <row r="82" spans="1:8" ht="30" x14ac:dyDescent="0.25">
      <c r="A82" s="101">
        <v>12.1</v>
      </c>
      <c r="B82" s="43" t="s">
        <v>58</v>
      </c>
      <c r="C82" s="342" t="s">
        <v>81</v>
      </c>
      <c r="D82" s="343"/>
      <c r="E82" s="705" t="s">
        <v>81</v>
      </c>
      <c r="F82" s="343"/>
      <c r="G82" s="373" t="s">
        <v>82</v>
      </c>
      <c r="H82" s="29"/>
    </row>
    <row r="83" spans="1:8" ht="30" x14ac:dyDescent="0.25">
      <c r="A83" s="101">
        <v>12.2</v>
      </c>
      <c r="B83" s="43" t="s">
        <v>59</v>
      </c>
      <c r="C83" s="342" t="s">
        <v>81</v>
      </c>
      <c r="D83" s="343"/>
      <c r="E83" s="705" t="s">
        <v>81</v>
      </c>
      <c r="F83" s="343"/>
      <c r="G83" s="363"/>
      <c r="H83" s="29"/>
    </row>
    <row r="84" spans="1:8" ht="15.75" thickBot="1" x14ac:dyDescent="0.3">
      <c r="A84" s="20">
        <v>12.3</v>
      </c>
      <c r="B84" s="44" t="s">
        <v>60</v>
      </c>
      <c r="C84" s="344" t="s">
        <v>81</v>
      </c>
      <c r="D84" s="345"/>
      <c r="E84" s="626" t="s">
        <v>81</v>
      </c>
      <c r="F84" s="345"/>
      <c r="G84" s="364"/>
      <c r="H84" s="37"/>
    </row>
    <row r="85" spans="1:8" ht="19.5" thickBot="1" x14ac:dyDescent="0.3">
      <c r="A85" s="333" t="s">
        <v>61</v>
      </c>
      <c r="B85" s="334"/>
      <c r="C85" s="489"/>
      <c r="D85" s="490"/>
      <c r="E85" s="489"/>
      <c r="F85" s="490"/>
      <c r="G85" s="39"/>
      <c r="H85" s="40"/>
    </row>
    <row r="87" spans="1:8" x14ac:dyDescent="0.25">
      <c r="B87" s="150" t="s">
        <v>287</v>
      </c>
    </row>
    <row r="88" spans="1:8" x14ac:dyDescent="0.25">
      <c r="B88" s="150" t="s">
        <v>288</v>
      </c>
    </row>
    <row r="89" spans="1:8" x14ac:dyDescent="0.25">
      <c r="B89" s="150" t="s">
        <v>289</v>
      </c>
    </row>
    <row r="90" spans="1:8" x14ac:dyDescent="0.25">
      <c r="B90" s="151" t="s">
        <v>290</v>
      </c>
    </row>
  </sheetData>
  <mergeCells count="123">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9"/>
    <mergeCell ref="F25:F29"/>
    <mergeCell ref="A39:A40"/>
    <mergeCell ref="B39:B40"/>
    <mergeCell ref="C39:D39"/>
    <mergeCell ref="E39:F39"/>
    <mergeCell ref="G39:G40"/>
    <mergeCell ref="H39:H40"/>
    <mergeCell ref="C32:C33"/>
    <mergeCell ref="E32:E33"/>
    <mergeCell ref="G32:G33"/>
    <mergeCell ref="H32:H33"/>
    <mergeCell ref="A34:A35"/>
    <mergeCell ref="B34:B35"/>
    <mergeCell ref="C34:D34"/>
    <mergeCell ref="E34:F34"/>
    <mergeCell ref="G34:G35"/>
    <mergeCell ref="H34:H35"/>
    <mergeCell ref="D36:D37"/>
    <mergeCell ref="F36:F37"/>
    <mergeCell ref="G36:G38"/>
    <mergeCell ref="H36:H38"/>
    <mergeCell ref="G25:G29"/>
    <mergeCell ref="H25:H29"/>
    <mergeCell ref="A30:A31"/>
    <mergeCell ref="B30:B31"/>
    <mergeCell ref="C30:D30"/>
    <mergeCell ref="E30:F30"/>
    <mergeCell ref="G30:G31"/>
    <mergeCell ref="H30:H31"/>
    <mergeCell ref="A46:A47"/>
    <mergeCell ref="B46:B47"/>
    <mergeCell ref="C46:D46"/>
    <mergeCell ref="E46:F46"/>
    <mergeCell ref="G46:G47"/>
    <mergeCell ref="G52:G53"/>
    <mergeCell ref="H46:H47"/>
    <mergeCell ref="H52:H53"/>
    <mergeCell ref="C41:C45"/>
    <mergeCell ref="D41:D45"/>
    <mergeCell ref="E41:E45"/>
    <mergeCell ref="F41:F45"/>
    <mergeCell ref="G41:G45"/>
    <mergeCell ref="H41:H45"/>
    <mergeCell ref="C54:C56"/>
    <mergeCell ref="D54:D56"/>
    <mergeCell ref="E54:E56"/>
    <mergeCell ref="F54:F56"/>
    <mergeCell ref="G54:G56"/>
    <mergeCell ref="C48:C51"/>
    <mergeCell ref="E48:E51"/>
    <mergeCell ref="A69:A70"/>
    <mergeCell ref="B69:B70"/>
    <mergeCell ref="C69:D69"/>
    <mergeCell ref="E69:F69"/>
    <mergeCell ref="G69:G70"/>
    <mergeCell ref="A52:A53"/>
    <mergeCell ref="B52:B53"/>
    <mergeCell ref="C52:D52"/>
    <mergeCell ref="E52:F52"/>
    <mergeCell ref="H69:H70"/>
    <mergeCell ref="C57:E57"/>
    <mergeCell ref="C58:E58"/>
    <mergeCell ref="F58:F67"/>
    <mergeCell ref="G58:G68"/>
    <mergeCell ref="H58:H68"/>
    <mergeCell ref="C59:E59"/>
    <mergeCell ref="C60:E67"/>
    <mergeCell ref="C68:E68"/>
    <mergeCell ref="A74:A75"/>
    <mergeCell ref="B74:B75"/>
    <mergeCell ref="C74:D74"/>
    <mergeCell ref="E74:F74"/>
    <mergeCell ref="G74:G75"/>
    <mergeCell ref="H74:H75"/>
    <mergeCell ref="C71:C73"/>
    <mergeCell ref="D71:D72"/>
    <mergeCell ref="E71:E72"/>
    <mergeCell ref="F71:F73"/>
    <mergeCell ref="G71:G73"/>
    <mergeCell ref="H71:H73"/>
    <mergeCell ref="A80:A81"/>
    <mergeCell ref="B80:B81"/>
    <mergeCell ref="C80:D80"/>
    <mergeCell ref="E80:F80"/>
    <mergeCell ref="G80:G81"/>
    <mergeCell ref="H80:H81"/>
    <mergeCell ref="C81:D81"/>
    <mergeCell ref="E81:F81"/>
    <mergeCell ref="G76:G78"/>
    <mergeCell ref="A77:A78"/>
    <mergeCell ref="B77:B78"/>
    <mergeCell ref="C77:D77"/>
    <mergeCell ref="E77:F77"/>
    <mergeCell ref="H77:H78"/>
    <mergeCell ref="A85:B85"/>
    <mergeCell ref="C85:D85"/>
    <mergeCell ref="E85:F85"/>
    <mergeCell ref="C82:D82"/>
    <mergeCell ref="E82:F82"/>
    <mergeCell ref="G82:G84"/>
    <mergeCell ref="C83:D83"/>
    <mergeCell ref="E83:F83"/>
    <mergeCell ref="C84:D84"/>
    <mergeCell ref="E84:F84"/>
  </mergeCells>
  <hyperlinks>
    <hyperlink ref="B90" r:id="rId1"/>
  </hyperlinks>
  <pageMargins left="0.75" right="0.75" top="1" bottom="1" header="0.5" footer="0.5"/>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opLeftCell="A78" zoomScale="70" zoomScaleNormal="70" zoomScalePageLayoutView="70" workbookViewId="0">
      <selection activeCell="C90" sqref="C90"/>
    </sheetView>
  </sheetViews>
  <sheetFormatPr baseColWidth="10" defaultRowHeight="15" x14ac:dyDescent="0.25"/>
  <cols>
    <col min="1" max="1" width="8.140625" style="1" customWidth="1"/>
    <col min="2" max="2" width="69.42578125" customWidth="1"/>
    <col min="3" max="3" width="22.42578125" style="1" bestFit="1" customWidth="1"/>
    <col min="4" max="4" width="12.85546875" style="1" customWidth="1"/>
    <col min="5" max="5" width="22.42578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3</v>
      </c>
      <c r="D8" s="405"/>
      <c r="E8" s="405"/>
      <c r="F8" s="405"/>
      <c r="G8" s="406"/>
    </row>
    <row r="9" spans="1:8" ht="31.5" customHeight="1" thickBot="1" x14ac:dyDescent="0.3">
      <c r="A9" s="46" t="s">
        <v>3</v>
      </c>
      <c r="B9" s="47" t="s">
        <v>4</v>
      </c>
      <c r="C9" s="407" t="s">
        <v>186</v>
      </c>
      <c r="D9" s="408"/>
      <c r="E9" s="408"/>
      <c r="F9" s="408"/>
      <c r="G9" s="409"/>
    </row>
    <row r="10" spans="1:8" ht="15.75" thickBot="1" x14ac:dyDescent="0.3">
      <c r="A10" s="46" t="s">
        <v>5</v>
      </c>
      <c r="B10" s="47" t="s">
        <v>78</v>
      </c>
      <c r="C10" s="410" t="s">
        <v>97</v>
      </c>
      <c r="D10" s="405"/>
      <c r="E10" s="405"/>
      <c r="F10" s="405"/>
      <c r="G10" s="406"/>
    </row>
    <row r="11" spans="1:8" ht="51" customHeight="1" thickBot="1" x14ac:dyDescent="0.3">
      <c r="A11" s="46" t="s">
        <v>6</v>
      </c>
      <c r="B11" s="48" t="s">
        <v>62</v>
      </c>
      <c r="C11" s="400" t="s">
        <v>125</v>
      </c>
      <c r="D11" s="401"/>
      <c r="E11" s="401"/>
      <c r="F11" s="401"/>
      <c r="G11" s="402"/>
    </row>
    <row r="12" spans="1:8" ht="43.5" customHeight="1" thickBot="1" x14ac:dyDescent="0.3">
      <c r="A12" s="46" t="s">
        <v>5</v>
      </c>
      <c r="B12" s="47" t="s">
        <v>7</v>
      </c>
      <c r="C12" s="396" t="s">
        <v>189</v>
      </c>
      <c r="D12" s="397"/>
      <c r="E12" s="426" t="s">
        <v>187</v>
      </c>
      <c r="F12" s="427"/>
      <c r="G12" s="5"/>
      <c r="H12" s="6"/>
    </row>
    <row r="13" spans="1:8" ht="15.75" thickBot="1" x14ac:dyDescent="0.3">
      <c r="A13" s="46" t="s">
        <v>8</v>
      </c>
      <c r="B13" s="47" t="s">
        <v>9</v>
      </c>
      <c r="C13" s="398" t="s">
        <v>80</v>
      </c>
      <c r="D13" s="399"/>
      <c r="E13" s="398" t="s">
        <v>80</v>
      </c>
      <c r="F13" s="399"/>
    </row>
    <row r="14" spans="1:8" ht="15.75" thickBot="1" x14ac:dyDescent="0.3">
      <c r="A14" s="46" t="s">
        <v>10</v>
      </c>
      <c r="B14" s="47" t="s">
        <v>11</v>
      </c>
      <c r="C14" s="398" t="s">
        <v>100</v>
      </c>
      <c r="D14" s="399"/>
      <c r="E14" s="398" t="s">
        <v>127</v>
      </c>
      <c r="F14" s="399"/>
    </row>
    <row r="15" spans="1:8" ht="15.75" thickBot="1" x14ac:dyDescent="0.3">
      <c r="A15" s="3"/>
      <c r="B15" s="4"/>
      <c r="C15" s="7"/>
      <c r="E15" s="7"/>
    </row>
    <row r="16" spans="1:8" x14ac:dyDescent="0.25">
      <c r="A16" s="23">
        <v>1</v>
      </c>
      <c r="B16" s="25" t="s">
        <v>15</v>
      </c>
      <c r="C16" s="411" t="s">
        <v>12</v>
      </c>
      <c r="D16" s="412"/>
      <c r="E16" s="413"/>
      <c r="F16" s="74" t="s">
        <v>13</v>
      </c>
      <c r="G16" s="28" t="s">
        <v>63</v>
      </c>
      <c r="H16" s="31" t="s">
        <v>14</v>
      </c>
    </row>
    <row r="17" spans="1:8" ht="30" x14ac:dyDescent="0.25">
      <c r="A17" s="61">
        <v>1.1000000000000001</v>
      </c>
      <c r="B17" s="8" t="s">
        <v>16</v>
      </c>
      <c r="C17" s="414" t="s">
        <v>81</v>
      </c>
      <c r="D17" s="415"/>
      <c r="E17" s="416"/>
      <c r="F17" s="478" t="s">
        <v>188</v>
      </c>
      <c r="G17" s="373" t="s">
        <v>82</v>
      </c>
      <c r="H17" s="365"/>
    </row>
    <row r="18" spans="1:8" x14ac:dyDescent="0.25">
      <c r="A18" s="61">
        <v>1.2</v>
      </c>
      <c r="B18" s="10" t="s">
        <v>17</v>
      </c>
      <c r="C18" s="417"/>
      <c r="D18" s="418"/>
      <c r="E18" s="419"/>
      <c r="F18" s="479"/>
      <c r="G18" s="363"/>
      <c r="H18" s="365"/>
    </row>
    <row r="19" spans="1:8" ht="30" x14ac:dyDescent="0.25">
      <c r="A19" s="61">
        <v>1.3</v>
      </c>
      <c r="B19" s="8" t="s">
        <v>18</v>
      </c>
      <c r="C19" s="417"/>
      <c r="D19" s="418"/>
      <c r="E19" s="419"/>
      <c r="F19" s="479"/>
      <c r="G19" s="363"/>
      <c r="H19" s="365"/>
    </row>
    <row r="20" spans="1:8" ht="45" x14ac:dyDescent="0.25">
      <c r="A20" s="61">
        <v>1.4</v>
      </c>
      <c r="B20" s="8" t="s">
        <v>19</v>
      </c>
      <c r="C20" s="417"/>
      <c r="D20" s="418"/>
      <c r="E20" s="419"/>
      <c r="F20" s="479"/>
      <c r="G20" s="363"/>
      <c r="H20" s="365"/>
    </row>
    <row r="21" spans="1:8" ht="75" x14ac:dyDescent="0.25">
      <c r="A21" s="61">
        <v>1.5</v>
      </c>
      <c r="B21" s="8" t="s">
        <v>66</v>
      </c>
      <c r="C21" s="417"/>
      <c r="D21" s="418"/>
      <c r="E21" s="419"/>
      <c r="F21" s="479"/>
      <c r="G21" s="363"/>
      <c r="H21" s="365"/>
    </row>
    <row r="22" spans="1:8" x14ac:dyDescent="0.25">
      <c r="A22" s="61">
        <v>1.6</v>
      </c>
      <c r="B22" s="11" t="s">
        <v>20</v>
      </c>
      <c r="C22" s="417"/>
      <c r="D22" s="418"/>
      <c r="E22" s="419"/>
      <c r="F22" s="479"/>
      <c r="G22" s="363"/>
      <c r="H22" s="365"/>
    </row>
    <row r="23" spans="1:8" ht="30.75" thickBot="1" x14ac:dyDescent="0.3">
      <c r="A23" s="63">
        <v>1.7</v>
      </c>
      <c r="B23" s="12" t="s">
        <v>21</v>
      </c>
      <c r="C23" s="420"/>
      <c r="D23" s="421"/>
      <c r="E23" s="422"/>
      <c r="F23" s="480"/>
      <c r="G23" s="364"/>
      <c r="H23" s="366"/>
    </row>
    <row r="24" spans="1:8" ht="39" customHeight="1" x14ac:dyDescent="0.25">
      <c r="A24" s="23">
        <v>2</v>
      </c>
      <c r="B24" s="24" t="s">
        <v>67</v>
      </c>
      <c r="C24" s="411" t="s">
        <v>12</v>
      </c>
      <c r="D24" s="412"/>
      <c r="E24" s="413"/>
      <c r="F24" s="74" t="s">
        <v>13</v>
      </c>
      <c r="G24" s="28" t="s">
        <v>63</v>
      </c>
      <c r="H24" s="32" t="s">
        <v>14</v>
      </c>
    </row>
    <row r="25" spans="1:8" ht="45.75" customHeight="1" x14ac:dyDescent="0.25">
      <c r="A25" s="61">
        <v>2.1</v>
      </c>
      <c r="B25" s="11" t="s">
        <v>22</v>
      </c>
      <c r="C25" s="388" t="s">
        <v>81</v>
      </c>
      <c r="D25" s="389"/>
      <c r="E25" s="428"/>
      <c r="F25" s="431" t="s">
        <v>130</v>
      </c>
      <c r="G25" s="376" t="s">
        <v>83</v>
      </c>
      <c r="H25" s="394"/>
    </row>
    <row r="26" spans="1:8" ht="50.25" customHeight="1" x14ac:dyDescent="0.25">
      <c r="A26" s="61">
        <v>2.2000000000000002</v>
      </c>
      <c r="B26" s="11" t="s">
        <v>68</v>
      </c>
      <c r="C26" s="390"/>
      <c r="D26" s="391"/>
      <c r="E26" s="429"/>
      <c r="F26" s="432"/>
      <c r="G26" s="377"/>
      <c r="H26" s="394"/>
    </row>
    <row r="27" spans="1:8" ht="114.75" customHeight="1" x14ac:dyDescent="0.25">
      <c r="A27" s="61">
        <v>2.2999999999999998</v>
      </c>
      <c r="B27" s="11" t="s">
        <v>69</v>
      </c>
      <c r="C27" s="390"/>
      <c r="D27" s="391"/>
      <c r="E27" s="429"/>
      <c r="F27" s="432"/>
      <c r="G27" s="377"/>
      <c r="H27" s="394"/>
    </row>
    <row r="28" spans="1:8" ht="42" customHeight="1" thickBot="1" x14ac:dyDescent="0.3">
      <c r="A28" s="63">
        <v>2.4</v>
      </c>
      <c r="B28" s="12" t="s">
        <v>23</v>
      </c>
      <c r="C28" s="392"/>
      <c r="D28" s="393"/>
      <c r="E28" s="430"/>
      <c r="F28" s="433"/>
      <c r="G28" s="378"/>
      <c r="H28" s="395"/>
    </row>
    <row r="29" spans="1:8" ht="63" customHeight="1" thickBot="1" x14ac:dyDescent="0.3">
      <c r="A29" s="346">
        <v>3</v>
      </c>
      <c r="B29" s="354" t="s">
        <v>70</v>
      </c>
      <c r="C29" s="360" t="str">
        <f>+C12</f>
        <v>CEMOSAINGENIERÍA S.A.S.(LÍDER)</v>
      </c>
      <c r="D29" s="360"/>
      <c r="E29" s="360" t="str">
        <f>+E12</f>
        <v>INGENIERÍA Y DESARROLLO XIMA DE COLOMBIA S.A.S.</v>
      </c>
      <c r="F29" s="351"/>
      <c r="G29" s="356" t="s">
        <v>63</v>
      </c>
      <c r="H29" s="356" t="s">
        <v>14</v>
      </c>
    </row>
    <row r="30" spans="1:8" ht="30" x14ac:dyDescent="0.25">
      <c r="A30" s="347"/>
      <c r="B30" s="355"/>
      <c r="C30" s="66" t="s">
        <v>12</v>
      </c>
      <c r="D30" s="74" t="s">
        <v>13</v>
      </c>
      <c r="E30" s="66" t="s">
        <v>12</v>
      </c>
      <c r="F30" s="74" t="s">
        <v>13</v>
      </c>
      <c r="G30" s="357"/>
      <c r="H30" s="357"/>
    </row>
    <row r="31" spans="1:8" ht="47.25" customHeight="1" x14ac:dyDescent="0.25">
      <c r="A31" s="61" t="s">
        <v>24</v>
      </c>
      <c r="B31" s="8" t="s">
        <v>16</v>
      </c>
      <c r="C31" s="70" t="s">
        <v>84</v>
      </c>
      <c r="D31" s="70"/>
      <c r="E31" s="70" t="s">
        <v>81</v>
      </c>
      <c r="F31" s="62" t="s">
        <v>195</v>
      </c>
      <c r="G31" s="373" t="s">
        <v>82</v>
      </c>
      <c r="H31" s="369"/>
    </row>
    <row r="32" spans="1:8" ht="30.75" thickBot="1" x14ac:dyDescent="0.3">
      <c r="A32" s="63" t="s">
        <v>25</v>
      </c>
      <c r="B32" s="12" t="s">
        <v>26</v>
      </c>
      <c r="C32" s="70" t="s">
        <v>84</v>
      </c>
      <c r="D32" s="71"/>
      <c r="E32" s="70" t="s">
        <v>81</v>
      </c>
      <c r="F32" s="64">
        <v>219</v>
      </c>
      <c r="G32" s="364"/>
      <c r="H32" s="366"/>
    </row>
    <row r="33" spans="1:8" ht="46.5" customHeight="1" thickBot="1" x14ac:dyDescent="0.3">
      <c r="A33" s="346">
        <v>4</v>
      </c>
      <c r="B33" s="384" t="s">
        <v>27</v>
      </c>
      <c r="C33" s="360" t="str">
        <f>+C12</f>
        <v>CEMOSAINGENIERÍA S.A.S.(LÍDER)</v>
      </c>
      <c r="D33" s="360"/>
      <c r="E33" s="360" t="str">
        <f>+E12</f>
        <v>INGENIERÍA Y DESARROLLO XIMA DE COLOMBIA S.A.S.</v>
      </c>
      <c r="F33" s="351"/>
      <c r="G33" s="356" t="s">
        <v>63</v>
      </c>
      <c r="H33" s="356" t="s">
        <v>14</v>
      </c>
    </row>
    <row r="34" spans="1:8" ht="33" customHeight="1" x14ac:dyDescent="0.25">
      <c r="A34" s="347"/>
      <c r="B34" s="385"/>
      <c r="C34" s="66" t="s">
        <v>12</v>
      </c>
      <c r="D34" s="74" t="s">
        <v>13</v>
      </c>
      <c r="E34" s="66" t="s">
        <v>12</v>
      </c>
      <c r="F34" s="74" t="s">
        <v>13</v>
      </c>
      <c r="G34" s="357"/>
      <c r="H34" s="357"/>
    </row>
    <row r="35" spans="1:8" ht="47.25" customHeight="1" x14ac:dyDescent="0.25">
      <c r="A35" s="61">
        <v>4.0999999999999996</v>
      </c>
      <c r="B35" s="11" t="s">
        <v>71</v>
      </c>
      <c r="C35" s="70" t="s">
        <v>81</v>
      </c>
      <c r="D35" s="70" t="s">
        <v>190</v>
      </c>
      <c r="E35" s="70" t="s">
        <v>81</v>
      </c>
      <c r="F35" s="62" t="s">
        <v>191</v>
      </c>
      <c r="G35" s="434" t="s">
        <v>82</v>
      </c>
      <c r="H35" s="476"/>
    </row>
    <row r="36" spans="1:8" ht="30" x14ac:dyDescent="0.25">
      <c r="A36" s="61">
        <v>4.2</v>
      </c>
      <c r="B36" s="11" t="s">
        <v>28</v>
      </c>
      <c r="C36" s="70" t="s">
        <v>81</v>
      </c>
      <c r="D36" s="70" t="s">
        <v>190</v>
      </c>
      <c r="E36" s="70" t="s">
        <v>81</v>
      </c>
      <c r="F36" s="62" t="s">
        <v>191</v>
      </c>
      <c r="G36" s="435"/>
      <c r="H36" s="476"/>
    </row>
    <row r="37" spans="1:8" ht="30.75" thickBot="1" x14ac:dyDescent="0.3">
      <c r="A37" s="63">
        <v>4.3</v>
      </c>
      <c r="B37" s="12" t="s">
        <v>64</v>
      </c>
      <c r="C37" s="71" t="s">
        <v>85</v>
      </c>
      <c r="D37" s="71">
        <v>24</v>
      </c>
      <c r="E37" s="71" t="s">
        <v>85</v>
      </c>
      <c r="F37" s="64">
        <v>95</v>
      </c>
      <c r="G37" s="436"/>
      <c r="H37" s="477"/>
    </row>
    <row r="38" spans="1:8" ht="30" customHeight="1" thickBot="1" x14ac:dyDescent="0.3">
      <c r="A38" s="346">
        <v>5</v>
      </c>
      <c r="B38" s="348" t="s">
        <v>29</v>
      </c>
      <c r="C38" s="382" t="str">
        <f>+C12</f>
        <v>CEMOSAINGENIERÍA S.A.S.(LÍDER)</v>
      </c>
      <c r="D38" s="383"/>
      <c r="E38" s="382" t="str">
        <f>+E12</f>
        <v>INGENIERÍA Y DESARROLLO XIMA DE COLOMBIA S.A.S.</v>
      </c>
      <c r="F38" s="383"/>
      <c r="G38" s="356" t="s">
        <v>63</v>
      </c>
      <c r="H38" s="356" t="s">
        <v>14</v>
      </c>
    </row>
    <row r="39" spans="1:8" ht="30.75" thickBot="1" x14ac:dyDescent="0.3">
      <c r="A39" s="347"/>
      <c r="B39" s="349"/>
      <c r="C39" s="73" t="s">
        <v>12</v>
      </c>
      <c r="D39" s="33" t="s">
        <v>13</v>
      </c>
      <c r="E39" s="73" t="s">
        <v>12</v>
      </c>
      <c r="F39" s="33" t="s">
        <v>13</v>
      </c>
      <c r="G39" s="357"/>
      <c r="H39" s="357"/>
    </row>
    <row r="40" spans="1:8" ht="45" customHeight="1" x14ac:dyDescent="0.25">
      <c r="A40" s="61">
        <v>5.0999999999999996</v>
      </c>
      <c r="B40" s="11" t="s">
        <v>30</v>
      </c>
      <c r="C40" s="361" t="s">
        <v>81</v>
      </c>
      <c r="D40" s="361" t="s">
        <v>192</v>
      </c>
      <c r="E40" s="440" t="s">
        <v>81</v>
      </c>
      <c r="F40" s="443" t="s">
        <v>193</v>
      </c>
      <c r="G40" s="376" t="s">
        <v>83</v>
      </c>
      <c r="H40" s="379"/>
    </row>
    <row r="41" spans="1:8" ht="30" x14ac:dyDescent="0.25">
      <c r="A41" s="61">
        <v>5.2</v>
      </c>
      <c r="B41" s="11" t="s">
        <v>31</v>
      </c>
      <c r="C41" s="370"/>
      <c r="D41" s="370"/>
      <c r="E41" s="441"/>
      <c r="F41" s="432"/>
      <c r="G41" s="377"/>
      <c r="H41" s="380"/>
    </row>
    <row r="42" spans="1:8" ht="45" x14ac:dyDescent="0.25">
      <c r="A42" s="61">
        <v>5.3</v>
      </c>
      <c r="B42" s="13" t="s">
        <v>72</v>
      </c>
      <c r="C42" s="370"/>
      <c r="D42" s="370"/>
      <c r="E42" s="441"/>
      <c r="F42" s="432"/>
      <c r="G42" s="377"/>
      <c r="H42" s="380"/>
    </row>
    <row r="43" spans="1:8" x14ac:dyDescent="0.25">
      <c r="A43" s="61">
        <v>5.4</v>
      </c>
      <c r="B43" s="11" t="s">
        <v>32</v>
      </c>
      <c r="C43" s="370"/>
      <c r="D43" s="370"/>
      <c r="E43" s="441"/>
      <c r="F43" s="432"/>
      <c r="G43" s="377"/>
      <c r="H43" s="380"/>
    </row>
    <row r="44" spans="1:8" ht="30.75" thickBot="1" x14ac:dyDescent="0.3">
      <c r="A44" s="63">
        <v>5.5</v>
      </c>
      <c r="B44" s="12" t="s">
        <v>33</v>
      </c>
      <c r="C44" s="371"/>
      <c r="D44" s="371"/>
      <c r="E44" s="442"/>
      <c r="F44" s="433"/>
      <c r="G44" s="378"/>
      <c r="H44" s="381"/>
    </row>
    <row r="45" spans="1:8" ht="30" customHeight="1" thickBot="1" x14ac:dyDescent="0.3">
      <c r="A45" s="346">
        <v>6</v>
      </c>
      <c r="B45" s="348" t="s">
        <v>34</v>
      </c>
      <c r="C45" s="374" t="str">
        <f>+C12</f>
        <v>CEMOSAINGENIERÍA S.A.S.(LÍDER)</v>
      </c>
      <c r="D45" s="375"/>
      <c r="E45" s="439" t="str">
        <f>+E12</f>
        <v>INGENIERÍA Y DESARROLLO XIMA DE COLOMBIA S.A.S.</v>
      </c>
      <c r="F45" s="351"/>
      <c r="G45" s="356" t="s">
        <v>63</v>
      </c>
      <c r="H45" s="356" t="s">
        <v>14</v>
      </c>
    </row>
    <row r="46" spans="1:8" ht="30" customHeight="1" thickBot="1" x14ac:dyDescent="0.3">
      <c r="A46" s="347"/>
      <c r="B46" s="349"/>
      <c r="C46" s="35" t="s">
        <v>12</v>
      </c>
      <c r="D46" s="36" t="s">
        <v>13</v>
      </c>
      <c r="E46" s="34" t="s">
        <v>12</v>
      </c>
      <c r="F46" s="33" t="s">
        <v>13</v>
      </c>
      <c r="G46" s="357"/>
      <c r="H46" s="357"/>
    </row>
    <row r="47" spans="1:8" x14ac:dyDescent="0.25">
      <c r="A47" s="61">
        <v>6.1</v>
      </c>
      <c r="B47" s="11" t="s">
        <v>73</v>
      </c>
      <c r="C47" s="67" t="s">
        <v>84</v>
      </c>
      <c r="D47" s="67"/>
      <c r="E47" s="67" t="s">
        <v>84</v>
      </c>
      <c r="F47" s="62"/>
      <c r="G47" s="26" t="s">
        <v>84</v>
      </c>
      <c r="H47" s="29"/>
    </row>
    <row r="48" spans="1:8" ht="30" x14ac:dyDescent="0.25">
      <c r="A48" s="61">
        <v>6.2</v>
      </c>
      <c r="B48" s="11" t="s">
        <v>35</v>
      </c>
      <c r="C48" s="67" t="s">
        <v>84</v>
      </c>
      <c r="D48" s="70"/>
      <c r="E48" s="67" t="s">
        <v>84</v>
      </c>
      <c r="F48" s="62"/>
      <c r="G48" s="26" t="s">
        <v>84</v>
      </c>
      <c r="H48" s="29"/>
    </row>
    <row r="49" spans="1:9" ht="45" x14ac:dyDescent="0.25">
      <c r="A49" s="61">
        <v>6.3</v>
      </c>
      <c r="B49" s="11" t="s">
        <v>36</v>
      </c>
      <c r="C49" s="67" t="s">
        <v>84</v>
      </c>
      <c r="D49" s="70"/>
      <c r="E49" s="67" t="s">
        <v>84</v>
      </c>
      <c r="F49" s="62"/>
      <c r="G49" s="26" t="s">
        <v>84</v>
      </c>
      <c r="H49" s="29"/>
    </row>
    <row r="50" spans="1:9" ht="45.75" thickBot="1" x14ac:dyDescent="0.3">
      <c r="A50" s="63">
        <v>6.4</v>
      </c>
      <c r="B50" s="12" t="s">
        <v>74</v>
      </c>
      <c r="C50" s="67" t="s">
        <v>84</v>
      </c>
      <c r="D50" s="71"/>
      <c r="E50" s="67" t="s">
        <v>84</v>
      </c>
      <c r="F50" s="64"/>
      <c r="G50" s="27" t="s">
        <v>84</v>
      </c>
      <c r="H50" s="30"/>
    </row>
    <row r="51" spans="1:9" ht="30" customHeight="1" thickBot="1" x14ac:dyDescent="0.3">
      <c r="A51" s="346">
        <v>7</v>
      </c>
      <c r="B51" s="354" t="s">
        <v>37</v>
      </c>
      <c r="C51" s="360" t="str">
        <f>+C12</f>
        <v>CEMOSAINGENIERÍA S.A.S.(LÍDER)</v>
      </c>
      <c r="D51" s="360"/>
      <c r="E51" s="360" t="str">
        <f>+E12</f>
        <v>INGENIERÍA Y DESARROLLO XIMA DE COLOMBIA S.A.S.</v>
      </c>
      <c r="F51" s="351"/>
      <c r="G51" s="356" t="s">
        <v>63</v>
      </c>
      <c r="H51" s="356" t="s">
        <v>14</v>
      </c>
    </row>
    <row r="52" spans="1:9" ht="30.75" thickBot="1" x14ac:dyDescent="0.3">
      <c r="A52" s="347"/>
      <c r="B52" s="355"/>
      <c r="C52" s="35" t="s">
        <v>12</v>
      </c>
      <c r="D52" s="36" t="s">
        <v>13</v>
      </c>
      <c r="E52" s="34" t="s">
        <v>12</v>
      </c>
      <c r="F52" s="33" t="s">
        <v>13</v>
      </c>
      <c r="G52" s="357"/>
      <c r="H52" s="357"/>
    </row>
    <row r="53" spans="1:9" ht="30" x14ac:dyDescent="0.25">
      <c r="A53" s="61">
        <v>7.1</v>
      </c>
      <c r="B53" s="11" t="s">
        <v>38</v>
      </c>
      <c r="C53" s="361" t="s">
        <v>81</v>
      </c>
      <c r="D53" s="337">
        <v>282</v>
      </c>
      <c r="E53" s="361" t="s">
        <v>81</v>
      </c>
      <c r="F53" s="343">
        <v>283</v>
      </c>
      <c r="G53" s="373" t="s">
        <v>83</v>
      </c>
      <c r="H53" s="26"/>
    </row>
    <row r="54" spans="1:9" ht="30" x14ac:dyDescent="0.25">
      <c r="A54" s="61">
        <v>7.2</v>
      </c>
      <c r="B54" s="11" t="s">
        <v>39</v>
      </c>
      <c r="C54" s="370"/>
      <c r="D54" s="337"/>
      <c r="E54" s="370"/>
      <c r="F54" s="343"/>
      <c r="G54" s="363"/>
      <c r="H54" s="26"/>
    </row>
    <row r="55" spans="1:9" ht="45.75" thickBot="1" x14ac:dyDescent="0.3">
      <c r="A55" s="63">
        <v>7.3</v>
      </c>
      <c r="B55" s="12" t="s">
        <v>40</v>
      </c>
      <c r="C55" s="371"/>
      <c r="D55" s="372"/>
      <c r="E55" s="371"/>
      <c r="F55" s="345"/>
      <c r="G55" s="364"/>
      <c r="H55" s="27"/>
    </row>
    <row r="56" spans="1:9" x14ac:dyDescent="0.25">
      <c r="A56" s="23">
        <v>8</v>
      </c>
      <c r="B56" s="38" t="s">
        <v>41</v>
      </c>
      <c r="C56" s="411" t="s">
        <v>12</v>
      </c>
      <c r="D56" s="412"/>
      <c r="E56" s="413"/>
      <c r="F56" s="74" t="s">
        <v>13</v>
      </c>
      <c r="G56" s="28" t="s">
        <v>63</v>
      </c>
      <c r="H56" s="31" t="s">
        <v>14</v>
      </c>
    </row>
    <row r="57" spans="1:9" x14ac:dyDescent="0.25">
      <c r="A57" s="61">
        <v>8.1</v>
      </c>
      <c r="B57" s="11" t="s">
        <v>42</v>
      </c>
      <c r="C57" s="460" t="s">
        <v>86</v>
      </c>
      <c r="D57" s="460"/>
      <c r="E57" s="460"/>
      <c r="F57" s="332">
        <v>285</v>
      </c>
      <c r="G57" s="461" t="s">
        <v>183</v>
      </c>
      <c r="H57" s="462" t="s">
        <v>825</v>
      </c>
    </row>
    <row r="58" spans="1:9" x14ac:dyDescent="0.25">
      <c r="A58" s="61">
        <v>8.1999999999999993</v>
      </c>
      <c r="B58" s="11" t="s">
        <v>43</v>
      </c>
      <c r="C58" s="460" t="s">
        <v>87</v>
      </c>
      <c r="D58" s="460"/>
      <c r="E58" s="460"/>
      <c r="F58" s="332">
        <v>285</v>
      </c>
      <c r="G58" s="461"/>
      <c r="H58" s="437"/>
    </row>
    <row r="59" spans="1:9" x14ac:dyDescent="0.25">
      <c r="A59" s="61">
        <v>8.3000000000000007</v>
      </c>
      <c r="B59" s="11" t="s">
        <v>44</v>
      </c>
      <c r="C59" s="463" t="s">
        <v>81</v>
      </c>
      <c r="D59" s="464"/>
      <c r="E59" s="465"/>
      <c r="F59" s="472" t="s">
        <v>194</v>
      </c>
      <c r="G59" s="461"/>
      <c r="H59" s="437"/>
    </row>
    <row r="60" spans="1:9" ht="30" x14ac:dyDescent="0.25">
      <c r="A60" s="61">
        <v>8.4</v>
      </c>
      <c r="B60" s="11" t="s">
        <v>45</v>
      </c>
      <c r="C60" s="466"/>
      <c r="D60" s="467"/>
      <c r="E60" s="468"/>
      <c r="F60" s="473"/>
      <c r="G60" s="461"/>
      <c r="H60" s="437"/>
    </row>
    <row r="61" spans="1:9" ht="30" x14ac:dyDescent="0.25">
      <c r="A61" s="61">
        <v>8.5</v>
      </c>
      <c r="B61" s="11" t="s">
        <v>46</v>
      </c>
      <c r="C61" s="466"/>
      <c r="D61" s="467"/>
      <c r="E61" s="468"/>
      <c r="F61" s="473"/>
      <c r="G61" s="461"/>
      <c r="H61" s="437"/>
    </row>
    <row r="62" spans="1:9" x14ac:dyDescent="0.25">
      <c r="A62" s="61">
        <v>8.6</v>
      </c>
      <c r="B62" s="11" t="s">
        <v>47</v>
      </c>
      <c r="C62" s="466"/>
      <c r="D62" s="467"/>
      <c r="E62" s="468"/>
      <c r="F62" s="473"/>
      <c r="G62" s="461"/>
      <c r="H62" s="437"/>
    </row>
    <row r="63" spans="1:9" x14ac:dyDescent="0.25">
      <c r="A63" s="61">
        <v>8.6999999999999993</v>
      </c>
      <c r="B63" s="11" t="s">
        <v>48</v>
      </c>
      <c r="C63" s="466"/>
      <c r="D63" s="467"/>
      <c r="E63" s="468"/>
      <c r="F63" s="473"/>
      <c r="G63" s="461"/>
      <c r="H63" s="437"/>
    </row>
    <row r="64" spans="1:9" ht="90" x14ac:dyDescent="0.25">
      <c r="A64" s="61">
        <v>8.8000000000000007</v>
      </c>
      <c r="B64" s="11" t="s">
        <v>75</v>
      </c>
      <c r="C64" s="466"/>
      <c r="D64" s="467"/>
      <c r="E64" s="468"/>
      <c r="F64" s="473"/>
      <c r="G64" s="461"/>
      <c r="H64" s="437"/>
      <c r="I64" s="14"/>
    </row>
    <row r="65" spans="1:9" ht="31.5" customHeight="1" x14ac:dyDescent="0.3">
      <c r="A65" s="61">
        <v>8.9</v>
      </c>
      <c r="B65" s="15" t="s">
        <v>49</v>
      </c>
      <c r="C65" s="466"/>
      <c r="D65" s="467"/>
      <c r="E65" s="468"/>
      <c r="F65" s="473"/>
      <c r="G65" s="461"/>
      <c r="H65" s="437"/>
      <c r="I65" s="16"/>
    </row>
    <row r="66" spans="1:9" ht="16.5" x14ac:dyDescent="0.3">
      <c r="A66" s="17" t="s">
        <v>77</v>
      </c>
      <c r="B66" s="11" t="s">
        <v>50</v>
      </c>
      <c r="C66" s="469"/>
      <c r="D66" s="470"/>
      <c r="E66" s="471"/>
      <c r="F66" s="474"/>
      <c r="G66" s="461"/>
      <c r="H66" s="437"/>
      <c r="I66" s="16"/>
    </row>
    <row r="67" spans="1:9" ht="30.75" thickBot="1" x14ac:dyDescent="0.3">
      <c r="A67" s="61">
        <v>8.11</v>
      </c>
      <c r="B67" s="12" t="s">
        <v>76</v>
      </c>
      <c r="C67" s="475" t="s">
        <v>81</v>
      </c>
      <c r="D67" s="475"/>
      <c r="E67" s="475"/>
      <c r="F67" s="332"/>
      <c r="G67" s="368"/>
      <c r="H67" s="438"/>
      <c r="I67" s="18"/>
    </row>
    <row r="68" spans="1:9" ht="30" customHeight="1" thickBot="1" x14ac:dyDescent="0.3">
      <c r="A68" s="346">
        <v>9</v>
      </c>
      <c r="B68" s="354" t="s">
        <v>51</v>
      </c>
      <c r="C68" s="360" t="str">
        <f>+C12</f>
        <v>CEMOSAINGENIERÍA S.A.S.(LÍDER)</v>
      </c>
      <c r="D68" s="360"/>
      <c r="E68" s="360" t="str">
        <f>+E12</f>
        <v>INGENIERÍA Y DESARROLLO XIMA DE COLOMBIA S.A.S.</v>
      </c>
      <c r="F68" s="351"/>
      <c r="G68" s="356" t="s">
        <v>63</v>
      </c>
      <c r="H68" s="356" t="s">
        <v>14</v>
      </c>
    </row>
    <row r="69" spans="1:9" ht="30" customHeight="1" thickBot="1" x14ac:dyDescent="0.3">
      <c r="A69" s="347"/>
      <c r="B69" s="355"/>
      <c r="C69" s="35" t="s">
        <v>12</v>
      </c>
      <c r="D69" s="36" t="s">
        <v>13</v>
      </c>
      <c r="E69" s="34" t="s">
        <v>12</v>
      </c>
      <c r="F69" s="33" t="s">
        <v>13</v>
      </c>
      <c r="G69" s="357"/>
      <c r="H69" s="357"/>
    </row>
    <row r="70" spans="1:9" ht="30" x14ac:dyDescent="0.25">
      <c r="A70" s="61">
        <v>9.1</v>
      </c>
      <c r="B70" s="8" t="s">
        <v>52</v>
      </c>
      <c r="C70" s="361" t="s">
        <v>99</v>
      </c>
      <c r="D70" s="361"/>
      <c r="E70" s="361" t="s">
        <v>81</v>
      </c>
      <c r="F70" s="455">
        <v>197</v>
      </c>
      <c r="G70" s="363" t="s">
        <v>83</v>
      </c>
      <c r="H70" s="365"/>
    </row>
    <row r="71" spans="1:9" x14ac:dyDescent="0.25">
      <c r="A71" s="61">
        <v>9.1999999999999993</v>
      </c>
      <c r="B71" s="10" t="s">
        <v>17</v>
      </c>
      <c r="C71" s="362"/>
      <c r="D71" s="362"/>
      <c r="E71" s="362"/>
      <c r="F71" s="453"/>
      <c r="G71" s="363"/>
      <c r="H71" s="365"/>
    </row>
    <row r="72" spans="1:9" ht="45.75" thickBot="1" x14ac:dyDescent="0.3">
      <c r="A72" s="63">
        <v>9.3000000000000007</v>
      </c>
      <c r="B72" s="19" t="s">
        <v>53</v>
      </c>
      <c r="C72" s="71" t="s">
        <v>99</v>
      </c>
      <c r="D72" s="71"/>
      <c r="E72" s="71" t="s">
        <v>81</v>
      </c>
      <c r="F72" s="64">
        <v>297</v>
      </c>
      <c r="G72" s="364"/>
      <c r="H72" s="366"/>
    </row>
    <row r="73" spans="1:9" ht="30" customHeight="1" thickBot="1" x14ac:dyDescent="0.3">
      <c r="A73" s="346">
        <v>10</v>
      </c>
      <c r="B73" s="354" t="s">
        <v>54</v>
      </c>
      <c r="C73" s="360" t="str">
        <f>+C12</f>
        <v>CEMOSAINGENIERÍA S.A.S.(LÍDER)</v>
      </c>
      <c r="D73" s="360"/>
      <c r="E73" s="360" t="str">
        <f>+E12</f>
        <v>INGENIERÍA Y DESARROLLO XIMA DE COLOMBIA S.A.S.</v>
      </c>
      <c r="F73" s="351"/>
      <c r="G73" s="356" t="s">
        <v>63</v>
      </c>
      <c r="H73" s="356" t="s">
        <v>14</v>
      </c>
    </row>
    <row r="74" spans="1:9" ht="30" customHeight="1" thickBot="1" x14ac:dyDescent="0.3">
      <c r="A74" s="347"/>
      <c r="B74" s="355"/>
      <c r="C74" s="35" t="s">
        <v>12</v>
      </c>
      <c r="D74" s="36" t="s">
        <v>13</v>
      </c>
      <c r="E74" s="34" t="s">
        <v>12</v>
      </c>
      <c r="F74" s="33" t="s">
        <v>13</v>
      </c>
      <c r="G74" s="357"/>
      <c r="H74" s="357"/>
    </row>
    <row r="75" spans="1:9" ht="65.25" customHeight="1" thickBot="1" x14ac:dyDescent="0.3">
      <c r="A75" s="63">
        <v>10.1</v>
      </c>
      <c r="B75" s="12" t="s">
        <v>55</v>
      </c>
      <c r="C75" s="71" t="s">
        <v>99</v>
      </c>
      <c r="D75" s="71" t="s">
        <v>99</v>
      </c>
      <c r="E75" s="71" t="s">
        <v>81</v>
      </c>
      <c r="F75" s="95" t="s">
        <v>196</v>
      </c>
      <c r="G75" s="27" t="s">
        <v>82</v>
      </c>
      <c r="H75" s="97" t="s">
        <v>198</v>
      </c>
    </row>
    <row r="76" spans="1:9" ht="30" customHeight="1" thickBot="1" x14ac:dyDescent="0.3">
      <c r="A76" s="346">
        <v>11</v>
      </c>
      <c r="B76" s="354" t="s">
        <v>56</v>
      </c>
      <c r="C76" s="360" t="str">
        <f>+C12</f>
        <v>CEMOSAINGENIERÍA S.A.S.(LÍDER)</v>
      </c>
      <c r="D76" s="360"/>
      <c r="E76" s="360" t="str">
        <f>+E12</f>
        <v>INGENIERÍA Y DESARROLLO XIMA DE COLOMBIA S.A.S.</v>
      </c>
      <c r="F76" s="351"/>
      <c r="G76" s="356" t="s">
        <v>63</v>
      </c>
      <c r="H76" s="356" t="s">
        <v>14</v>
      </c>
    </row>
    <row r="77" spans="1:9" ht="30" customHeight="1" thickBot="1" x14ac:dyDescent="0.3">
      <c r="A77" s="347"/>
      <c r="B77" s="355"/>
      <c r="C77" s="35" t="s">
        <v>12</v>
      </c>
      <c r="D77" s="36" t="s">
        <v>13</v>
      </c>
      <c r="E77" s="34" t="s">
        <v>12</v>
      </c>
      <c r="F77" s="33" t="s">
        <v>13</v>
      </c>
      <c r="G77" s="357"/>
      <c r="H77" s="357"/>
    </row>
    <row r="78" spans="1:9" ht="30.75" thickBot="1" x14ac:dyDescent="0.3">
      <c r="A78" s="63">
        <v>11.1</v>
      </c>
      <c r="B78" s="45" t="s">
        <v>52</v>
      </c>
      <c r="C78" s="21" t="s">
        <v>84</v>
      </c>
      <c r="D78" s="22"/>
      <c r="E78" s="65" t="s">
        <v>84</v>
      </c>
      <c r="F78" s="64"/>
      <c r="G78" s="27" t="s">
        <v>84</v>
      </c>
      <c r="H78" s="30"/>
    </row>
    <row r="79" spans="1:9" ht="30" customHeight="1" thickBot="1" x14ac:dyDescent="0.3">
      <c r="A79" s="346">
        <v>12</v>
      </c>
      <c r="B79" s="348" t="s">
        <v>57</v>
      </c>
      <c r="C79" s="350" t="str">
        <f>+C12</f>
        <v>CEMOSAINGENIERÍA S.A.S.(LÍDER)</v>
      </c>
      <c r="D79" s="351"/>
      <c r="E79" s="439" t="str">
        <f>+E12</f>
        <v>INGENIERÍA Y DESARROLLO XIMA DE COLOMBIA S.A.S.</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61">
        <v>12.1</v>
      </c>
      <c r="B81" s="43" t="s">
        <v>58</v>
      </c>
      <c r="C81" s="342" t="s">
        <v>81</v>
      </c>
      <c r="D81" s="343"/>
      <c r="E81" s="342" t="s">
        <v>81</v>
      </c>
      <c r="F81" s="343"/>
      <c r="G81" s="41" t="s">
        <v>83</v>
      </c>
      <c r="H81" s="29"/>
    </row>
    <row r="82" spans="1:8" ht="31.5" customHeight="1" x14ac:dyDescent="0.25">
      <c r="A82" s="61">
        <v>12.2</v>
      </c>
      <c r="B82" s="43" t="s">
        <v>59</v>
      </c>
      <c r="C82" s="342" t="s">
        <v>81</v>
      </c>
      <c r="D82" s="343"/>
      <c r="E82" s="342" t="s">
        <v>81</v>
      </c>
      <c r="F82" s="343"/>
      <c r="G82" s="41" t="s">
        <v>83</v>
      </c>
      <c r="H82" s="29"/>
    </row>
    <row r="83" spans="1:8" ht="15.75" thickBot="1" x14ac:dyDescent="0.3">
      <c r="A83" s="20">
        <v>12.3</v>
      </c>
      <c r="B83" s="44" t="s">
        <v>60</v>
      </c>
      <c r="C83" s="342" t="s">
        <v>81</v>
      </c>
      <c r="D83" s="343"/>
      <c r="E83" s="342" t="s">
        <v>81</v>
      </c>
      <c r="F83" s="343"/>
      <c r="G83" s="42" t="s">
        <v>83</v>
      </c>
      <c r="H83" s="37"/>
    </row>
    <row r="84" spans="1:8" ht="19.5" thickBot="1" x14ac:dyDescent="0.3">
      <c r="A84" s="333" t="s">
        <v>61</v>
      </c>
      <c r="B84" s="334"/>
      <c r="C84" s="458" t="s">
        <v>108</v>
      </c>
      <c r="D84" s="459"/>
      <c r="E84" s="458" t="s">
        <v>817</v>
      </c>
      <c r="F84" s="459"/>
      <c r="G84" s="330" t="s">
        <v>817</v>
      </c>
      <c r="H84" s="40"/>
    </row>
    <row r="87" spans="1:8" x14ac:dyDescent="0.25">
      <c r="B87" t="s">
        <v>139</v>
      </c>
      <c r="C87" s="1">
        <v>437525</v>
      </c>
      <c r="D87" s="1" t="s">
        <v>91</v>
      </c>
      <c r="E87" s="1" t="s">
        <v>142</v>
      </c>
    </row>
    <row r="88" spans="1:8" x14ac:dyDescent="0.25">
      <c r="B88" t="s">
        <v>140</v>
      </c>
      <c r="C88" s="1" t="s">
        <v>143</v>
      </c>
      <c r="D88" s="1" t="s">
        <v>91</v>
      </c>
      <c r="E88" s="1" t="s">
        <v>141</v>
      </c>
    </row>
    <row r="89" spans="1:8" x14ac:dyDescent="0.25">
      <c r="B89" s="82" t="s">
        <v>144</v>
      </c>
    </row>
    <row r="90" spans="1:8" x14ac:dyDescent="0.25">
      <c r="B90" s="82" t="s">
        <v>145</v>
      </c>
    </row>
  </sheetData>
  <mergeCells count="116">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hyperlinks>
    <hyperlink ref="B89" r:id="rId1"/>
    <hyperlink ref="B90" r:id="rId2"/>
  </hyperlinks>
  <pageMargins left="0.7" right="0.7" top="0.75" bottom="0.75" header="0.3" footer="0.3"/>
  <pageSetup paperSize="9" orientation="portrait"/>
  <drawing r:id="rId3"/>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C71" workbookViewId="0">
      <selection activeCell="C8" sqref="C8:E8"/>
    </sheetView>
  </sheetViews>
  <sheetFormatPr baseColWidth="10" defaultRowHeight="15" x14ac:dyDescent="0.25"/>
  <cols>
    <col min="1" max="1" width="8.140625" style="128" customWidth="1"/>
    <col min="2" max="2" width="69.42578125" customWidth="1"/>
    <col min="3" max="3" width="57.7109375" style="128" customWidth="1"/>
    <col min="4" max="4" width="44.42578125" style="128" customWidth="1"/>
    <col min="5" max="5" width="23.140625" style="128" customWidth="1"/>
    <col min="6" max="6" width="74.140625" customWidth="1"/>
    <col min="7" max="7" width="17.85546875" bestFit="1" customWidth="1"/>
  </cols>
  <sheetData>
    <row r="1" spans="1:6" x14ac:dyDescent="0.25">
      <c r="A1" s="403" t="s">
        <v>65</v>
      </c>
      <c r="B1" s="403"/>
      <c r="C1" s="403"/>
      <c r="D1" s="403"/>
      <c r="E1" s="403"/>
      <c r="F1" s="403"/>
    </row>
    <row r="2" spans="1:6" x14ac:dyDescent="0.25">
      <c r="A2" s="403"/>
      <c r="B2" s="403"/>
      <c r="C2" s="403"/>
      <c r="D2" s="403"/>
      <c r="E2" s="403"/>
      <c r="F2" s="403"/>
    </row>
    <row r="4" spans="1:6" x14ac:dyDescent="0.25">
      <c r="A4" s="403" t="s">
        <v>0</v>
      </c>
      <c r="B4" s="403"/>
      <c r="C4" s="403"/>
      <c r="D4" s="403"/>
      <c r="E4" s="403"/>
      <c r="F4" s="403"/>
    </row>
    <row r="5" spans="1:6" x14ac:dyDescent="0.25">
      <c r="A5" s="403"/>
      <c r="B5" s="403"/>
      <c r="C5" s="403"/>
      <c r="D5" s="403"/>
      <c r="E5" s="403"/>
      <c r="F5" s="403"/>
    </row>
    <row r="6" spans="1:6" x14ac:dyDescent="0.25">
      <c r="D6" s="2"/>
      <c r="E6" s="2"/>
      <c r="F6" s="2"/>
    </row>
    <row r="7" spans="1:6" ht="15.75" thickBot="1" x14ac:dyDescent="0.3">
      <c r="C7" s="2"/>
    </row>
    <row r="8" spans="1:6" ht="15.75" thickBot="1" x14ac:dyDescent="0.3">
      <c r="A8" s="46" t="s">
        <v>1</v>
      </c>
      <c r="B8" s="47" t="s">
        <v>2</v>
      </c>
      <c r="C8" s="404">
        <v>30</v>
      </c>
      <c r="D8" s="405"/>
      <c r="E8" s="406"/>
    </row>
    <row r="9" spans="1:6" ht="15.75" thickBot="1" x14ac:dyDescent="0.3">
      <c r="A9" s="46" t="s">
        <v>3</v>
      </c>
      <c r="B9" s="47" t="s">
        <v>4</v>
      </c>
      <c r="C9" s="407" t="s">
        <v>291</v>
      </c>
      <c r="D9" s="408"/>
      <c r="E9" s="409"/>
    </row>
    <row r="10" spans="1:6" ht="15.75" thickBot="1" x14ac:dyDescent="0.3">
      <c r="A10" s="46" t="s">
        <v>5</v>
      </c>
      <c r="B10" s="47" t="s">
        <v>78</v>
      </c>
      <c r="C10" s="404" t="s">
        <v>269</v>
      </c>
      <c r="D10" s="405"/>
      <c r="E10" s="406"/>
    </row>
    <row r="11" spans="1:6" ht="15.75" thickBot="1" x14ac:dyDescent="0.3">
      <c r="A11" s="46" t="s">
        <v>6</v>
      </c>
      <c r="B11" s="48" t="s">
        <v>62</v>
      </c>
      <c r="C11" s="400" t="s">
        <v>292</v>
      </c>
      <c r="D11" s="401"/>
      <c r="E11" s="402"/>
    </row>
    <row r="12" spans="1:6" ht="15.75" thickBot="1" x14ac:dyDescent="0.3">
      <c r="A12" s="46" t="s">
        <v>5</v>
      </c>
      <c r="B12" s="47" t="s">
        <v>7</v>
      </c>
      <c r="C12" s="396" t="s">
        <v>291</v>
      </c>
      <c r="D12" s="740"/>
      <c r="E12" s="5"/>
      <c r="F12" s="6"/>
    </row>
    <row r="13" spans="1:6" ht="15.75" thickBot="1" x14ac:dyDescent="0.3">
      <c r="A13" s="46" t="s">
        <v>8</v>
      </c>
      <c r="B13" s="47" t="s">
        <v>9</v>
      </c>
      <c r="C13" s="398" t="s">
        <v>272</v>
      </c>
      <c r="D13" s="593"/>
    </row>
    <row r="14" spans="1:6" ht="15.75" thickBot="1" x14ac:dyDescent="0.3">
      <c r="A14" s="46" t="s">
        <v>10</v>
      </c>
      <c r="B14" s="47" t="s">
        <v>11</v>
      </c>
      <c r="C14" s="398" t="s">
        <v>293</v>
      </c>
      <c r="D14" s="593"/>
    </row>
    <row r="15" spans="1:6" ht="15.75" thickBot="1" x14ac:dyDescent="0.3">
      <c r="A15" s="3"/>
      <c r="B15" s="4"/>
      <c r="C15" s="7"/>
    </row>
    <row r="16" spans="1:6" x14ac:dyDescent="0.25">
      <c r="A16" s="23">
        <v>1</v>
      </c>
      <c r="B16" s="25" t="s">
        <v>15</v>
      </c>
      <c r="C16" s="117" t="s">
        <v>12</v>
      </c>
      <c r="D16" s="117" t="s">
        <v>13</v>
      </c>
      <c r="E16" s="152" t="s">
        <v>63</v>
      </c>
      <c r="F16" s="31" t="s">
        <v>14</v>
      </c>
    </row>
    <row r="17" spans="1:6" ht="30" x14ac:dyDescent="0.25">
      <c r="A17" s="101">
        <v>1.1000000000000001</v>
      </c>
      <c r="B17" s="8" t="s">
        <v>16</v>
      </c>
      <c r="C17" s="337" t="s">
        <v>81</v>
      </c>
      <c r="D17" s="827" t="s">
        <v>294</v>
      </c>
      <c r="E17" s="610" t="s">
        <v>82</v>
      </c>
      <c r="F17" s="365" t="s">
        <v>5</v>
      </c>
    </row>
    <row r="18" spans="1:6" x14ac:dyDescent="0.25">
      <c r="A18" s="101">
        <v>1.2</v>
      </c>
      <c r="B18" s="10" t="s">
        <v>17</v>
      </c>
      <c r="C18" s="337"/>
      <c r="D18" s="827"/>
      <c r="E18" s="611"/>
      <c r="F18" s="365"/>
    </row>
    <row r="19" spans="1:6" ht="30" x14ac:dyDescent="0.25">
      <c r="A19" s="101">
        <v>1.3</v>
      </c>
      <c r="B19" s="8" t="s">
        <v>18</v>
      </c>
      <c r="C19" s="337"/>
      <c r="D19" s="827"/>
      <c r="E19" s="611"/>
      <c r="F19" s="365"/>
    </row>
    <row r="20" spans="1:6" ht="45" x14ac:dyDescent="0.25">
      <c r="A20" s="101">
        <v>1.4</v>
      </c>
      <c r="B20" s="8" t="s">
        <v>19</v>
      </c>
      <c r="C20" s="337"/>
      <c r="D20" s="827"/>
      <c r="E20" s="611"/>
      <c r="F20" s="365"/>
    </row>
    <row r="21" spans="1:6" ht="75" x14ac:dyDescent="0.25">
      <c r="A21" s="101">
        <v>1.5</v>
      </c>
      <c r="B21" s="8" t="s">
        <v>66</v>
      </c>
      <c r="C21" s="337"/>
      <c r="D21" s="827"/>
      <c r="E21" s="611"/>
      <c r="F21" s="365"/>
    </row>
    <row r="22" spans="1:6" x14ac:dyDescent="0.25">
      <c r="A22" s="101">
        <v>1.6</v>
      </c>
      <c r="B22" s="11" t="s">
        <v>20</v>
      </c>
      <c r="C22" s="337"/>
      <c r="D22" s="827"/>
      <c r="E22" s="611"/>
      <c r="F22" s="365"/>
    </row>
    <row r="23" spans="1:6" ht="30.75" thickBot="1" x14ac:dyDescent="0.3">
      <c r="A23" s="103">
        <v>1.7</v>
      </c>
      <c r="B23" s="12" t="s">
        <v>21</v>
      </c>
      <c r="C23" s="337"/>
      <c r="D23" s="827"/>
      <c r="E23" s="612"/>
      <c r="F23" s="366"/>
    </row>
    <row r="24" spans="1:6" ht="30" x14ac:dyDescent="0.25">
      <c r="A24" s="23">
        <v>2</v>
      </c>
      <c r="B24" s="24" t="s">
        <v>67</v>
      </c>
      <c r="C24" s="153" t="s">
        <v>12</v>
      </c>
      <c r="D24" s="117" t="s">
        <v>13</v>
      </c>
      <c r="E24" s="28" t="s">
        <v>63</v>
      </c>
      <c r="F24" s="32" t="s">
        <v>14</v>
      </c>
    </row>
    <row r="25" spans="1:6" ht="30" x14ac:dyDescent="0.25">
      <c r="A25" s="101">
        <v>2.1</v>
      </c>
      <c r="B25" s="11" t="s">
        <v>22</v>
      </c>
      <c r="C25" s="388" t="s">
        <v>276</v>
      </c>
      <c r="D25" s="559" t="s">
        <v>276</v>
      </c>
      <c r="E25" s="557" t="s">
        <v>82</v>
      </c>
      <c r="F25" s="394"/>
    </row>
    <row r="26" spans="1:6" ht="30" x14ac:dyDescent="0.25">
      <c r="A26" s="101">
        <v>2.2000000000000002</v>
      </c>
      <c r="B26" s="11" t="s">
        <v>68</v>
      </c>
      <c r="C26" s="390"/>
      <c r="D26" s="559"/>
      <c r="E26" s="432"/>
      <c r="F26" s="394"/>
    </row>
    <row r="27" spans="1:6" ht="75" x14ac:dyDescent="0.25">
      <c r="A27" s="101">
        <v>2.2999999999999998</v>
      </c>
      <c r="B27" s="11" t="s">
        <v>69</v>
      </c>
      <c r="C27" s="390"/>
      <c r="D27" s="559"/>
      <c r="E27" s="432"/>
      <c r="F27" s="394"/>
    </row>
    <row r="28" spans="1:6" ht="30.75" thickBot="1" x14ac:dyDescent="0.3">
      <c r="A28" s="103">
        <v>2.4</v>
      </c>
      <c r="B28" s="12" t="s">
        <v>23</v>
      </c>
      <c r="C28" s="390"/>
      <c r="D28" s="559"/>
      <c r="E28" s="432"/>
      <c r="F28" s="394"/>
    </row>
    <row r="29" spans="1:6" ht="15.75" thickBot="1" x14ac:dyDescent="0.3">
      <c r="A29" s="103">
        <v>2.5</v>
      </c>
      <c r="B29" s="12" t="s">
        <v>275</v>
      </c>
      <c r="C29" s="580"/>
      <c r="D29" s="559"/>
      <c r="E29" s="433"/>
      <c r="F29" s="395"/>
    </row>
    <row r="30" spans="1:6" ht="15.75" thickBot="1" x14ac:dyDescent="0.3">
      <c r="A30" s="346">
        <v>3</v>
      </c>
      <c r="B30" s="354" t="s">
        <v>70</v>
      </c>
      <c r="C30" s="355" t="str">
        <f>+C12</f>
        <v>CONSULTORES DE INGENIERIA UG21 SL SUCURSAL EN COLOMBA</v>
      </c>
      <c r="D30" s="355"/>
      <c r="E30" s="356" t="s">
        <v>63</v>
      </c>
      <c r="F30" s="356" t="s">
        <v>14</v>
      </c>
    </row>
    <row r="31" spans="1:6" x14ac:dyDescent="0.25">
      <c r="A31" s="347"/>
      <c r="B31" s="355"/>
      <c r="C31" s="105" t="s">
        <v>12</v>
      </c>
      <c r="D31" s="110" t="s">
        <v>13</v>
      </c>
      <c r="E31" s="357"/>
      <c r="F31" s="357"/>
    </row>
    <row r="32" spans="1:6" ht="30" x14ac:dyDescent="0.25">
      <c r="A32" s="101" t="s">
        <v>24</v>
      </c>
      <c r="B32" s="8" t="s">
        <v>16</v>
      </c>
      <c r="C32" s="613" t="s">
        <v>276</v>
      </c>
      <c r="D32" s="99"/>
      <c r="E32" s="373"/>
      <c r="F32" s="369"/>
    </row>
    <row r="33" spans="1:6" ht="30.75" thickBot="1" x14ac:dyDescent="0.3">
      <c r="A33" s="103" t="s">
        <v>25</v>
      </c>
      <c r="B33" s="12" t="s">
        <v>26</v>
      </c>
      <c r="C33" s="371"/>
      <c r="D33" s="108"/>
      <c r="E33" s="364"/>
      <c r="F33" s="366"/>
    </row>
    <row r="34" spans="1:6" ht="15.75" thickBot="1" x14ac:dyDescent="0.3">
      <c r="A34" s="346">
        <v>4</v>
      </c>
      <c r="B34" s="384" t="s">
        <v>27</v>
      </c>
      <c r="C34" s="360" t="str">
        <f>+C12</f>
        <v>CONSULTORES DE INGENIERIA UG21 SL SUCURSAL EN COLOMBA</v>
      </c>
      <c r="D34" s="360"/>
      <c r="E34" s="356" t="s">
        <v>63</v>
      </c>
      <c r="F34" s="356" t="s">
        <v>14</v>
      </c>
    </row>
    <row r="35" spans="1:6" ht="15.75" thickBot="1" x14ac:dyDescent="0.3">
      <c r="A35" s="347"/>
      <c r="B35" s="385"/>
      <c r="C35" s="105" t="s">
        <v>12</v>
      </c>
      <c r="D35" s="110" t="s">
        <v>13</v>
      </c>
      <c r="E35" s="357"/>
      <c r="F35" s="357"/>
    </row>
    <row r="36" spans="1:6" ht="45" x14ac:dyDescent="0.25">
      <c r="A36" s="101">
        <v>4.0999999999999996</v>
      </c>
      <c r="B36" s="11" t="s">
        <v>71</v>
      </c>
      <c r="C36" s="99" t="s">
        <v>81</v>
      </c>
      <c r="D36" s="692" t="s">
        <v>295</v>
      </c>
      <c r="E36" s="373" t="s">
        <v>82</v>
      </c>
      <c r="F36" s="365"/>
    </row>
    <row r="37" spans="1:6" ht="30" x14ac:dyDescent="0.25">
      <c r="A37" s="101">
        <v>4.2</v>
      </c>
      <c r="B37" s="11" t="s">
        <v>28</v>
      </c>
      <c r="C37" s="99" t="s">
        <v>81</v>
      </c>
      <c r="D37" s="693"/>
      <c r="E37" s="363"/>
      <c r="F37" s="365"/>
    </row>
    <row r="38" spans="1:6" ht="30.75" thickBot="1" x14ac:dyDescent="0.3">
      <c r="A38" s="103">
        <v>4.3</v>
      </c>
      <c r="B38" s="12" t="s">
        <v>64</v>
      </c>
      <c r="C38" s="108" t="s">
        <v>132</v>
      </c>
      <c r="D38" s="108">
        <v>12</v>
      </c>
      <c r="E38" s="364"/>
      <c r="F38" s="366"/>
    </row>
    <row r="39" spans="1:6" ht="15.75" thickBot="1" x14ac:dyDescent="0.3">
      <c r="A39" s="346">
        <v>5</v>
      </c>
      <c r="B39" s="348" t="s">
        <v>29</v>
      </c>
      <c r="C39" s="382" t="str">
        <f>+C12</f>
        <v>CONSULTORES DE INGENIERIA UG21 SL SUCURSAL EN COLOMBA</v>
      </c>
      <c r="D39" s="383"/>
      <c r="E39" s="356" t="s">
        <v>63</v>
      </c>
      <c r="F39" s="356" t="s">
        <v>14</v>
      </c>
    </row>
    <row r="40" spans="1:6" ht="15.75" thickBot="1" x14ac:dyDescent="0.3">
      <c r="A40" s="347"/>
      <c r="B40" s="349"/>
      <c r="C40" s="109" t="s">
        <v>12</v>
      </c>
      <c r="D40" s="33" t="s">
        <v>13</v>
      </c>
      <c r="E40" s="357"/>
      <c r="F40" s="357"/>
    </row>
    <row r="41" spans="1:6" ht="45" x14ac:dyDescent="0.25">
      <c r="A41" s="101">
        <v>5.0999999999999996</v>
      </c>
      <c r="B41" s="11" t="s">
        <v>30</v>
      </c>
      <c r="C41" s="361" t="s">
        <v>81</v>
      </c>
      <c r="D41" s="361" t="s">
        <v>296</v>
      </c>
      <c r="E41" s="376" t="s">
        <v>82</v>
      </c>
      <c r="F41" s="379"/>
    </row>
    <row r="42" spans="1:6" ht="30" x14ac:dyDescent="0.25">
      <c r="A42" s="101">
        <v>5.2</v>
      </c>
      <c r="B42" s="11" t="s">
        <v>31</v>
      </c>
      <c r="C42" s="370"/>
      <c r="D42" s="370"/>
      <c r="E42" s="377"/>
      <c r="F42" s="380"/>
    </row>
    <row r="43" spans="1:6" ht="45" x14ac:dyDescent="0.25">
      <c r="A43" s="101">
        <v>5.3</v>
      </c>
      <c r="B43" s="13" t="s">
        <v>72</v>
      </c>
      <c r="C43" s="370"/>
      <c r="D43" s="370"/>
      <c r="E43" s="377"/>
      <c r="F43" s="380"/>
    </row>
    <row r="44" spans="1:6" x14ac:dyDescent="0.25">
      <c r="A44" s="101">
        <v>5.4</v>
      </c>
      <c r="B44" s="11" t="s">
        <v>32</v>
      </c>
      <c r="C44" s="370"/>
      <c r="D44" s="370"/>
      <c r="E44" s="377"/>
      <c r="F44" s="380"/>
    </row>
    <row r="45" spans="1:6" ht="30.75" thickBot="1" x14ac:dyDescent="0.3">
      <c r="A45" s="103">
        <v>5.5</v>
      </c>
      <c r="B45" s="12" t="s">
        <v>33</v>
      </c>
      <c r="C45" s="371"/>
      <c r="D45" s="371"/>
      <c r="E45" s="378"/>
      <c r="F45" s="381"/>
    </row>
    <row r="46" spans="1:6" ht="15.75" thickBot="1" x14ac:dyDescent="0.3">
      <c r="A46" s="346">
        <v>6</v>
      </c>
      <c r="B46" s="348" t="s">
        <v>34</v>
      </c>
      <c r="C46" s="374" t="str">
        <f>+C12</f>
        <v>CONSULTORES DE INGENIERIA UG21 SL SUCURSAL EN COLOMBA</v>
      </c>
      <c r="D46" s="375"/>
      <c r="E46" s="356" t="s">
        <v>63</v>
      </c>
      <c r="F46" s="356" t="s">
        <v>14</v>
      </c>
    </row>
    <row r="47" spans="1:6" ht="15.75" thickBot="1" x14ac:dyDescent="0.3">
      <c r="A47" s="347"/>
      <c r="B47" s="349"/>
      <c r="C47" s="35" t="s">
        <v>12</v>
      </c>
      <c r="D47" s="36" t="s">
        <v>13</v>
      </c>
      <c r="E47" s="357"/>
      <c r="F47" s="357"/>
    </row>
    <row r="48" spans="1:6" x14ac:dyDescent="0.25">
      <c r="A48" s="101">
        <v>6.1</v>
      </c>
      <c r="B48" s="11" t="s">
        <v>73</v>
      </c>
      <c r="C48" s="361" t="s">
        <v>276</v>
      </c>
      <c r="D48" s="455" t="s">
        <v>276</v>
      </c>
      <c r="E48" s="373" t="s">
        <v>82</v>
      </c>
      <c r="F48" s="369"/>
    </row>
    <row r="49" spans="1:6" ht="30" x14ac:dyDescent="0.25">
      <c r="A49" s="101">
        <v>6.2</v>
      </c>
      <c r="B49" s="11" t="s">
        <v>35</v>
      </c>
      <c r="C49" s="370"/>
      <c r="D49" s="424"/>
      <c r="E49" s="363"/>
      <c r="F49" s="365"/>
    </row>
    <row r="50" spans="1:6" ht="45" x14ac:dyDescent="0.25">
      <c r="A50" s="101">
        <v>6.3</v>
      </c>
      <c r="B50" s="11" t="s">
        <v>36</v>
      </c>
      <c r="C50" s="370"/>
      <c r="D50" s="424"/>
      <c r="E50" s="363"/>
      <c r="F50" s="365"/>
    </row>
    <row r="51" spans="1:6" ht="45.75" thickBot="1" x14ac:dyDescent="0.3">
      <c r="A51" s="103">
        <v>6.4</v>
      </c>
      <c r="B51" s="12" t="s">
        <v>74</v>
      </c>
      <c r="C51" s="371"/>
      <c r="D51" s="425"/>
      <c r="E51" s="364"/>
      <c r="F51" s="366"/>
    </row>
    <row r="52" spans="1:6" x14ac:dyDescent="0.25">
      <c r="A52" s="346">
        <v>7</v>
      </c>
      <c r="B52" s="354" t="s">
        <v>37</v>
      </c>
      <c r="C52" s="360" t="str">
        <f>+C12</f>
        <v>CONSULTORES DE INGENIERIA UG21 SL SUCURSAL EN COLOMBA</v>
      </c>
      <c r="D52" s="360"/>
      <c r="E52" s="356" t="s">
        <v>63</v>
      </c>
      <c r="F52" s="356" t="s">
        <v>14</v>
      </c>
    </row>
    <row r="53" spans="1:6" ht="15.75" thickBot="1" x14ac:dyDescent="0.3">
      <c r="A53" s="347"/>
      <c r="B53" s="355"/>
      <c r="C53" s="35" t="s">
        <v>12</v>
      </c>
      <c r="D53" s="36" t="s">
        <v>13</v>
      </c>
      <c r="E53" s="357"/>
      <c r="F53" s="357"/>
    </row>
    <row r="54" spans="1:6" ht="30" x14ac:dyDescent="0.25">
      <c r="A54" s="101">
        <v>7.1</v>
      </c>
      <c r="B54" s="11" t="s">
        <v>38</v>
      </c>
      <c r="C54" s="361" t="s">
        <v>81</v>
      </c>
      <c r="D54" s="337">
        <v>41</v>
      </c>
      <c r="E54" s="373" t="s">
        <v>82</v>
      </c>
      <c r="F54" s="26"/>
    </row>
    <row r="55" spans="1:6" ht="30" x14ac:dyDescent="0.25">
      <c r="A55" s="101">
        <v>7.2</v>
      </c>
      <c r="B55" s="11" t="s">
        <v>39</v>
      </c>
      <c r="C55" s="370"/>
      <c r="D55" s="337"/>
      <c r="E55" s="363"/>
      <c r="F55" s="26"/>
    </row>
    <row r="56" spans="1:6" ht="45.75" thickBot="1" x14ac:dyDescent="0.3">
      <c r="A56" s="103">
        <v>7.3</v>
      </c>
      <c r="B56" s="12" t="s">
        <v>40</v>
      </c>
      <c r="C56" s="371"/>
      <c r="D56" s="372"/>
      <c r="E56" s="364"/>
      <c r="F56" s="27"/>
    </row>
    <row r="57" spans="1:6" x14ac:dyDescent="0.25">
      <c r="A57" s="23">
        <v>8</v>
      </c>
      <c r="B57" s="38" t="s">
        <v>41</v>
      </c>
      <c r="C57" s="112" t="s">
        <v>12</v>
      </c>
      <c r="D57" s="80" t="s">
        <v>13</v>
      </c>
      <c r="E57" s="28" t="s">
        <v>63</v>
      </c>
      <c r="F57" s="31" t="s">
        <v>14</v>
      </c>
    </row>
    <row r="58" spans="1:6" x14ac:dyDescent="0.25">
      <c r="A58" s="101">
        <v>8.1</v>
      </c>
      <c r="B58" s="11" t="s">
        <v>42</v>
      </c>
      <c r="C58" s="100" t="s">
        <v>86</v>
      </c>
      <c r="D58" s="341" t="s">
        <v>297</v>
      </c>
      <c r="E58" s="610" t="s">
        <v>82</v>
      </c>
      <c r="F58" s="369"/>
    </row>
    <row r="59" spans="1:6" x14ac:dyDescent="0.25">
      <c r="A59" s="101">
        <v>8.1999999999999993</v>
      </c>
      <c r="B59" s="11" t="s">
        <v>43</v>
      </c>
      <c r="C59" s="100" t="s">
        <v>283</v>
      </c>
      <c r="D59" s="341"/>
      <c r="E59" s="611"/>
      <c r="F59" s="365"/>
    </row>
    <row r="60" spans="1:6" x14ac:dyDescent="0.25">
      <c r="A60" s="101">
        <v>8.3000000000000007</v>
      </c>
      <c r="B60" s="11" t="s">
        <v>44</v>
      </c>
      <c r="C60" s="341" t="s">
        <v>81</v>
      </c>
      <c r="D60" s="341"/>
      <c r="E60" s="611"/>
      <c r="F60" s="365"/>
    </row>
    <row r="61" spans="1:6" ht="30" x14ac:dyDescent="0.25">
      <c r="A61" s="101">
        <v>8.4</v>
      </c>
      <c r="B61" s="11" t="s">
        <v>45</v>
      </c>
      <c r="C61" s="341"/>
      <c r="D61" s="341"/>
      <c r="E61" s="611"/>
      <c r="F61" s="365"/>
    </row>
    <row r="62" spans="1:6" ht="30" x14ac:dyDescent="0.25">
      <c r="A62" s="101">
        <v>8.5</v>
      </c>
      <c r="B62" s="11" t="s">
        <v>46</v>
      </c>
      <c r="C62" s="341"/>
      <c r="D62" s="341"/>
      <c r="E62" s="611"/>
      <c r="F62" s="365"/>
    </row>
    <row r="63" spans="1:6" x14ac:dyDescent="0.25">
      <c r="A63" s="101">
        <v>8.6</v>
      </c>
      <c r="B63" s="11" t="s">
        <v>47</v>
      </c>
      <c r="C63" s="341"/>
      <c r="D63" s="341"/>
      <c r="E63" s="611"/>
      <c r="F63" s="365"/>
    </row>
    <row r="64" spans="1:6" x14ac:dyDescent="0.25">
      <c r="A64" s="101">
        <v>8.6999999999999993</v>
      </c>
      <c r="B64" s="11" t="s">
        <v>48</v>
      </c>
      <c r="C64" s="341"/>
      <c r="D64" s="341"/>
      <c r="E64" s="611"/>
      <c r="F64" s="365"/>
    </row>
    <row r="65" spans="1:7" ht="90" x14ac:dyDescent="0.25">
      <c r="A65" s="101">
        <v>8.8000000000000007</v>
      </c>
      <c r="B65" s="11" t="s">
        <v>75</v>
      </c>
      <c r="C65" s="341"/>
      <c r="D65" s="341"/>
      <c r="E65" s="611"/>
      <c r="F65" s="365"/>
      <c r="G65" s="14"/>
    </row>
    <row r="66" spans="1:7" ht="31.5" customHeight="1" x14ac:dyDescent="0.3">
      <c r="A66" s="101">
        <v>8.9</v>
      </c>
      <c r="B66" s="15" t="s">
        <v>49</v>
      </c>
      <c r="C66" s="341"/>
      <c r="D66" s="341"/>
      <c r="E66" s="611"/>
      <c r="F66" s="365"/>
      <c r="G66" s="16"/>
    </row>
    <row r="67" spans="1:7" ht="16.5" x14ac:dyDescent="0.3">
      <c r="A67" s="17" t="s">
        <v>77</v>
      </c>
      <c r="B67" s="11" t="s">
        <v>50</v>
      </c>
      <c r="C67" s="341"/>
      <c r="D67" s="341"/>
      <c r="E67" s="611"/>
      <c r="F67" s="365"/>
      <c r="G67" s="16"/>
    </row>
    <row r="68" spans="1:7" ht="30.75" thickBot="1" x14ac:dyDescent="0.3">
      <c r="A68" s="101">
        <v>8.11</v>
      </c>
      <c r="B68" s="12" t="s">
        <v>76</v>
      </c>
      <c r="C68" s="114" t="s">
        <v>81</v>
      </c>
      <c r="D68" s="114" t="s">
        <v>298</v>
      </c>
      <c r="E68" s="364"/>
      <c r="F68" s="366"/>
      <c r="G68" s="18"/>
    </row>
    <row r="69" spans="1:7" ht="30" customHeight="1" x14ac:dyDescent="0.25">
      <c r="A69" s="346">
        <v>9</v>
      </c>
      <c r="B69" s="354" t="s">
        <v>51</v>
      </c>
      <c r="C69" s="360" t="str">
        <f>+C12</f>
        <v>CONSULTORES DE INGENIERIA UG21 SL SUCURSAL EN COLOMBA</v>
      </c>
      <c r="D69" s="360"/>
      <c r="E69" s="356" t="s">
        <v>63</v>
      </c>
      <c r="F69" s="356" t="s">
        <v>14</v>
      </c>
    </row>
    <row r="70" spans="1:7" ht="30" customHeight="1" thickBot="1" x14ac:dyDescent="0.3">
      <c r="A70" s="347"/>
      <c r="B70" s="355"/>
      <c r="C70" s="35" t="s">
        <v>12</v>
      </c>
      <c r="D70" s="36" t="s">
        <v>13</v>
      </c>
      <c r="E70" s="357"/>
      <c r="F70" s="357"/>
    </row>
    <row r="71" spans="1:7" ht="30" x14ac:dyDescent="0.25">
      <c r="A71" s="101">
        <v>9.1</v>
      </c>
      <c r="B71" s="8" t="s">
        <v>52</v>
      </c>
      <c r="C71" s="361" t="s">
        <v>81</v>
      </c>
      <c r="D71" s="455" t="s">
        <v>299</v>
      </c>
      <c r="E71" s="363" t="s">
        <v>82</v>
      </c>
      <c r="F71" s="365"/>
    </row>
    <row r="72" spans="1:7" x14ac:dyDescent="0.25">
      <c r="A72" s="101">
        <v>9.1999999999999993</v>
      </c>
      <c r="B72" s="10" t="s">
        <v>17</v>
      </c>
      <c r="C72" s="370"/>
      <c r="D72" s="424"/>
      <c r="E72" s="363"/>
      <c r="F72" s="365"/>
    </row>
    <row r="73" spans="1:7" ht="45.75" thickBot="1" x14ac:dyDescent="0.3">
      <c r="A73" s="103">
        <v>9.3000000000000007</v>
      </c>
      <c r="B73" s="19" t="s">
        <v>53</v>
      </c>
      <c r="C73" s="371"/>
      <c r="D73" s="425"/>
      <c r="E73" s="364"/>
      <c r="F73" s="366"/>
    </row>
    <row r="74" spans="1:7" ht="30" customHeight="1" x14ac:dyDescent="0.25">
      <c r="A74" s="346">
        <v>10</v>
      </c>
      <c r="B74" s="354" t="s">
        <v>54</v>
      </c>
      <c r="C74" s="360" t="str">
        <f>+C12</f>
        <v>CONSULTORES DE INGENIERIA UG21 SL SUCURSAL EN COLOMBA</v>
      </c>
      <c r="D74" s="360"/>
      <c r="E74" s="356" t="s">
        <v>63</v>
      </c>
      <c r="F74" s="356" t="s">
        <v>14</v>
      </c>
    </row>
    <row r="75" spans="1:7" ht="30" customHeight="1" thickBot="1" x14ac:dyDescent="0.3">
      <c r="A75" s="347"/>
      <c r="B75" s="355"/>
      <c r="C75" s="35" t="s">
        <v>12</v>
      </c>
      <c r="D75" s="36" t="s">
        <v>13</v>
      </c>
      <c r="E75" s="357"/>
      <c r="F75" s="357"/>
    </row>
    <row r="76" spans="1:7" ht="15.75" thickBot="1" x14ac:dyDescent="0.3">
      <c r="A76" s="103">
        <v>10.1</v>
      </c>
      <c r="B76" s="12" t="s">
        <v>55</v>
      </c>
      <c r="C76" s="108" t="s">
        <v>81</v>
      </c>
      <c r="D76" s="108" t="s">
        <v>300</v>
      </c>
      <c r="E76" s="363" t="s">
        <v>82</v>
      </c>
      <c r="F76" s="30" t="s">
        <v>301</v>
      </c>
    </row>
    <row r="77" spans="1:7" ht="30" customHeight="1" x14ac:dyDescent="0.25">
      <c r="A77" s="346">
        <v>11</v>
      </c>
      <c r="B77" s="354" t="s">
        <v>56</v>
      </c>
      <c r="C77" s="360" t="str">
        <f>+C12</f>
        <v>CONSULTORES DE INGENIERIA UG21 SL SUCURSAL EN COLOMBA</v>
      </c>
      <c r="D77" s="360"/>
      <c r="E77" s="363" t="s">
        <v>63</v>
      </c>
      <c r="F77" s="356" t="s">
        <v>14</v>
      </c>
    </row>
    <row r="78" spans="1:7" ht="30" customHeight="1" thickBot="1" x14ac:dyDescent="0.3">
      <c r="A78" s="347"/>
      <c r="B78" s="355"/>
      <c r="C78" s="35" t="s">
        <v>12</v>
      </c>
      <c r="D78" s="36" t="s">
        <v>13</v>
      </c>
      <c r="E78" s="364"/>
      <c r="F78" s="357"/>
    </row>
    <row r="79" spans="1:7" ht="30.75" thickBot="1" x14ac:dyDescent="0.3">
      <c r="A79" s="103">
        <v>11.1</v>
      </c>
      <c r="B79" s="45" t="s">
        <v>52</v>
      </c>
      <c r="C79" s="21" t="s">
        <v>276</v>
      </c>
      <c r="D79" s="22"/>
      <c r="E79" s="27" t="s">
        <v>82</v>
      </c>
      <c r="F79" s="30"/>
    </row>
    <row r="80" spans="1:7" ht="30" customHeight="1" x14ac:dyDescent="0.25">
      <c r="A80" s="346">
        <v>12</v>
      </c>
      <c r="B80" s="348" t="s">
        <v>286</v>
      </c>
      <c r="C80" s="350" t="str">
        <f>+C12</f>
        <v>CONSULTORES DE INGENIERIA UG21 SL SUCURSAL EN COLOMBA</v>
      </c>
      <c r="D80" s="351"/>
      <c r="E80" s="352" t="s">
        <v>63</v>
      </c>
      <c r="F80" s="356" t="s">
        <v>14</v>
      </c>
    </row>
    <row r="81" spans="1:6" x14ac:dyDescent="0.25">
      <c r="A81" s="347"/>
      <c r="B81" s="349"/>
      <c r="C81" s="358" t="s">
        <v>12</v>
      </c>
      <c r="D81" s="359"/>
      <c r="E81" s="353"/>
      <c r="F81" s="357"/>
    </row>
    <row r="82" spans="1:6" ht="30" x14ac:dyDescent="0.25">
      <c r="A82" s="101">
        <v>12.1</v>
      </c>
      <c r="B82" s="43" t="s">
        <v>58</v>
      </c>
      <c r="C82" s="342" t="s">
        <v>81</v>
      </c>
      <c r="D82" s="343"/>
      <c r="E82" s="373" t="s">
        <v>82</v>
      </c>
      <c r="F82" s="29"/>
    </row>
    <row r="83" spans="1:6" ht="30" x14ac:dyDescent="0.25">
      <c r="A83" s="101">
        <v>12.2</v>
      </c>
      <c r="B83" s="43" t="s">
        <v>59</v>
      </c>
      <c r="C83" s="342" t="s">
        <v>81</v>
      </c>
      <c r="D83" s="343"/>
      <c r="E83" s="363"/>
      <c r="F83" s="29"/>
    </row>
    <row r="84" spans="1:6" ht="15.75" thickBot="1" x14ac:dyDescent="0.3">
      <c r="A84" s="20">
        <v>12.3</v>
      </c>
      <c r="B84" s="44" t="s">
        <v>60</v>
      </c>
      <c r="C84" s="344" t="s">
        <v>81</v>
      </c>
      <c r="D84" s="345"/>
      <c r="E84" s="364"/>
      <c r="F84" s="37"/>
    </row>
    <row r="85" spans="1:6" ht="19.5" thickBot="1" x14ac:dyDescent="0.3">
      <c r="A85" s="333" t="s">
        <v>61</v>
      </c>
      <c r="B85" s="334"/>
      <c r="C85" s="489"/>
      <c r="D85" s="490"/>
      <c r="E85" s="39"/>
      <c r="F85" s="40"/>
    </row>
    <row r="87" spans="1:6" x14ac:dyDescent="0.25">
      <c r="B87" s="150" t="s">
        <v>302</v>
      </c>
    </row>
    <row r="88" spans="1:6" x14ac:dyDescent="0.25">
      <c r="B88" s="150" t="s">
        <v>303</v>
      </c>
    </row>
    <row r="89" spans="1:6" x14ac:dyDescent="0.25">
      <c r="B89" s="150" t="s">
        <v>304</v>
      </c>
    </row>
    <row r="90" spans="1:6" x14ac:dyDescent="0.25">
      <c r="B90" s="151" t="s">
        <v>305</v>
      </c>
    </row>
  </sheetData>
  <mergeCells count="94">
    <mergeCell ref="C11:E11"/>
    <mergeCell ref="A1:F2"/>
    <mergeCell ref="A4:F5"/>
    <mergeCell ref="C8:E8"/>
    <mergeCell ref="C9:E9"/>
    <mergeCell ref="C10:E10"/>
    <mergeCell ref="C12:D12"/>
    <mergeCell ref="C13:D13"/>
    <mergeCell ref="C14:D14"/>
    <mergeCell ref="C17:C23"/>
    <mergeCell ref="D17:D23"/>
    <mergeCell ref="A30:A31"/>
    <mergeCell ref="B30:B31"/>
    <mergeCell ref="C30:D30"/>
    <mergeCell ref="E30:E31"/>
    <mergeCell ref="F30:F31"/>
    <mergeCell ref="F17:F23"/>
    <mergeCell ref="C25:C29"/>
    <mergeCell ref="D25:D29"/>
    <mergeCell ref="E25:E29"/>
    <mergeCell ref="F25:F29"/>
    <mergeCell ref="E17:E23"/>
    <mergeCell ref="C32:C33"/>
    <mergeCell ref="E32:E33"/>
    <mergeCell ref="F32:F33"/>
    <mergeCell ref="A34:A35"/>
    <mergeCell ref="B34:B35"/>
    <mergeCell ref="C34:D34"/>
    <mergeCell ref="E34:E35"/>
    <mergeCell ref="F34:F35"/>
    <mergeCell ref="D36:D37"/>
    <mergeCell ref="E36:E38"/>
    <mergeCell ref="F36:F38"/>
    <mergeCell ref="A39:A40"/>
    <mergeCell ref="B39:B40"/>
    <mergeCell ref="C39:D39"/>
    <mergeCell ref="E39:E40"/>
    <mergeCell ref="F39:F40"/>
    <mergeCell ref="C41:C45"/>
    <mergeCell ref="D41:D45"/>
    <mergeCell ref="E41:E45"/>
    <mergeCell ref="F41:F45"/>
    <mergeCell ref="A46:A47"/>
    <mergeCell ref="B46:B47"/>
    <mergeCell ref="C46:D46"/>
    <mergeCell ref="E46:E47"/>
    <mergeCell ref="F46:F47"/>
    <mergeCell ref="C48:C51"/>
    <mergeCell ref="D48:D51"/>
    <mergeCell ref="E48:E51"/>
    <mergeCell ref="F48:F51"/>
    <mergeCell ref="A52:A53"/>
    <mergeCell ref="B52:B53"/>
    <mergeCell ref="C52:D52"/>
    <mergeCell ref="E52:E53"/>
    <mergeCell ref="F52:F53"/>
    <mergeCell ref="C71:C73"/>
    <mergeCell ref="D71:D73"/>
    <mergeCell ref="E71:E73"/>
    <mergeCell ref="F71:F73"/>
    <mergeCell ref="C54:C56"/>
    <mergeCell ref="D54:D56"/>
    <mergeCell ref="E54:E56"/>
    <mergeCell ref="D58:D67"/>
    <mergeCell ref="E58:E68"/>
    <mergeCell ref="F58:F68"/>
    <mergeCell ref="C60:C67"/>
    <mergeCell ref="A69:A70"/>
    <mergeCell ref="B69:B70"/>
    <mergeCell ref="C69:D69"/>
    <mergeCell ref="E69:E70"/>
    <mergeCell ref="F69:F70"/>
    <mergeCell ref="E76:E78"/>
    <mergeCell ref="A77:A78"/>
    <mergeCell ref="B77:B78"/>
    <mergeCell ref="C77:D77"/>
    <mergeCell ref="F77:F78"/>
    <mergeCell ref="A74:A75"/>
    <mergeCell ref="B74:B75"/>
    <mergeCell ref="C74:D74"/>
    <mergeCell ref="E74:E75"/>
    <mergeCell ref="F74:F75"/>
    <mergeCell ref="A80:A81"/>
    <mergeCell ref="B80:B81"/>
    <mergeCell ref="C80:D80"/>
    <mergeCell ref="E80:E81"/>
    <mergeCell ref="F80:F81"/>
    <mergeCell ref="C81:D81"/>
    <mergeCell ref="C82:D82"/>
    <mergeCell ref="E82:E84"/>
    <mergeCell ref="C83:D83"/>
    <mergeCell ref="C84:D84"/>
    <mergeCell ref="A85:B85"/>
    <mergeCell ref="C85:D85"/>
  </mergeCells>
  <hyperlinks>
    <hyperlink ref="B90" r:id="rId1"/>
  </hyperlinks>
  <pageMargins left="0.75" right="0.75" top="1" bottom="1" header="0.5" footer="0.5"/>
  <drawing r:id="rId2"/>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C68" workbookViewId="0">
      <selection activeCell="C8" sqref="C8:E8"/>
    </sheetView>
  </sheetViews>
  <sheetFormatPr baseColWidth="10" defaultRowHeight="15" x14ac:dyDescent="0.25"/>
  <cols>
    <col min="1" max="1" width="8.140625" style="128" customWidth="1"/>
    <col min="2" max="2" width="69.42578125" customWidth="1"/>
    <col min="3" max="3" width="57.7109375" style="128" customWidth="1"/>
    <col min="4" max="4" width="44.42578125" style="128" customWidth="1"/>
    <col min="5" max="5" width="23.140625" style="128" customWidth="1"/>
    <col min="6" max="6" width="74.140625" customWidth="1"/>
    <col min="7" max="7" width="17.85546875" bestFit="1" customWidth="1"/>
  </cols>
  <sheetData>
    <row r="1" spans="1:6" x14ac:dyDescent="0.25">
      <c r="A1" s="403" t="s">
        <v>65</v>
      </c>
      <c r="B1" s="403"/>
      <c r="C1" s="403"/>
      <c r="D1" s="403"/>
      <c r="E1" s="403"/>
      <c r="F1" s="403"/>
    </row>
    <row r="2" spans="1:6" x14ac:dyDescent="0.25">
      <c r="A2" s="403"/>
      <c r="B2" s="403"/>
      <c r="C2" s="403"/>
      <c r="D2" s="403"/>
      <c r="E2" s="403"/>
      <c r="F2" s="403"/>
    </row>
    <row r="4" spans="1:6" x14ac:dyDescent="0.25">
      <c r="A4" s="403" t="s">
        <v>0</v>
      </c>
      <c r="B4" s="403"/>
      <c r="C4" s="403"/>
      <c r="D4" s="403"/>
      <c r="E4" s="403"/>
      <c r="F4" s="403"/>
    </row>
    <row r="5" spans="1:6" x14ac:dyDescent="0.25">
      <c r="A5" s="403"/>
      <c r="B5" s="403"/>
      <c r="C5" s="403"/>
      <c r="D5" s="403"/>
      <c r="E5" s="403"/>
      <c r="F5" s="403"/>
    </row>
    <row r="6" spans="1:6" x14ac:dyDescent="0.25">
      <c r="D6" s="2"/>
      <c r="E6" s="2"/>
      <c r="F6" s="2"/>
    </row>
    <row r="7" spans="1:6" ht="15.75" thickBot="1" x14ac:dyDescent="0.3">
      <c r="C7" s="2"/>
    </row>
    <row r="8" spans="1:6" ht="15.75" thickBot="1" x14ac:dyDescent="0.3">
      <c r="A8" s="46" t="s">
        <v>1</v>
      </c>
      <c r="B8" s="47" t="s">
        <v>2</v>
      </c>
      <c r="C8" s="404">
        <v>31</v>
      </c>
      <c r="D8" s="405"/>
      <c r="E8" s="406"/>
    </row>
    <row r="9" spans="1:6" ht="15.75" thickBot="1" x14ac:dyDescent="0.3">
      <c r="A9" s="46" t="s">
        <v>3</v>
      </c>
      <c r="B9" s="47" t="s">
        <v>4</v>
      </c>
      <c r="C9" s="407" t="s">
        <v>306</v>
      </c>
      <c r="D9" s="408"/>
      <c r="E9" s="409"/>
    </row>
    <row r="10" spans="1:6" ht="15.75" thickBot="1" x14ac:dyDescent="0.3">
      <c r="A10" s="46" t="s">
        <v>5</v>
      </c>
      <c r="B10" s="47" t="s">
        <v>78</v>
      </c>
      <c r="C10" s="404" t="s">
        <v>269</v>
      </c>
      <c r="D10" s="405"/>
      <c r="E10" s="406"/>
    </row>
    <row r="11" spans="1:6" ht="15.75" thickBot="1" x14ac:dyDescent="0.3">
      <c r="A11" s="46" t="s">
        <v>6</v>
      </c>
      <c r="B11" s="48" t="s">
        <v>62</v>
      </c>
      <c r="C11" s="400" t="s">
        <v>292</v>
      </c>
      <c r="D11" s="401"/>
      <c r="E11" s="402"/>
    </row>
    <row r="12" spans="1:6" ht="15.75" thickBot="1" x14ac:dyDescent="0.3">
      <c r="A12" s="46" t="s">
        <v>5</v>
      </c>
      <c r="B12" s="47" t="s">
        <v>7</v>
      </c>
      <c r="C12" s="396" t="s">
        <v>306</v>
      </c>
      <c r="D12" s="740"/>
      <c r="E12" s="5"/>
      <c r="F12" s="6"/>
    </row>
    <row r="13" spans="1:6" ht="15.75" thickBot="1" x14ac:dyDescent="0.3">
      <c r="A13" s="46" t="s">
        <v>8</v>
      </c>
      <c r="B13" s="47" t="s">
        <v>9</v>
      </c>
      <c r="C13" s="398" t="s">
        <v>272</v>
      </c>
      <c r="D13" s="593"/>
    </row>
    <row r="14" spans="1:6" ht="15.75" thickBot="1" x14ac:dyDescent="0.3">
      <c r="A14" s="46" t="s">
        <v>10</v>
      </c>
      <c r="B14" s="47" t="s">
        <v>11</v>
      </c>
      <c r="C14" s="398" t="s">
        <v>203</v>
      </c>
      <c r="D14" s="593"/>
    </row>
    <row r="15" spans="1:6" ht="15.75" thickBot="1" x14ac:dyDescent="0.3">
      <c r="A15" s="3"/>
      <c r="B15" s="4"/>
      <c r="C15" s="7"/>
    </row>
    <row r="16" spans="1:6" x14ac:dyDescent="0.25">
      <c r="A16" s="23">
        <v>1</v>
      </c>
      <c r="B16" s="25" t="s">
        <v>15</v>
      </c>
      <c r="C16" s="117" t="s">
        <v>12</v>
      </c>
      <c r="D16" s="117" t="s">
        <v>13</v>
      </c>
      <c r="E16" s="152" t="s">
        <v>63</v>
      </c>
      <c r="F16" s="31" t="s">
        <v>14</v>
      </c>
    </row>
    <row r="17" spans="1:6" ht="30" x14ac:dyDescent="0.25">
      <c r="A17" s="101">
        <v>1.1000000000000001</v>
      </c>
      <c r="B17" s="8" t="s">
        <v>16</v>
      </c>
      <c r="C17" s="337" t="s">
        <v>81</v>
      </c>
      <c r="D17" s="827" t="s">
        <v>307</v>
      </c>
      <c r="E17" s="610" t="s">
        <v>82</v>
      </c>
      <c r="F17" s="365" t="s">
        <v>5</v>
      </c>
    </row>
    <row r="18" spans="1:6" x14ac:dyDescent="0.25">
      <c r="A18" s="101">
        <v>1.2</v>
      </c>
      <c r="B18" s="10" t="s">
        <v>17</v>
      </c>
      <c r="C18" s="337"/>
      <c r="D18" s="827"/>
      <c r="E18" s="611"/>
      <c r="F18" s="365"/>
    </row>
    <row r="19" spans="1:6" ht="30" x14ac:dyDescent="0.25">
      <c r="A19" s="101">
        <v>1.3</v>
      </c>
      <c r="B19" s="8" t="s">
        <v>18</v>
      </c>
      <c r="C19" s="337"/>
      <c r="D19" s="827"/>
      <c r="E19" s="611"/>
      <c r="F19" s="365"/>
    </row>
    <row r="20" spans="1:6" ht="45" x14ac:dyDescent="0.25">
      <c r="A20" s="101">
        <v>1.4</v>
      </c>
      <c r="B20" s="8" t="s">
        <v>19</v>
      </c>
      <c r="C20" s="337"/>
      <c r="D20" s="827"/>
      <c r="E20" s="611"/>
      <c r="F20" s="365"/>
    </row>
    <row r="21" spans="1:6" ht="75" x14ac:dyDescent="0.25">
      <c r="A21" s="101">
        <v>1.5</v>
      </c>
      <c r="B21" s="8" t="s">
        <v>66</v>
      </c>
      <c r="C21" s="337"/>
      <c r="D21" s="827"/>
      <c r="E21" s="611"/>
      <c r="F21" s="365"/>
    </row>
    <row r="22" spans="1:6" x14ac:dyDescent="0.25">
      <c r="A22" s="101">
        <v>1.6</v>
      </c>
      <c r="B22" s="11" t="s">
        <v>20</v>
      </c>
      <c r="C22" s="337"/>
      <c r="D22" s="827"/>
      <c r="E22" s="611"/>
      <c r="F22" s="365"/>
    </row>
    <row r="23" spans="1:6" ht="30.75" thickBot="1" x14ac:dyDescent="0.3">
      <c r="A23" s="103">
        <v>1.7</v>
      </c>
      <c r="B23" s="12" t="s">
        <v>21</v>
      </c>
      <c r="C23" s="337"/>
      <c r="D23" s="827"/>
      <c r="E23" s="612"/>
      <c r="F23" s="366"/>
    </row>
    <row r="24" spans="1:6" ht="30" x14ac:dyDescent="0.25">
      <c r="A24" s="23">
        <v>2</v>
      </c>
      <c r="B24" s="24" t="s">
        <v>67</v>
      </c>
      <c r="C24" s="111" t="s">
        <v>12</v>
      </c>
      <c r="D24" s="117" t="s">
        <v>13</v>
      </c>
      <c r="E24" s="28" t="s">
        <v>63</v>
      </c>
      <c r="F24" s="32" t="s">
        <v>14</v>
      </c>
    </row>
    <row r="25" spans="1:6" ht="30" x14ac:dyDescent="0.25">
      <c r="A25" s="101">
        <v>2.1</v>
      </c>
      <c r="B25" s="11" t="s">
        <v>22</v>
      </c>
      <c r="C25" s="388" t="s">
        <v>276</v>
      </c>
      <c r="D25" s="559" t="s">
        <v>276</v>
      </c>
      <c r="E25" s="557" t="s">
        <v>82</v>
      </c>
      <c r="F25" s="394"/>
    </row>
    <row r="26" spans="1:6" ht="30" x14ac:dyDescent="0.25">
      <c r="A26" s="101">
        <v>2.2000000000000002</v>
      </c>
      <c r="B26" s="11" t="s">
        <v>68</v>
      </c>
      <c r="C26" s="390"/>
      <c r="D26" s="559"/>
      <c r="E26" s="432"/>
      <c r="F26" s="394"/>
    </row>
    <row r="27" spans="1:6" ht="75" x14ac:dyDescent="0.25">
      <c r="A27" s="101">
        <v>2.2999999999999998</v>
      </c>
      <c r="B27" s="11" t="s">
        <v>69</v>
      </c>
      <c r="C27" s="390"/>
      <c r="D27" s="559"/>
      <c r="E27" s="432"/>
      <c r="F27" s="394"/>
    </row>
    <row r="28" spans="1:6" ht="30.75" thickBot="1" x14ac:dyDescent="0.3">
      <c r="A28" s="103">
        <v>2.4</v>
      </c>
      <c r="B28" s="12" t="s">
        <v>23</v>
      </c>
      <c r="C28" s="390"/>
      <c r="D28" s="559"/>
      <c r="E28" s="432"/>
      <c r="F28" s="394"/>
    </row>
    <row r="29" spans="1:6" ht="15.75" thickBot="1" x14ac:dyDescent="0.3">
      <c r="A29" s="103">
        <v>2.5</v>
      </c>
      <c r="B29" s="12" t="s">
        <v>275</v>
      </c>
      <c r="C29" s="580"/>
      <c r="D29" s="559"/>
      <c r="E29" s="433"/>
      <c r="F29" s="395"/>
    </row>
    <row r="30" spans="1:6" ht="15.75" thickBot="1" x14ac:dyDescent="0.3">
      <c r="A30" s="346">
        <v>3</v>
      </c>
      <c r="B30" s="354" t="s">
        <v>70</v>
      </c>
      <c r="C30" s="355" t="str">
        <f>+C12</f>
        <v>INGENIERIA, CONSULTORIA Y PLANEACIÓN S.A - INCOPLAN S.A</v>
      </c>
      <c r="D30" s="355"/>
      <c r="E30" s="356" t="s">
        <v>63</v>
      </c>
      <c r="F30" s="356" t="s">
        <v>14</v>
      </c>
    </row>
    <row r="31" spans="1:6" x14ac:dyDescent="0.25">
      <c r="A31" s="347"/>
      <c r="B31" s="355"/>
      <c r="C31" s="105" t="s">
        <v>12</v>
      </c>
      <c r="D31" s="110" t="s">
        <v>13</v>
      </c>
      <c r="E31" s="357"/>
      <c r="F31" s="357"/>
    </row>
    <row r="32" spans="1:6" ht="30" x14ac:dyDescent="0.25">
      <c r="A32" s="101" t="s">
        <v>24</v>
      </c>
      <c r="B32" s="8" t="s">
        <v>16</v>
      </c>
      <c r="C32" s="613" t="s">
        <v>276</v>
      </c>
      <c r="D32" s="99"/>
      <c r="E32" s="373"/>
      <c r="F32" s="369"/>
    </row>
    <row r="33" spans="1:6" ht="30.75" thickBot="1" x14ac:dyDescent="0.3">
      <c r="A33" s="103" t="s">
        <v>25</v>
      </c>
      <c r="B33" s="12" t="s">
        <v>26</v>
      </c>
      <c r="C33" s="371"/>
      <c r="D33" s="108"/>
      <c r="E33" s="364"/>
      <c r="F33" s="366"/>
    </row>
    <row r="34" spans="1:6" ht="15.75" thickBot="1" x14ac:dyDescent="0.3">
      <c r="A34" s="346">
        <v>4</v>
      </c>
      <c r="B34" s="384" t="s">
        <v>27</v>
      </c>
      <c r="C34" s="360" t="str">
        <f>+C12</f>
        <v>INGENIERIA, CONSULTORIA Y PLANEACIÓN S.A - INCOPLAN S.A</v>
      </c>
      <c r="D34" s="360"/>
      <c r="E34" s="356" t="s">
        <v>63</v>
      </c>
      <c r="F34" s="356" t="s">
        <v>14</v>
      </c>
    </row>
    <row r="35" spans="1:6" ht="15.75" thickBot="1" x14ac:dyDescent="0.3">
      <c r="A35" s="347"/>
      <c r="B35" s="385"/>
      <c r="C35" s="105" t="s">
        <v>12</v>
      </c>
      <c r="D35" s="110" t="s">
        <v>13</v>
      </c>
      <c r="E35" s="357"/>
      <c r="F35" s="357"/>
    </row>
    <row r="36" spans="1:6" ht="45" x14ac:dyDescent="0.25">
      <c r="A36" s="101">
        <v>4.0999999999999996</v>
      </c>
      <c r="B36" s="11" t="s">
        <v>71</v>
      </c>
      <c r="C36" s="99" t="s">
        <v>81</v>
      </c>
      <c r="D36" s="692" t="s">
        <v>308</v>
      </c>
      <c r="E36" s="373" t="s">
        <v>82</v>
      </c>
      <c r="F36" s="365"/>
    </row>
    <row r="37" spans="1:6" ht="30" x14ac:dyDescent="0.25">
      <c r="A37" s="101">
        <v>4.2</v>
      </c>
      <c r="B37" s="11" t="s">
        <v>28</v>
      </c>
      <c r="C37" s="99" t="s">
        <v>81</v>
      </c>
      <c r="D37" s="693"/>
      <c r="E37" s="363"/>
      <c r="F37" s="365"/>
    </row>
    <row r="38" spans="1:6" ht="30.75" thickBot="1" x14ac:dyDescent="0.3">
      <c r="A38" s="103">
        <v>4.3</v>
      </c>
      <c r="B38" s="12" t="s">
        <v>64</v>
      </c>
      <c r="C38" s="108" t="s">
        <v>132</v>
      </c>
      <c r="D38" s="108">
        <v>19</v>
      </c>
      <c r="E38" s="364"/>
      <c r="F38" s="366"/>
    </row>
    <row r="39" spans="1:6" ht="15.75" thickBot="1" x14ac:dyDescent="0.3">
      <c r="A39" s="346">
        <v>5</v>
      </c>
      <c r="B39" s="348" t="s">
        <v>29</v>
      </c>
      <c r="C39" s="382" t="str">
        <f>+C12</f>
        <v>INGENIERIA, CONSULTORIA Y PLANEACIÓN S.A - INCOPLAN S.A</v>
      </c>
      <c r="D39" s="383"/>
      <c r="E39" s="356" t="s">
        <v>63</v>
      </c>
      <c r="F39" s="356" t="s">
        <v>14</v>
      </c>
    </row>
    <row r="40" spans="1:6" ht="15.75" thickBot="1" x14ac:dyDescent="0.3">
      <c r="A40" s="347"/>
      <c r="B40" s="349"/>
      <c r="C40" s="109" t="s">
        <v>12</v>
      </c>
      <c r="D40" s="33" t="s">
        <v>13</v>
      </c>
      <c r="E40" s="357"/>
      <c r="F40" s="357"/>
    </row>
    <row r="41" spans="1:6" ht="45" x14ac:dyDescent="0.25">
      <c r="A41" s="101">
        <v>5.0999999999999996</v>
      </c>
      <c r="B41" s="11" t="s">
        <v>30</v>
      </c>
      <c r="C41" s="361" t="s">
        <v>81</v>
      </c>
      <c r="D41" s="692" t="s">
        <v>309</v>
      </c>
      <c r="E41" s="376" t="s">
        <v>82</v>
      </c>
      <c r="F41" s="379"/>
    </row>
    <row r="42" spans="1:6" ht="30" x14ac:dyDescent="0.25">
      <c r="A42" s="101">
        <v>5.2</v>
      </c>
      <c r="B42" s="11" t="s">
        <v>31</v>
      </c>
      <c r="C42" s="370"/>
      <c r="D42" s="693"/>
      <c r="E42" s="377"/>
      <c r="F42" s="380"/>
    </row>
    <row r="43" spans="1:6" ht="45" x14ac:dyDescent="0.25">
      <c r="A43" s="101">
        <v>5.3</v>
      </c>
      <c r="B43" s="13" t="s">
        <v>72</v>
      </c>
      <c r="C43" s="370"/>
      <c r="D43" s="693"/>
      <c r="E43" s="377"/>
      <c r="F43" s="380"/>
    </row>
    <row r="44" spans="1:6" x14ac:dyDescent="0.25">
      <c r="A44" s="101">
        <v>5.4</v>
      </c>
      <c r="B44" s="11" t="s">
        <v>32</v>
      </c>
      <c r="C44" s="370"/>
      <c r="D44" s="693"/>
      <c r="E44" s="377"/>
      <c r="F44" s="380"/>
    </row>
    <row r="45" spans="1:6" ht="30.75" thickBot="1" x14ac:dyDescent="0.3">
      <c r="A45" s="103">
        <v>5.5</v>
      </c>
      <c r="B45" s="12" t="s">
        <v>33</v>
      </c>
      <c r="C45" s="371"/>
      <c r="D45" s="694"/>
      <c r="E45" s="378"/>
      <c r="F45" s="381"/>
    </row>
    <row r="46" spans="1:6" ht="15.75" thickBot="1" x14ac:dyDescent="0.3">
      <c r="A46" s="346">
        <v>6</v>
      </c>
      <c r="B46" s="348" t="s">
        <v>34</v>
      </c>
      <c r="C46" s="374" t="str">
        <f>+C12</f>
        <v>INGENIERIA, CONSULTORIA Y PLANEACIÓN S.A - INCOPLAN S.A</v>
      </c>
      <c r="D46" s="375"/>
      <c r="E46" s="356" t="s">
        <v>63</v>
      </c>
      <c r="F46" s="356" t="s">
        <v>14</v>
      </c>
    </row>
    <row r="47" spans="1:6" ht="15.75" thickBot="1" x14ac:dyDescent="0.3">
      <c r="A47" s="347"/>
      <c r="B47" s="349"/>
      <c r="C47" s="35" t="s">
        <v>12</v>
      </c>
      <c r="D47" s="36" t="s">
        <v>13</v>
      </c>
      <c r="E47" s="357"/>
      <c r="F47" s="357"/>
    </row>
    <row r="48" spans="1:6" x14ac:dyDescent="0.25">
      <c r="A48" s="101">
        <v>6.1</v>
      </c>
      <c r="B48" s="11" t="s">
        <v>73</v>
      </c>
      <c r="C48" s="361" t="s">
        <v>276</v>
      </c>
      <c r="D48" s="455" t="s">
        <v>276</v>
      </c>
      <c r="E48" s="373" t="s">
        <v>82</v>
      </c>
      <c r="F48" s="369"/>
    </row>
    <row r="49" spans="1:6" ht="30" x14ac:dyDescent="0.25">
      <c r="A49" s="101">
        <v>6.2</v>
      </c>
      <c r="B49" s="11" t="s">
        <v>35</v>
      </c>
      <c r="C49" s="370"/>
      <c r="D49" s="424"/>
      <c r="E49" s="363"/>
      <c r="F49" s="365"/>
    </row>
    <row r="50" spans="1:6" ht="45" x14ac:dyDescent="0.25">
      <c r="A50" s="101">
        <v>6.3</v>
      </c>
      <c r="B50" s="11" t="s">
        <v>36</v>
      </c>
      <c r="C50" s="370"/>
      <c r="D50" s="424"/>
      <c r="E50" s="363"/>
      <c r="F50" s="365"/>
    </row>
    <row r="51" spans="1:6" ht="45.75" thickBot="1" x14ac:dyDescent="0.3">
      <c r="A51" s="103">
        <v>6.4</v>
      </c>
      <c r="B51" s="12" t="s">
        <v>74</v>
      </c>
      <c r="C51" s="371"/>
      <c r="D51" s="425"/>
      <c r="E51" s="364"/>
      <c r="F51" s="366"/>
    </row>
    <row r="52" spans="1:6" x14ac:dyDescent="0.25">
      <c r="A52" s="346">
        <v>7</v>
      </c>
      <c r="B52" s="354" t="s">
        <v>37</v>
      </c>
      <c r="C52" s="360" t="str">
        <f>+C12</f>
        <v>INGENIERIA, CONSULTORIA Y PLANEACIÓN S.A - INCOPLAN S.A</v>
      </c>
      <c r="D52" s="360"/>
      <c r="E52" s="356" t="s">
        <v>63</v>
      </c>
      <c r="F52" s="356" t="s">
        <v>14</v>
      </c>
    </row>
    <row r="53" spans="1:6" ht="15.75" thickBot="1" x14ac:dyDescent="0.3">
      <c r="A53" s="347"/>
      <c r="B53" s="355"/>
      <c r="C53" s="35" t="s">
        <v>12</v>
      </c>
      <c r="D53" s="36" t="s">
        <v>13</v>
      </c>
      <c r="E53" s="357"/>
      <c r="F53" s="357"/>
    </row>
    <row r="54" spans="1:6" ht="30" x14ac:dyDescent="0.25">
      <c r="A54" s="101">
        <v>7.1</v>
      </c>
      <c r="B54" s="11" t="s">
        <v>38</v>
      </c>
      <c r="C54" s="361" t="s">
        <v>81</v>
      </c>
      <c r="D54" s="337">
        <v>243</v>
      </c>
      <c r="E54" s="373" t="s">
        <v>82</v>
      </c>
      <c r="F54" s="26"/>
    </row>
    <row r="55" spans="1:6" ht="30" x14ac:dyDescent="0.25">
      <c r="A55" s="101">
        <v>7.2</v>
      </c>
      <c r="B55" s="11" t="s">
        <v>39</v>
      </c>
      <c r="C55" s="370"/>
      <c r="D55" s="337"/>
      <c r="E55" s="363"/>
      <c r="F55" s="26"/>
    </row>
    <row r="56" spans="1:6" ht="45.75" thickBot="1" x14ac:dyDescent="0.3">
      <c r="A56" s="103">
        <v>7.3</v>
      </c>
      <c r="B56" s="12" t="s">
        <v>40</v>
      </c>
      <c r="C56" s="371"/>
      <c r="D56" s="372"/>
      <c r="E56" s="364"/>
      <c r="F56" s="27"/>
    </row>
    <row r="57" spans="1:6" x14ac:dyDescent="0.25">
      <c r="A57" s="23">
        <v>8</v>
      </c>
      <c r="B57" s="38" t="s">
        <v>41</v>
      </c>
      <c r="C57" s="112" t="s">
        <v>12</v>
      </c>
      <c r="D57" s="80" t="s">
        <v>13</v>
      </c>
      <c r="E57" s="28" t="s">
        <v>63</v>
      </c>
      <c r="F57" s="31" t="s">
        <v>14</v>
      </c>
    </row>
    <row r="58" spans="1:6" x14ac:dyDescent="0.25">
      <c r="A58" s="101">
        <v>8.1</v>
      </c>
      <c r="B58" s="11" t="s">
        <v>42</v>
      </c>
      <c r="C58" s="100" t="s">
        <v>86</v>
      </c>
      <c r="D58" s="341" t="s">
        <v>310</v>
      </c>
      <c r="E58" s="610" t="s">
        <v>82</v>
      </c>
      <c r="F58" s="828"/>
    </row>
    <row r="59" spans="1:6" x14ac:dyDescent="0.25">
      <c r="A59" s="101">
        <v>8.1999999999999993</v>
      </c>
      <c r="B59" s="11" t="s">
        <v>43</v>
      </c>
      <c r="C59" s="100" t="s">
        <v>283</v>
      </c>
      <c r="D59" s="341"/>
      <c r="E59" s="611"/>
      <c r="F59" s="829"/>
    </row>
    <row r="60" spans="1:6" x14ac:dyDescent="0.25">
      <c r="A60" s="101">
        <v>8.3000000000000007</v>
      </c>
      <c r="B60" s="11" t="s">
        <v>44</v>
      </c>
      <c r="C60" s="341" t="s">
        <v>81</v>
      </c>
      <c r="D60" s="341"/>
      <c r="E60" s="611"/>
      <c r="F60" s="829"/>
    </row>
    <row r="61" spans="1:6" ht="30" x14ac:dyDescent="0.25">
      <c r="A61" s="101">
        <v>8.4</v>
      </c>
      <c r="B61" s="11" t="s">
        <v>45</v>
      </c>
      <c r="C61" s="341"/>
      <c r="D61" s="341"/>
      <c r="E61" s="611"/>
      <c r="F61" s="829"/>
    </row>
    <row r="62" spans="1:6" ht="30" x14ac:dyDescent="0.25">
      <c r="A62" s="101">
        <v>8.5</v>
      </c>
      <c r="B62" s="11" t="s">
        <v>46</v>
      </c>
      <c r="C62" s="341"/>
      <c r="D62" s="341"/>
      <c r="E62" s="611"/>
      <c r="F62" s="829"/>
    </row>
    <row r="63" spans="1:6" x14ac:dyDescent="0.25">
      <c r="A63" s="101">
        <v>8.6</v>
      </c>
      <c r="B63" s="11" t="s">
        <v>47</v>
      </c>
      <c r="C63" s="341"/>
      <c r="D63" s="341"/>
      <c r="E63" s="611"/>
      <c r="F63" s="829"/>
    </row>
    <row r="64" spans="1:6" x14ac:dyDescent="0.25">
      <c r="A64" s="101">
        <v>8.6999999999999993</v>
      </c>
      <c r="B64" s="11" t="s">
        <v>48</v>
      </c>
      <c r="C64" s="341"/>
      <c r="D64" s="341"/>
      <c r="E64" s="611"/>
      <c r="F64" s="829"/>
    </row>
    <row r="65" spans="1:7" ht="90" x14ac:dyDescent="0.25">
      <c r="A65" s="101">
        <v>8.8000000000000007</v>
      </c>
      <c r="B65" s="11" t="s">
        <v>75</v>
      </c>
      <c r="C65" s="341"/>
      <c r="D65" s="341"/>
      <c r="E65" s="611"/>
      <c r="F65" s="829"/>
      <c r="G65" s="14"/>
    </row>
    <row r="66" spans="1:7" ht="31.5" customHeight="1" x14ac:dyDescent="0.3">
      <c r="A66" s="101">
        <v>8.9</v>
      </c>
      <c r="B66" s="15" t="s">
        <v>49</v>
      </c>
      <c r="C66" s="341"/>
      <c r="D66" s="341"/>
      <c r="E66" s="611"/>
      <c r="F66" s="829"/>
      <c r="G66" s="16"/>
    </row>
    <row r="67" spans="1:7" ht="16.5" x14ac:dyDescent="0.3">
      <c r="A67" s="17" t="s">
        <v>77</v>
      </c>
      <c r="B67" s="11" t="s">
        <v>50</v>
      </c>
      <c r="C67" s="341"/>
      <c r="D67" s="341"/>
      <c r="E67" s="611"/>
      <c r="F67" s="829"/>
      <c r="G67" s="16"/>
    </row>
    <row r="68" spans="1:7" ht="30.75" thickBot="1" x14ac:dyDescent="0.3">
      <c r="A68" s="101">
        <v>8.11</v>
      </c>
      <c r="B68" s="12" t="s">
        <v>76</v>
      </c>
      <c r="C68" s="114" t="s">
        <v>81</v>
      </c>
      <c r="D68" s="114" t="s">
        <v>298</v>
      </c>
      <c r="E68" s="364"/>
      <c r="F68" s="830"/>
      <c r="G68" s="18"/>
    </row>
    <row r="69" spans="1:7" ht="30" customHeight="1" x14ac:dyDescent="0.25">
      <c r="A69" s="346">
        <v>9</v>
      </c>
      <c r="B69" s="354" t="s">
        <v>51</v>
      </c>
      <c r="C69" s="360" t="str">
        <f>+C12</f>
        <v>INGENIERIA, CONSULTORIA Y PLANEACIÓN S.A - INCOPLAN S.A</v>
      </c>
      <c r="D69" s="360"/>
      <c r="E69" s="356" t="s">
        <v>63</v>
      </c>
      <c r="F69" s="356" t="s">
        <v>14</v>
      </c>
    </row>
    <row r="70" spans="1:7" ht="30" customHeight="1" thickBot="1" x14ac:dyDescent="0.3">
      <c r="A70" s="347"/>
      <c r="B70" s="355"/>
      <c r="C70" s="35" t="s">
        <v>12</v>
      </c>
      <c r="D70" s="36" t="s">
        <v>13</v>
      </c>
      <c r="E70" s="357"/>
      <c r="F70" s="357"/>
    </row>
    <row r="71" spans="1:7" ht="30" x14ac:dyDescent="0.25">
      <c r="A71" s="101">
        <v>9.1</v>
      </c>
      <c r="B71" s="8" t="s">
        <v>52</v>
      </c>
      <c r="C71" s="361" t="s">
        <v>81</v>
      </c>
      <c r="D71" s="455" t="s">
        <v>311</v>
      </c>
      <c r="E71" s="363" t="s">
        <v>82</v>
      </c>
      <c r="F71" s="365"/>
    </row>
    <row r="72" spans="1:7" x14ac:dyDescent="0.25">
      <c r="A72" s="101">
        <v>9.1999999999999993</v>
      </c>
      <c r="B72" s="10" t="s">
        <v>17</v>
      </c>
      <c r="C72" s="370"/>
      <c r="D72" s="424"/>
      <c r="E72" s="363"/>
      <c r="F72" s="365"/>
    </row>
    <row r="73" spans="1:7" ht="45.75" thickBot="1" x14ac:dyDescent="0.3">
      <c r="A73" s="103">
        <v>9.3000000000000007</v>
      </c>
      <c r="B73" s="19" t="s">
        <v>53</v>
      </c>
      <c r="C73" s="371"/>
      <c r="D73" s="425"/>
      <c r="E73" s="364"/>
      <c r="F73" s="366"/>
    </row>
    <row r="74" spans="1:7" ht="30" customHeight="1" x14ac:dyDescent="0.25">
      <c r="A74" s="346">
        <v>10</v>
      </c>
      <c r="B74" s="354" t="s">
        <v>54</v>
      </c>
      <c r="C74" s="360" t="str">
        <f>+C12</f>
        <v>INGENIERIA, CONSULTORIA Y PLANEACIÓN S.A - INCOPLAN S.A</v>
      </c>
      <c r="D74" s="360"/>
      <c r="E74" s="356" t="s">
        <v>63</v>
      </c>
      <c r="F74" s="356" t="s">
        <v>14</v>
      </c>
    </row>
    <row r="75" spans="1:7" ht="30" customHeight="1" thickBot="1" x14ac:dyDescent="0.3">
      <c r="A75" s="347"/>
      <c r="B75" s="355"/>
      <c r="C75" s="35" t="s">
        <v>12</v>
      </c>
      <c r="D75" s="36" t="s">
        <v>13</v>
      </c>
      <c r="E75" s="357"/>
      <c r="F75" s="357"/>
    </row>
    <row r="76" spans="1:7" ht="15.75" thickBot="1" x14ac:dyDescent="0.3">
      <c r="A76" s="103">
        <v>10.1</v>
      </c>
      <c r="B76" s="12" t="s">
        <v>55</v>
      </c>
      <c r="C76" s="108" t="s">
        <v>276</v>
      </c>
      <c r="D76" s="108" t="s">
        <v>276</v>
      </c>
      <c r="E76" s="363" t="s">
        <v>82</v>
      </c>
      <c r="F76" s="30"/>
    </row>
    <row r="77" spans="1:7" ht="30" customHeight="1" x14ac:dyDescent="0.25">
      <c r="A77" s="346">
        <v>11</v>
      </c>
      <c r="B77" s="354" t="s">
        <v>56</v>
      </c>
      <c r="C77" s="360" t="str">
        <f>+C12</f>
        <v>INGENIERIA, CONSULTORIA Y PLANEACIÓN S.A - INCOPLAN S.A</v>
      </c>
      <c r="D77" s="360"/>
      <c r="E77" s="363" t="s">
        <v>63</v>
      </c>
      <c r="F77" s="356" t="s">
        <v>14</v>
      </c>
    </row>
    <row r="78" spans="1:7" ht="30" customHeight="1" thickBot="1" x14ac:dyDescent="0.3">
      <c r="A78" s="347"/>
      <c r="B78" s="355"/>
      <c r="C78" s="35" t="s">
        <v>12</v>
      </c>
      <c r="D78" s="36" t="s">
        <v>13</v>
      </c>
      <c r="E78" s="364"/>
      <c r="F78" s="357"/>
    </row>
    <row r="79" spans="1:7" ht="30.75" thickBot="1" x14ac:dyDescent="0.3">
      <c r="A79" s="103">
        <v>11.1</v>
      </c>
      <c r="B79" s="45" t="s">
        <v>52</v>
      </c>
      <c r="C79" s="21" t="s">
        <v>276</v>
      </c>
      <c r="D79" s="22"/>
      <c r="E79" s="154" t="s">
        <v>82</v>
      </c>
      <c r="F79" s="30"/>
    </row>
    <row r="80" spans="1:7" ht="30" customHeight="1" x14ac:dyDescent="0.25">
      <c r="A80" s="346">
        <v>12</v>
      </c>
      <c r="B80" s="348" t="s">
        <v>286</v>
      </c>
      <c r="C80" s="350" t="str">
        <f>+C12</f>
        <v>INGENIERIA, CONSULTORIA Y PLANEACIÓN S.A - INCOPLAN S.A</v>
      </c>
      <c r="D80" s="351"/>
      <c r="E80" s="352" t="s">
        <v>63</v>
      </c>
      <c r="F80" s="356" t="s">
        <v>14</v>
      </c>
    </row>
    <row r="81" spans="1:6" x14ac:dyDescent="0.25">
      <c r="A81" s="347"/>
      <c r="B81" s="349"/>
      <c r="C81" s="358" t="s">
        <v>12</v>
      </c>
      <c r="D81" s="359"/>
      <c r="E81" s="353"/>
      <c r="F81" s="357"/>
    </row>
    <row r="82" spans="1:6" ht="30" x14ac:dyDescent="0.25">
      <c r="A82" s="101">
        <v>12.1</v>
      </c>
      <c r="B82" s="43" t="s">
        <v>58</v>
      </c>
      <c r="C82" s="342" t="s">
        <v>81</v>
      </c>
      <c r="D82" s="343"/>
      <c r="E82" s="373" t="s">
        <v>82</v>
      </c>
      <c r="F82" s="29"/>
    </row>
    <row r="83" spans="1:6" ht="30" x14ac:dyDescent="0.25">
      <c r="A83" s="101">
        <v>12.2</v>
      </c>
      <c r="B83" s="43" t="s">
        <v>59</v>
      </c>
      <c r="C83" s="342" t="s">
        <v>81</v>
      </c>
      <c r="D83" s="343"/>
      <c r="E83" s="363"/>
      <c r="F83" s="29"/>
    </row>
    <row r="84" spans="1:6" ht="15.75" thickBot="1" x14ac:dyDescent="0.3">
      <c r="A84" s="20">
        <v>12.3</v>
      </c>
      <c r="B84" s="44" t="s">
        <v>60</v>
      </c>
      <c r="C84" s="344" t="s">
        <v>81</v>
      </c>
      <c r="D84" s="345"/>
      <c r="E84" s="364"/>
      <c r="F84" s="37"/>
    </row>
    <row r="85" spans="1:6" ht="19.5" thickBot="1" x14ac:dyDescent="0.3">
      <c r="A85" s="333" t="s">
        <v>61</v>
      </c>
      <c r="B85" s="334"/>
      <c r="C85" s="489"/>
      <c r="D85" s="490"/>
      <c r="E85" s="39"/>
      <c r="F85" s="40"/>
    </row>
    <row r="87" spans="1:6" x14ac:dyDescent="0.25">
      <c r="B87" s="150" t="s">
        <v>312</v>
      </c>
    </row>
    <row r="88" spans="1:6" x14ac:dyDescent="0.25">
      <c r="B88" s="150" t="s">
        <v>313</v>
      </c>
    </row>
    <row r="89" spans="1:6" x14ac:dyDescent="0.25">
      <c r="B89" s="150" t="s">
        <v>314</v>
      </c>
    </row>
    <row r="90" spans="1:6" x14ac:dyDescent="0.25">
      <c r="B90" s="151" t="s">
        <v>315</v>
      </c>
    </row>
  </sheetData>
  <mergeCells count="94">
    <mergeCell ref="C11:E11"/>
    <mergeCell ref="A1:F2"/>
    <mergeCell ref="A4:F5"/>
    <mergeCell ref="C8:E8"/>
    <mergeCell ref="C9:E9"/>
    <mergeCell ref="C10:E10"/>
    <mergeCell ref="C12:D12"/>
    <mergeCell ref="C13:D13"/>
    <mergeCell ref="C14:D14"/>
    <mergeCell ref="C17:C23"/>
    <mergeCell ref="D17:D23"/>
    <mergeCell ref="A30:A31"/>
    <mergeCell ref="B30:B31"/>
    <mergeCell ref="C30:D30"/>
    <mergeCell ref="E30:E31"/>
    <mergeCell ref="F30:F31"/>
    <mergeCell ref="F17:F23"/>
    <mergeCell ref="C25:C29"/>
    <mergeCell ref="D25:D29"/>
    <mergeCell ref="E25:E29"/>
    <mergeCell ref="F25:F29"/>
    <mergeCell ref="E17:E23"/>
    <mergeCell ref="C32:C33"/>
    <mergeCell ref="E32:E33"/>
    <mergeCell ref="F32:F33"/>
    <mergeCell ref="A34:A35"/>
    <mergeCell ref="B34:B35"/>
    <mergeCell ref="C34:D34"/>
    <mergeCell ref="E34:E35"/>
    <mergeCell ref="F34:F35"/>
    <mergeCell ref="D36:D37"/>
    <mergeCell ref="E36:E38"/>
    <mergeCell ref="F36:F38"/>
    <mergeCell ref="A39:A40"/>
    <mergeCell ref="B39:B40"/>
    <mergeCell ref="C39:D39"/>
    <mergeCell ref="E39:E40"/>
    <mergeCell ref="F39:F40"/>
    <mergeCell ref="C41:C45"/>
    <mergeCell ref="D41:D45"/>
    <mergeCell ref="E41:E45"/>
    <mergeCell ref="F41:F45"/>
    <mergeCell ref="A46:A47"/>
    <mergeCell ref="B46:B47"/>
    <mergeCell ref="C46:D46"/>
    <mergeCell ref="E46:E47"/>
    <mergeCell ref="F46:F47"/>
    <mergeCell ref="C48:C51"/>
    <mergeCell ref="D48:D51"/>
    <mergeCell ref="E48:E51"/>
    <mergeCell ref="F48:F51"/>
    <mergeCell ref="A52:A53"/>
    <mergeCell ref="B52:B53"/>
    <mergeCell ref="C52:D52"/>
    <mergeCell ref="E52:E53"/>
    <mergeCell ref="F52:F53"/>
    <mergeCell ref="C71:C73"/>
    <mergeCell ref="D71:D73"/>
    <mergeCell ref="E71:E73"/>
    <mergeCell ref="F71:F73"/>
    <mergeCell ref="C54:C56"/>
    <mergeCell ref="D54:D56"/>
    <mergeCell ref="E54:E56"/>
    <mergeCell ref="D58:D67"/>
    <mergeCell ref="E58:E68"/>
    <mergeCell ref="F58:F68"/>
    <mergeCell ref="C60:C67"/>
    <mergeCell ref="A69:A70"/>
    <mergeCell ref="B69:B70"/>
    <mergeCell ref="C69:D69"/>
    <mergeCell ref="E69:E70"/>
    <mergeCell ref="F69:F70"/>
    <mergeCell ref="E76:E78"/>
    <mergeCell ref="A77:A78"/>
    <mergeCell ref="B77:B78"/>
    <mergeCell ref="C77:D77"/>
    <mergeCell ref="F77:F78"/>
    <mergeCell ref="A74:A75"/>
    <mergeCell ref="B74:B75"/>
    <mergeCell ref="C74:D74"/>
    <mergeCell ref="E74:E75"/>
    <mergeCell ref="F74:F75"/>
    <mergeCell ref="A80:A81"/>
    <mergeCell ref="B80:B81"/>
    <mergeCell ref="C80:D80"/>
    <mergeCell ref="E80:E81"/>
    <mergeCell ref="F80:F81"/>
    <mergeCell ref="C81:D81"/>
    <mergeCell ref="C82:D82"/>
    <mergeCell ref="E82:E84"/>
    <mergeCell ref="C83:D83"/>
    <mergeCell ref="C84:D84"/>
    <mergeCell ref="A85:B85"/>
    <mergeCell ref="C85:D85"/>
  </mergeCells>
  <hyperlinks>
    <hyperlink ref="B90" r:id="rId1"/>
  </hyperlinks>
  <pageMargins left="0.75" right="0.75" top="1" bottom="1" header="0.5" footer="0.5"/>
  <drawing r:id="rId2"/>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topLeftCell="A67" workbookViewId="0">
      <selection activeCell="D71" sqref="D71:D73"/>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23.140625" style="128"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32</v>
      </c>
      <c r="D8" s="405"/>
      <c r="E8" s="405"/>
      <c r="F8" s="405"/>
      <c r="G8" s="406"/>
    </row>
    <row r="9" spans="1:8" ht="15.75" thickBot="1" x14ac:dyDescent="0.3">
      <c r="A9" s="46" t="s">
        <v>3</v>
      </c>
      <c r="B9" s="47" t="s">
        <v>4</v>
      </c>
      <c r="C9" s="407" t="s">
        <v>316</v>
      </c>
      <c r="D9" s="408"/>
      <c r="E9" s="408"/>
      <c r="F9" s="408"/>
      <c r="G9" s="409"/>
    </row>
    <row r="10" spans="1:8" ht="15.75" thickBot="1" x14ac:dyDescent="0.3">
      <c r="A10" s="46" t="s">
        <v>5</v>
      </c>
      <c r="B10" s="47" t="s">
        <v>78</v>
      </c>
      <c r="C10" s="404" t="s">
        <v>269</v>
      </c>
      <c r="D10" s="405"/>
      <c r="E10" s="405"/>
      <c r="F10" s="405"/>
      <c r="G10" s="406"/>
    </row>
    <row r="11" spans="1:8" ht="15.75" thickBot="1" x14ac:dyDescent="0.3">
      <c r="A11" s="46" t="s">
        <v>6</v>
      </c>
      <c r="B11" s="48" t="s">
        <v>62</v>
      </c>
      <c r="C11" s="400" t="s">
        <v>201</v>
      </c>
      <c r="D11" s="401"/>
      <c r="E11" s="401"/>
      <c r="F11" s="401"/>
      <c r="G11" s="402"/>
    </row>
    <row r="12" spans="1:8" ht="15.75" thickBot="1" x14ac:dyDescent="0.3">
      <c r="A12" s="46" t="s">
        <v>5</v>
      </c>
      <c r="B12" s="47" t="s">
        <v>7</v>
      </c>
      <c r="C12" s="396" t="s">
        <v>317</v>
      </c>
      <c r="D12" s="397"/>
      <c r="E12" s="426" t="s">
        <v>318</v>
      </c>
      <c r="F12" s="427"/>
      <c r="G12" s="5"/>
      <c r="H12" s="6"/>
    </row>
    <row r="13" spans="1:8" ht="15.75" thickBot="1" x14ac:dyDescent="0.3">
      <c r="A13" s="46" t="s">
        <v>8</v>
      </c>
      <c r="B13" s="47" t="s">
        <v>9</v>
      </c>
      <c r="C13" s="398" t="s">
        <v>272</v>
      </c>
      <c r="D13" s="399"/>
      <c r="E13" s="398" t="s">
        <v>272</v>
      </c>
      <c r="F13" s="399"/>
    </row>
    <row r="14" spans="1:8" ht="15.75" thickBot="1" x14ac:dyDescent="0.3">
      <c r="A14" s="46" t="s">
        <v>10</v>
      </c>
      <c r="B14" s="47" t="s">
        <v>11</v>
      </c>
      <c r="C14" s="398" t="s">
        <v>203</v>
      </c>
      <c r="D14" s="399"/>
      <c r="E14" s="398" t="s">
        <v>203</v>
      </c>
      <c r="F14" s="399"/>
    </row>
    <row r="15" spans="1:8" ht="15.75" thickBot="1" x14ac:dyDescent="0.3">
      <c r="A15" s="3"/>
      <c r="B15" s="4"/>
      <c r="C15" s="7"/>
      <c r="E15" s="7"/>
    </row>
    <row r="16" spans="1:8" x14ac:dyDescent="0.25">
      <c r="A16" s="23">
        <v>1</v>
      </c>
      <c r="B16" s="25" t="s">
        <v>15</v>
      </c>
      <c r="C16" s="411" t="s">
        <v>12</v>
      </c>
      <c r="D16" s="412"/>
      <c r="E16" s="413"/>
      <c r="F16" s="110" t="s">
        <v>13</v>
      </c>
      <c r="G16" s="28" t="s">
        <v>63</v>
      </c>
      <c r="H16" s="31" t="s">
        <v>14</v>
      </c>
    </row>
    <row r="17" spans="1:8" ht="30" x14ac:dyDescent="0.25">
      <c r="A17" s="101">
        <v>1.1000000000000001</v>
      </c>
      <c r="B17" s="8" t="s">
        <v>16</v>
      </c>
      <c r="C17" s="414" t="s">
        <v>81</v>
      </c>
      <c r="D17" s="415"/>
      <c r="E17" s="416"/>
      <c r="F17" s="337" t="s">
        <v>319</v>
      </c>
      <c r="G17" s="610" t="s">
        <v>82</v>
      </c>
      <c r="H17" s="365" t="s">
        <v>5</v>
      </c>
    </row>
    <row r="18" spans="1:8" x14ac:dyDescent="0.25">
      <c r="A18" s="101">
        <v>1.2</v>
      </c>
      <c r="B18" s="10" t="s">
        <v>17</v>
      </c>
      <c r="C18" s="417"/>
      <c r="D18" s="418"/>
      <c r="E18" s="419"/>
      <c r="F18" s="337"/>
      <c r="G18" s="611"/>
      <c r="H18" s="365"/>
    </row>
    <row r="19" spans="1:8" ht="30" x14ac:dyDescent="0.25">
      <c r="A19" s="101">
        <v>1.3</v>
      </c>
      <c r="B19" s="8" t="s">
        <v>18</v>
      </c>
      <c r="C19" s="417"/>
      <c r="D19" s="418"/>
      <c r="E19" s="419"/>
      <c r="F19" s="337"/>
      <c r="G19" s="611"/>
      <c r="H19" s="365"/>
    </row>
    <row r="20" spans="1:8" ht="45" x14ac:dyDescent="0.25">
      <c r="A20" s="101">
        <v>1.4</v>
      </c>
      <c r="B20" s="8" t="s">
        <v>19</v>
      </c>
      <c r="C20" s="417"/>
      <c r="D20" s="418"/>
      <c r="E20" s="419"/>
      <c r="F20" s="337"/>
      <c r="G20" s="611"/>
      <c r="H20" s="365"/>
    </row>
    <row r="21" spans="1:8" ht="75" x14ac:dyDescent="0.25">
      <c r="A21" s="101">
        <v>1.5</v>
      </c>
      <c r="B21" s="8" t="s">
        <v>66</v>
      </c>
      <c r="C21" s="417"/>
      <c r="D21" s="418"/>
      <c r="E21" s="419"/>
      <c r="F21" s="337"/>
      <c r="G21" s="611"/>
      <c r="H21" s="365"/>
    </row>
    <row r="22" spans="1:8" x14ac:dyDescent="0.25">
      <c r="A22" s="101">
        <v>1.6</v>
      </c>
      <c r="B22" s="11" t="s">
        <v>20</v>
      </c>
      <c r="C22" s="417"/>
      <c r="D22" s="418"/>
      <c r="E22" s="419"/>
      <c r="F22" s="337"/>
      <c r="G22" s="611"/>
      <c r="H22" s="365"/>
    </row>
    <row r="23" spans="1:8" ht="30.75" thickBot="1" x14ac:dyDescent="0.3">
      <c r="A23" s="103">
        <v>1.7</v>
      </c>
      <c r="B23" s="12" t="s">
        <v>21</v>
      </c>
      <c r="C23" s="420"/>
      <c r="D23" s="421"/>
      <c r="E23" s="422"/>
      <c r="F23" s="337"/>
      <c r="G23" s="612"/>
      <c r="H23" s="366"/>
    </row>
    <row r="24" spans="1:8" ht="30" x14ac:dyDescent="0.25">
      <c r="A24" s="23">
        <v>2</v>
      </c>
      <c r="B24" s="24" t="s">
        <v>67</v>
      </c>
      <c r="C24" s="411" t="s">
        <v>12</v>
      </c>
      <c r="D24" s="412"/>
      <c r="E24" s="413"/>
      <c r="F24" s="149" t="s">
        <v>13</v>
      </c>
      <c r="G24" s="28" t="s">
        <v>63</v>
      </c>
      <c r="H24" s="32" t="s">
        <v>14</v>
      </c>
    </row>
    <row r="25" spans="1:8" ht="30" x14ac:dyDescent="0.25">
      <c r="A25" s="101">
        <v>2.1</v>
      </c>
      <c r="B25" s="11" t="s">
        <v>22</v>
      </c>
      <c r="C25" s="559" t="s">
        <v>81</v>
      </c>
      <c r="D25" s="559"/>
      <c r="E25" s="559"/>
      <c r="F25" s="559" t="s">
        <v>320</v>
      </c>
      <c r="G25" s="557" t="s">
        <v>82</v>
      </c>
      <c r="H25" s="394"/>
    </row>
    <row r="26" spans="1:8" ht="30" x14ac:dyDescent="0.25">
      <c r="A26" s="101">
        <v>2.2000000000000002</v>
      </c>
      <c r="B26" s="11" t="s">
        <v>68</v>
      </c>
      <c r="C26" s="559"/>
      <c r="D26" s="559"/>
      <c r="E26" s="559"/>
      <c r="F26" s="559"/>
      <c r="G26" s="432"/>
      <c r="H26" s="394"/>
    </row>
    <row r="27" spans="1:8" ht="75" x14ac:dyDescent="0.25">
      <c r="A27" s="101">
        <v>2.2999999999999998</v>
      </c>
      <c r="B27" s="11" t="s">
        <v>69</v>
      </c>
      <c r="C27" s="559"/>
      <c r="D27" s="559"/>
      <c r="E27" s="559"/>
      <c r="F27" s="559"/>
      <c r="G27" s="432"/>
      <c r="H27" s="394"/>
    </row>
    <row r="28" spans="1:8" ht="30.75" thickBot="1" x14ac:dyDescent="0.3">
      <c r="A28" s="103">
        <v>2.4</v>
      </c>
      <c r="B28" s="12" t="s">
        <v>23</v>
      </c>
      <c r="C28" s="559"/>
      <c r="D28" s="559"/>
      <c r="E28" s="559"/>
      <c r="F28" s="559"/>
      <c r="G28" s="432"/>
      <c r="H28" s="394"/>
    </row>
    <row r="29" spans="1:8" ht="15.75" thickBot="1" x14ac:dyDescent="0.3">
      <c r="A29" s="103">
        <v>2.5</v>
      </c>
      <c r="B29" s="12" t="s">
        <v>275</v>
      </c>
      <c r="C29" s="559"/>
      <c r="D29" s="559"/>
      <c r="E29" s="559"/>
      <c r="F29" s="559"/>
      <c r="G29" s="433"/>
      <c r="H29" s="395"/>
    </row>
    <row r="30" spans="1:8" ht="15.75" thickBot="1" x14ac:dyDescent="0.3">
      <c r="A30" s="346">
        <v>3</v>
      </c>
      <c r="B30" s="354" t="s">
        <v>70</v>
      </c>
      <c r="C30" s="355" t="str">
        <f>+C12</f>
        <v>PAULO EMILIO BRAVO CONSULTORES S.A.S (60%)</v>
      </c>
      <c r="D30" s="355"/>
      <c r="E30" s="355" t="str">
        <f>+E12</f>
        <v>INGENIEROS CONSULTORES S.A (40%)</v>
      </c>
      <c r="F30" s="620"/>
      <c r="G30" s="356" t="s">
        <v>63</v>
      </c>
      <c r="H30" s="356" t="s">
        <v>14</v>
      </c>
    </row>
    <row r="31" spans="1:8" ht="30" x14ac:dyDescent="0.25">
      <c r="A31" s="347"/>
      <c r="B31" s="355"/>
      <c r="C31" s="105" t="s">
        <v>12</v>
      </c>
      <c r="D31" s="110" t="s">
        <v>13</v>
      </c>
      <c r="E31" s="105" t="s">
        <v>12</v>
      </c>
      <c r="F31" s="110" t="s">
        <v>13</v>
      </c>
      <c r="G31" s="357"/>
      <c r="H31" s="357"/>
    </row>
    <row r="32" spans="1:8" ht="30" x14ac:dyDescent="0.25">
      <c r="A32" s="101" t="s">
        <v>24</v>
      </c>
      <c r="B32" s="8" t="s">
        <v>16</v>
      </c>
      <c r="C32" s="613" t="s">
        <v>276</v>
      </c>
      <c r="D32" s="99"/>
      <c r="E32" s="613" t="s">
        <v>276</v>
      </c>
      <c r="F32" s="102"/>
      <c r="G32" s="373"/>
      <c r="H32" s="369"/>
    </row>
    <row r="33" spans="1:8" ht="30.75" thickBot="1" x14ac:dyDescent="0.3">
      <c r="A33" s="103" t="s">
        <v>25</v>
      </c>
      <c r="B33" s="12" t="s">
        <v>26</v>
      </c>
      <c r="C33" s="371"/>
      <c r="D33" s="108"/>
      <c r="E33" s="371"/>
      <c r="F33" s="104"/>
      <c r="G33" s="364"/>
      <c r="H33" s="366"/>
    </row>
    <row r="34" spans="1:8" ht="15.75" thickBot="1" x14ac:dyDescent="0.3">
      <c r="A34" s="346">
        <v>4</v>
      </c>
      <c r="B34" s="384" t="s">
        <v>27</v>
      </c>
      <c r="C34" s="360" t="str">
        <f>+C12</f>
        <v>PAULO EMILIO BRAVO CONSULTORES S.A.S (60%)</v>
      </c>
      <c r="D34" s="360"/>
      <c r="E34" s="360" t="str">
        <f>+E12</f>
        <v>INGENIEROS CONSULTORES S.A (40%)</v>
      </c>
      <c r="F34" s="351"/>
      <c r="G34" s="356" t="s">
        <v>63</v>
      </c>
      <c r="H34" s="356" t="s">
        <v>14</v>
      </c>
    </row>
    <row r="35" spans="1:8" ht="30" x14ac:dyDescent="0.25">
      <c r="A35" s="347"/>
      <c r="B35" s="385"/>
      <c r="C35" s="105" t="s">
        <v>12</v>
      </c>
      <c r="D35" s="110" t="s">
        <v>13</v>
      </c>
      <c r="E35" s="105" t="s">
        <v>12</v>
      </c>
      <c r="F35" s="110" t="s">
        <v>13</v>
      </c>
      <c r="G35" s="357"/>
      <c r="H35" s="357"/>
    </row>
    <row r="36" spans="1:8" ht="45" x14ac:dyDescent="0.25">
      <c r="A36" s="101">
        <v>4.0999999999999996</v>
      </c>
      <c r="B36" s="11" t="s">
        <v>71</v>
      </c>
      <c r="C36" s="99" t="s">
        <v>81</v>
      </c>
      <c r="D36" s="613" t="s">
        <v>321</v>
      </c>
      <c r="E36" s="99" t="s">
        <v>81</v>
      </c>
      <c r="F36" s="452" t="s">
        <v>322</v>
      </c>
      <c r="G36" s="373" t="s">
        <v>82</v>
      </c>
      <c r="H36" s="365"/>
    </row>
    <row r="37" spans="1:8" ht="30" x14ac:dyDescent="0.25">
      <c r="A37" s="101">
        <v>4.2</v>
      </c>
      <c r="B37" s="11" t="s">
        <v>28</v>
      </c>
      <c r="C37" s="99" t="s">
        <v>81</v>
      </c>
      <c r="D37" s="362"/>
      <c r="E37" s="99" t="s">
        <v>81</v>
      </c>
      <c r="F37" s="453"/>
      <c r="G37" s="363"/>
      <c r="H37" s="365"/>
    </row>
    <row r="38" spans="1:8" ht="30.75" thickBot="1" x14ac:dyDescent="0.3">
      <c r="A38" s="103">
        <v>4.3</v>
      </c>
      <c r="B38" s="12" t="s">
        <v>64</v>
      </c>
      <c r="C38" s="108" t="s">
        <v>132</v>
      </c>
      <c r="D38" s="108">
        <v>22</v>
      </c>
      <c r="E38" s="108" t="s">
        <v>85</v>
      </c>
      <c r="F38" s="104">
        <v>62</v>
      </c>
      <c r="G38" s="364"/>
      <c r="H38" s="366"/>
    </row>
    <row r="39" spans="1:8" ht="15.75" thickBot="1" x14ac:dyDescent="0.3">
      <c r="A39" s="346">
        <v>5</v>
      </c>
      <c r="B39" s="348" t="s">
        <v>29</v>
      </c>
      <c r="C39" s="382" t="str">
        <f>+C12</f>
        <v>PAULO EMILIO BRAVO CONSULTORES S.A.S (60%)</v>
      </c>
      <c r="D39" s="383"/>
      <c r="E39" s="382" t="str">
        <f>+E12</f>
        <v>INGENIEROS CONSULTORES S.A (40%)</v>
      </c>
      <c r="F39" s="383"/>
      <c r="G39" s="356" t="s">
        <v>63</v>
      </c>
      <c r="H39" s="356" t="s">
        <v>14</v>
      </c>
    </row>
    <row r="40" spans="1:8" ht="30.75" thickBot="1" x14ac:dyDescent="0.3">
      <c r="A40" s="347"/>
      <c r="B40" s="349"/>
      <c r="C40" s="109" t="s">
        <v>12</v>
      </c>
      <c r="D40" s="33" t="s">
        <v>13</v>
      </c>
      <c r="E40" s="109" t="s">
        <v>12</v>
      </c>
      <c r="F40" s="33" t="s">
        <v>13</v>
      </c>
      <c r="G40" s="357"/>
      <c r="H40" s="357"/>
    </row>
    <row r="41" spans="1:8" ht="45" x14ac:dyDescent="0.25">
      <c r="A41" s="101">
        <v>5.0999999999999996</v>
      </c>
      <c r="B41" s="11" t="s">
        <v>30</v>
      </c>
      <c r="C41" s="361" t="s">
        <v>81</v>
      </c>
      <c r="D41" s="361" t="s">
        <v>323</v>
      </c>
      <c r="E41" s="440" t="s">
        <v>81</v>
      </c>
      <c r="F41" s="443" t="s">
        <v>324</v>
      </c>
      <c r="G41" s="376" t="s">
        <v>82</v>
      </c>
      <c r="H41" s="379"/>
    </row>
    <row r="42" spans="1:8" ht="30" x14ac:dyDescent="0.25">
      <c r="A42" s="101">
        <v>5.2</v>
      </c>
      <c r="B42" s="11" t="s">
        <v>31</v>
      </c>
      <c r="C42" s="370"/>
      <c r="D42" s="370"/>
      <c r="E42" s="441"/>
      <c r="F42" s="432"/>
      <c r="G42" s="377"/>
      <c r="H42" s="380"/>
    </row>
    <row r="43" spans="1:8" ht="45" x14ac:dyDescent="0.25">
      <c r="A43" s="101">
        <v>5.3</v>
      </c>
      <c r="B43" s="13" t="s">
        <v>72</v>
      </c>
      <c r="C43" s="370"/>
      <c r="D43" s="370"/>
      <c r="E43" s="441"/>
      <c r="F43" s="432"/>
      <c r="G43" s="377"/>
      <c r="H43" s="380"/>
    </row>
    <row r="44" spans="1:8" x14ac:dyDescent="0.25">
      <c r="A44" s="101">
        <v>5.4</v>
      </c>
      <c r="B44" s="11" t="s">
        <v>32</v>
      </c>
      <c r="C44" s="370"/>
      <c r="D44" s="370"/>
      <c r="E44" s="441"/>
      <c r="F44" s="432"/>
      <c r="G44" s="377"/>
      <c r="H44" s="380"/>
    </row>
    <row r="45" spans="1:8" ht="30.75" thickBot="1" x14ac:dyDescent="0.3">
      <c r="A45" s="103">
        <v>5.5</v>
      </c>
      <c r="B45" s="12" t="s">
        <v>33</v>
      </c>
      <c r="C45" s="371"/>
      <c r="D45" s="371"/>
      <c r="E45" s="442"/>
      <c r="F45" s="433"/>
      <c r="G45" s="378"/>
      <c r="H45" s="381"/>
    </row>
    <row r="46" spans="1:8" ht="15.75" thickBot="1" x14ac:dyDescent="0.3">
      <c r="A46" s="346">
        <v>6</v>
      </c>
      <c r="B46" s="348" t="s">
        <v>34</v>
      </c>
      <c r="C46" s="374" t="str">
        <f>+C12</f>
        <v>PAULO EMILIO BRAVO CONSULTORES S.A.S (60%)</v>
      </c>
      <c r="D46" s="375"/>
      <c r="E46" s="439" t="str">
        <f>+E12</f>
        <v>INGENIEROS CONSULTORES S.A (40%)</v>
      </c>
      <c r="F46" s="351"/>
      <c r="G46" s="356" t="s">
        <v>63</v>
      </c>
      <c r="H46" s="356" t="s">
        <v>14</v>
      </c>
    </row>
    <row r="47" spans="1:8" ht="30.75" thickBot="1" x14ac:dyDescent="0.3">
      <c r="A47" s="347"/>
      <c r="B47" s="349"/>
      <c r="C47" s="35" t="s">
        <v>12</v>
      </c>
      <c r="D47" s="36" t="s">
        <v>13</v>
      </c>
      <c r="E47" s="34" t="s">
        <v>12</v>
      </c>
      <c r="F47" s="33" t="s">
        <v>13</v>
      </c>
      <c r="G47" s="357"/>
      <c r="H47" s="357"/>
    </row>
    <row r="48" spans="1:8" x14ac:dyDescent="0.25">
      <c r="A48" s="101">
        <v>6.1</v>
      </c>
      <c r="B48" s="11" t="s">
        <v>73</v>
      </c>
      <c r="C48" s="361" t="s">
        <v>276</v>
      </c>
      <c r="D48" s="106"/>
      <c r="E48" s="361" t="s">
        <v>276</v>
      </c>
      <c r="F48" s="102"/>
      <c r="G48" s="26"/>
      <c r="H48" s="29"/>
    </row>
    <row r="49" spans="1:8" ht="30" x14ac:dyDescent="0.25">
      <c r="A49" s="101">
        <v>6.2</v>
      </c>
      <c r="B49" s="11" t="s">
        <v>35</v>
      </c>
      <c r="C49" s="370"/>
      <c r="D49" s="99"/>
      <c r="E49" s="370"/>
      <c r="F49" s="102"/>
      <c r="G49" s="26"/>
      <c r="H49" s="29"/>
    </row>
    <row r="50" spans="1:8" ht="45" x14ac:dyDescent="0.25">
      <c r="A50" s="101">
        <v>6.3</v>
      </c>
      <c r="B50" s="11" t="s">
        <v>36</v>
      </c>
      <c r="C50" s="370"/>
      <c r="D50" s="99"/>
      <c r="E50" s="370"/>
      <c r="F50" s="102"/>
      <c r="G50" s="26"/>
      <c r="H50" s="29"/>
    </row>
    <row r="51" spans="1:8" ht="45.75" thickBot="1" x14ac:dyDescent="0.3">
      <c r="A51" s="103">
        <v>6.4</v>
      </c>
      <c r="B51" s="12" t="s">
        <v>74</v>
      </c>
      <c r="C51" s="371"/>
      <c r="D51" s="108"/>
      <c r="E51" s="371"/>
      <c r="F51" s="104"/>
      <c r="G51" s="27"/>
      <c r="H51" s="30"/>
    </row>
    <row r="52" spans="1:8" ht="15.75" thickBot="1" x14ac:dyDescent="0.3">
      <c r="A52" s="346">
        <v>7</v>
      </c>
      <c r="B52" s="354" t="s">
        <v>37</v>
      </c>
      <c r="C52" s="360" t="str">
        <f>+C12</f>
        <v>PAULO EMILIO BRAVO CONSULTORES S.A.S (60%)</v>
      </c>
      <c r="D52" s="360"/>
      <c r="E52" s="360" t="str">
        <f>+E12</f>
        <v>INGENIEROS CONSULTORES S.A (40%)</v>
      </c>
      <c r="F52" s="351"/>
      <c r="G52" s="356" t="s">
        <v>63</v>
      </c>
      <c r="H52" s="356" t="s">
        <v>14</v>
      </c>
    </row>
    <row r="53" spans="1:8" ht="30.75" thickBot="1" x14ac:dyDescent="0.3">
      <c r="A53" s="347"/>
      <c r="B53" s="355"/>
      <c r="C53" s="35" t="s">
        <v>12</v>
      </c>
      <c r="D53" s="36" t="s">
        <v>13</v>
      </c>
      <c r="E53" s="34" t="s">
        <v>12</v>
      </c>
      <c r="F53" s="33" t="s">
        <v>13</v>
      </c>
      <c r="G53" s="357"/>
      <c r="H53" s="357"/>
    </row>
    <row r="54" spans="1:8" ht="30" x14ac:dyDescent="0.25">
      <c r="A54" s="101">
        <v>7.1</v>
      </c>
      <c r="B54" s="11" t="s">
        <v>38</v>
      </c>
      <c r="C54" s="361" t="s">
        <v>81</v>
      </c>
      <c r="D54" s="337">
        <v>184</v>
      </c>
      <c r="E54" s="361" t="s">
        <v>81</v>
      </c>
      <c r="F54" s="343">
        <v>189</v>
      </c>
      <c r="G54" s="373" t="s">
        <v>82</v>
      </c>
      <c r="H54" s="26"/>
    </row>
    <row r="55" spans="1:8" ht="30" x14ac:dyDescent="0.25">
      <c r="A55" s="101">
        <v>7.2</v>
      </c>
      <c r="B55" s="11" t="s">
        <v>39</v>
      </c>
      <c r="C55" s="370"/>
      <c r="D55" s="337"/>
      <c r="E55" s="370"/>
      <c r="F55" s="343"/>
      <c r="G55" s="363"/>
      <c r="H55" s="26"/>
    </row>
    <row r="56" spans="1:8" ht="45.75" thickBot="1" x14ac:dyDescent="0.3">
      <c r="A56" s="103">
        <v>7.3</v>
      </c>
      <c r="B56" s="12" t="s">
        <v>40</v>
      </c>
      <c r="C56" s="371"/>
      <c r="D56" s="372"/>
      <c r="E56" s="371"/>
      <c r="F56" s="345"/>
      <c r="G56" s="364"/>
      <c r="H56" s="27"/>
    </row>
    <row r="57" spans="1:8" x14ac:dyDescent="0.25">
      <c r="A57" s="23">
        <v>8</v>
      </c>
      <c r="B57" s="38" t="s">
        <v>41</v>
      </c>
      <c r="C57" s="411" t="s">
        <v>12</v>
      </c>
      <c r="D57" s="412"/>
      <c r="E57" s="413"/>
      <c r="F57" s="110" t="s">
        <v>13</v>
      </c>
      <c r="G57" s="28" t="s">
        <v>63</v>
      </c>
      <c r="H57" s="31" t="s">
        <v>14</v>
      </c>
    </row>
    <row r="58" spans="1:8" x14ac:dyDescent="0.25">
      <c r="A58" s="101">
        <v>8.1</v>
      </c>
      <c r="B58" s="11" t="s">
        <v>42</v>
      </c>
      <c r="C58" s="341" t="s">
        <v>86</v>
      </c>
      <c r="D58" s="341"/>
      <c r="E58" s="341"/>
      <c r="F58" s="452" t="s">
        <v>325</v>
      </c>
      <c r="G58" s="373" t="s">
        <v>82</v>
      </c>
      <c r="H58" s="369"/>
    </row>
    <row r="59" spans="1:8" x14ac:dyDescent="0.25">
      <c r="A59" s="101">
        <v>8.1999999999999993</v>
      </c>
      <c r="B59" s="11" t="s">
        <v>43</v>
      </c>
      <c r="C59" s="341" t="s">
        <v>326</v>
      </c>
      <c r="D59" s="341"/>
      <c r="E59" s="341"/>
      <c r="F59" s="424"/>
      <c r="G59" s="363"/>
      <c r="H59" s="365"/>
    </row>
    <row r="60" spans="1:8" x14ac:dyDescent="0.25">
      <c r="A60" s="101">
        <v>8.3000000000000007</v>
      </c>
      <c r="B60" s="11" t="s">
        <v>44</v>
      </c>
      <c r="C60" s="338" t="s">
        <v>81</v>
      </c>
      <c r="D60" s="446"/>
      <c r="E60" s="447"/>
      <c r="F60" s="424"/>
      <c r="G60" s="363"/>
      <c r="H60" s="365"/>
    </row>
    <row r="61" spans="1:8" ht="30" x14ac:dyDescent="0.25">
      <c r="A61" s="101">
        <v>8.4</v>
      </c>
      <c r="B61" s="11" t="s">
        <v>45</v>
      </c>
      <c r="C61" s="339"/>
      <c r="D61" s="448"/>
      <c r="E61" s="449"/>
      <c r="F61" s="424"/>
      <c r="G61" s="363"/>
      <c r="H61" s="365"/>
    </row>
    <row r="62" spans="1:8" ht="30" x14ac:dyDescent="0.25">
      <c r="A62" s="101">
        <v>8.5</v>
      </c>
      <c r="B62" s="11" t="s">
        <v>46</v>
      </c>
      <c r="C62" s="339"/>
      <c r="D62" s="448"/>
      <c r="E62" s="449"/>
      <c r="F62" s="424"/>
      <c r="G62" s="363"/>
      <c r="H62" s="365"/>
    </row>
    <row r="63" spans="1:8" x14ac:dyDescent="0.25">
      <c r="A63" s="101">
        <v>8.6</v>
      </c>
      <c r="B63" s="11" t="s">
        <v>47</v>
      </c>
      <c r="C63" s="339"/>
      <c r="D63" s="448"/>
      <c r="E63" s="449"/>
      <c r="F63" s="424"/>
      <c r="G63" s="363"/>
      <c r="H63" s="365"/>
    </row>
    <row r="64" spans="1:8" x14ac:dyDescent="0.25">
      <c r="A64" s="101">
        <v>8.6999999999999993</v>
      </c>
      <c r="B64" s="11" t="s">
        <v>48</v>
      </c>
      <c r="C64" s="339"/>
      <c r="D64" s="448"/>
      <c r="E64" s="449"/>
      <c r="F64" s="424"/>
      <c r="G64" s="363"/>
      <c r="H64" s="365"/>
    </row>
    <row r="65" spans="1:9" ht="90" x14ac:dyDescent="0.25">
      <c r="A65" s="101">
        <v>8.8000000000000007</v>
      </c>
      <c r="B65" s="11" t="s">
        <v>75</v>
      </c>
      <c r="C65" s="339"/>
      <c r="D65" s="448"/>
      <c r="E65" s="449"/>
      <c r="F65" s="424"/>
      <c r="G65" s="363"/>
      <c r="H65" s="365"/>
      <c r="I65" s="14"/>
    </row>
    <row r="66" spans="1:9" ht="31.5" customHeight="1" x14ac:dyDescent="0.3">
      <c r="A66" s="101">
        <v>8.9</v>
      </c>
      <c r="B66" s="15" t="s">
        <v>49</v>
      </c>
      <c r="C66" s="339"/>
      <c r="D66" s="448"/>
      <c r="E66" s="449"/>
      <c r="F66" s="424"/>
      <c r="G66" s="363"/>
      <c r="H66" s="365"/>
      <c r="I66" s="16"/>
    </row>
    <row r="67" spans="1:9" ht="16.5" x14ac:dyDescent="0.3">
      <c r="A67" s="17" t="s">
        <v>77</v>
      </c>
      <c r="B67" s="11" t="s">
        <v>50</v>
      </c>
      <c r="C67" s="340"/>
      <c r="D67" s="450"/>
      <c r="E67" s="451"/>
      <c r="F67" s="424"/>
      <c r="G67" s="363"/>
      <c r="H67" s="365"/>
      <c r="I67" s="16"/>
    </row>
    <row r="68" spans="1:9" ht="30.75" thickBot="1" x14ac:dyDescent="0.3">
      <c r="A68" s="101">
        <v>8.11</v>
      </c>
      <c r="B68" s="12" t="s">
        <v>76</v>
      </c>
      <c r="C68" s="454" t="s">
        <v>81</v>
      </c>
      <c r="D68" s="454"/>
      <c r="E68" s="454"/>
      <c r="F68" s="425"/>
      <c r="G68" s="364"/>
      <c r="H68" s="366"/>
      <c r="I68" s="18"/>
    </row>
    <row r="69" spans="1:9" ht="30" customHeight="1" thickBot="1" x14ac:dyDescent="0.3">
      <c r="A69" s="346">
        <v>9</v>
      </c>
      <c r="B69" s="354" t="s">
        <v>51</v>
      </c>
      <c r="C69" s="360" t="str">
        <f>+C12</f>
        <v>PAULO EMILIO BRAVO CONSULTORES S.A.S (60%)</v>
      </c>
      <c r="D69" s="360"/>
      <c r="E69" s="360" t="str">
        <f>+E12</f>
        <v>INGENIEROS CONSULTORES S.A (40%)</v>
      </c>
      <c r="F69" s="351"/>
      <c r="G69" s="356" t="s">
        <v>63</v>
      </c>
      <c r="H69" s="356" t="s">
        <v>14</v>
      </c>
    </row>
    <row r="70" spans="1:9" ht="30" customHeight="1" thickBot="1" x14ac:dyDescent="0.3">
      <c r="A70" s="347"/>
      <c r="B70" s="355"/>
      <c r="C70" s="35" t="s">
        <v>12</v>
      </c>
      <c r="D70" s="36" t="s">
        <v>13</v>
      </c>
      <c r="E70" s="34" t="s">
        <v>12</v>
      </c>
      <c r="F70" s="33" t="s">
        <v>13</v>
      </c>
      <c r="G70" s="357"/>
      <c r="H70" s="357"/>
    </row>
    <row r="71" spans="1:9" ht="30" x14ac:dyDescent="0.25">
      <c r="A71" s="101">
        <v>9.1</v>
      </c>
      <c r="B71" s="8" t="s">
        <v>52</v>
      </c>
      <c r="C71" s="361" t="s">
        <v>81</v>
      </c>
      <c r="D71" s="361" t="s">
        <v>327</v>
      </c>
      <c r="E71" s="361" t="s">
        <v>276</v>
      </c>
      <c r="F71" s="455"/>
      <c r="G71" s="363" t="s">
        <v>82</v>
      </c>
      <c r="H71" s="365"/>
    </row>
    <row r="72" spans="1:9" x14ac:dyDescent="0.25">
      <c r="A72" s="101">
        <v>9.1999999999999993</v>
      </c>
      <c r="B72" s="10" t="s">
        <v>17</v>
      </c>
      <c r="C72" s="370"/>
      <c r="D72" s="370"/>
      <c r="E72" s="370"/>
      <c r="F72" s="424"/>
      <c r="G72" s="363"/>
      <c r="H72" s="365"/>
    </row>
    <row r="73" spans="1:9" ht="45.75" thickBot="1" x14ac:dyDescent="0.3">
      <c r="A73" s="103">
        <v>9.3000000000000007</v>
      </c>
      <c r="B73" s="19" t="s">
        <v>53</v>
      </c>
      <c r="C73" s="371"/>
      <c r="D73" s="371"/>
      <c r="E73" s="371"/>
      <c r="F73" s="425"/>
      <c r="G73" s="364"/>
      <c r="H73" s="366"/>
    </row>
    <row r="74" spans="1:9" ht="30" customHeight="1" thickBot="1" x14ac:dyDescent="0.3">
      <c r="A74" s="346">
        <v>10</v>
      </c>
      <c r="B74" s="354" t="s">
        <v>54</v>
      </c>
      <c r="C74" s="360" t="str">
        <f>+C12</f>
        <v>PAULO EMILIO BRAVO CONSULTORES S.A.S (60%)</v>
      </c>
      <c r="D74" s="360"/>
      <c r="E74" s="360" t="str">
        <f>+E12</f>
        <v>INGENIEROS CONSULTORES S.A (40%)</v>
      </c>
      <c r="F74" s="351"/>
      <c r="G74" s="356" t="s">
        <v>63</v>
      </c>
      <c r="H74" s="356" t="s">
        <v>14</v>
      </c>
    </row>
    <row r="75" spans="1:9" ht="30" customHeight="1" thickBot="1" x14ac:dyDescent="0.3">
      <c r="A75" s="347"/>
      <c r="B75" s="355"/>
      <c r="C75" s="35" t="s">
        <v>12</v>
      </c>
      <c r="D75" s="36" t="s">
        <v>13</v>
      </c>
      <c r="E75" s="34" t="s">
        <v>12</v>
      </c>
      <c r="F75" s="33" t="s">
        <v>13</v>
      </c>
      <c r="G75" s="357"/>
      <c r="H75" s="357"/>
    </row>
    <row r="76" spans="1:9" ht="15.75" thickBot="1" x14ac:dyDescent="0.3">
      <c r="A76" s="103">
        <v>10.1</v>
      </c>
      <c r="B76" s="12" t="s">
        <v>55</v>
      </c>
      <c r="C76" s="108" t="s">
        <v>276</v>
      </c>
      <c r="D76" s="108"/>
      <c r="E76" s="108" t="s">
        <v>276</v>
      </c>
      <c r="F76" s="104"/>
      <c r="G76" s="363" t="s">
        <v>82</v>
      </c>
      <c r="H76" s="30"/>
    </row>
    <row r="77" spans="1:9" ht="30" customHeight="1" thickBot="1" x14ac:dyDescent="0.3">
      <c r="A77" s="346">
        <v>11</v>
      </c>
      <c r="B77" s="354" t="s">
        <v>56</v>
      </c>
      <c r="C77" s="360" t="str">
        <f>+C12</f>
        <v>PAULO EMILIO BRAVO CONSULTORES S.A.S (60%)</v>
      </c>
      <c r="D77" s="360"/>
      <c r="E77" s="360" t="str">
        <f>+E12</f>
        <v>INGENIEROS CONSULTORES S.A (40%)</v>
      </c>
      <c r="F77" s="351"/>
      <c r="G77" s="363" t="s">
        <v>63</v>
      </c>
      <c r="H77" s="356" t="s">
        <v>14</v>
      </c>
    </row>
    <row r="78" spans="1:9" ht="30" customHeight="1" thickBot="1" x14ac:dyDescent="0.3">
      <c r="A78" s="347"/>
      <c r="B78" s="355"/>
      <c r="C78" s="35" t="s">
        <v>12</v>
      </c>
      <c r="D78" s="36" t="s">
        <v>13</v>
      </c>
      <c r="E78" s="34" t="s">
        <v>12</v>
      </c>
      <c r="F78" s="33" t="s">
        <v>13</v>
      </c>
      <c r="G78" s="364"/>
      <c r="H78" s="357"/>
    </row>
    <row r="79" spans="1:9" ht="30.75" thickBot="1" x14ac:dyDescent="0.3">
      <c r="A79" s="103">
        <v>11.1</v>
      </c>
      <c r="B79" s="45" t="s">
        <v>52</v>
      </c>
      <c r="C79" s="21" t="s">
        <v>276</v>
      </c>
      <c r="D79" s="22"/>
      <c r="E79" s="116" t="s">
        <v>276</v>
      </c>
      <c r="F79" s="104"/>
      <c r="G79" s="154" t="s">
        <v>82</v>
      </c>
      <c r="H79" s="30"/>
    </row>
    <row r="80" spans="1:9" ht="30" customHeight="1" thickBot="1" x14ac:dyDescent="0.3">
      <c r="A80" s="346">
        <v>12</v>
      </c>
      <c r="B80" s="348" t="s">
        <v>286</v>
      </c>
      <c r="C80" s="350" t="str">
        <f>+C12</f>
        <v>PAULO EMILIO BRAVO CONSULTORES S.A.S (60%)</v>
      </c>
      <c r="D80" s="351"/>
      <c r="E80" s="439" t="str">
        <f>+E12</f>
        <v>INGENIEROS CONSULTORES S.A (40%)</v>
      </c>
      <c r="F80" s="351"/>
      <c r="G80" s="352" t="s">
        <v>63</v>
      </c>
      <c r="H80" s="356" t="s">
        <v>14</v>
      </c>
    </row>
    <row r="81" spans="1:8" x14ac:dyDescent="0.25">
      <c r="A81" s="347"/>
      <c r="B81" s="349"/>
      <c r="C81" s="358" t="s">
        <v>12</v>
      </c>
      <c r="D81" s="359"/>
      <c r="E81" s="456" t="s">
        <v>12</v>
      </c>
      <c r="F81" s="457"/>
      <c r="G81" s="353"/>
      <c r="H81" s="357"/>
    </row>
    <row r="82" spans="1:8" ht="30" x14ac:dyDescent="0.25">
      <c r="A82" s="101">
        <v>12.1</v>
      </c>
      <c r="B82" s="43" t="s">
        <v>58</v>
      </c>
      <c r="C82" s="342" t="s">
        <v>81</v>
      </c>
      <c r="D82" s="343"/>
      <c r="E82" s="705" t="s">
        <v>81</v>
      </c>
      <c r="F82" s="343"/>
      <c r="G82" s="373" t="s">
        <v>82</v>
      </c>
      <c r="H82" s="29"/>
    </row>
    <row r="83" spans="1:8" ht="30" x14ac:dyDescent="0.25">
      <c r="A83" s="101">
        <v>12.2</v>
      </c>
      <c r="B83" s="43" t="s">
        <v>59</v>
      </c>
      <c r="C83" s="342" t="s">
        <v>81</v>
      </c>
      <c r="D83" s="343"/>
      <c r="E83" s="705" t="s">
        <v>81</v>
      </c>
      <c r="F83" s="343"/>
      <c r="G83" s="363"/>
      <c r="H83" s="29"/>
    </row>
    <row r="84" spans="1:8" ht="15.75" thickBot="1" x14ac:dyDescent="0.3">
      <c r="A84" s="20">
        <v>12.3</v>
      </c>
      <c r="B84" s="44" t="s">
        <v>60</v>
      </c>
      <c r="C84" s="344" t="s">
        <v>81</v>
      </c>
      <c r="D84" s="345"/>
      <c r="E84" s="626" t="s">
        <v>81</v>
      </c>
      <c r="F84" s="345"/>
      <c r="G84" s="364"/>
      <c r="H84" s="37"/>
    </row>
    <row r="85" spans="1:8" ht="19.5" thickBot="1" x14ac:dyDescent="0.3">
      <c r="A85" s="333" t="s">
        <v>61</v>
      </c>
      <c r="B85" s="334"/>
      <c r="C85" s="489"/>
      <c r="D85" s="490"/>
      <c r="E85" s="489"/>
      <c r="F85" s="490"/>
      <c r="G85" s="39"/>
      <c r="H85" s="40"/>
    </row>
    <row r="87" spans="1:8" x14ac:dyDescent="0.25">
      <c r="B87" s="150" t="s">
        <v>328</v>
      </c>
    </row>
    <row r="88" spans="1:8" x14ac:dyDescent="0.25">
      <c r="B88" s="150" t="s">
        <v>329</v>
      </c>
    </row>
    <row r="89" spans="1:8" x14ac:dyDescent="0.25">
      <c r="B89" s="155">
        <v>4010352</v>
      </c>
    </row>
    <row r="90" spans="1:8" x14ac:dyDescent="0.25">
      <c r="B90" s="151" t="s">
        <v>330</v>
      </c>
    </row>
  </sheetData>
  <mergeCells count="123">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9"/>
    <mergeCell ref="F25:F29"/>
    <mergeCell ref="A39:A40"/>
    <mergeCell ref="B39:B40"/>
    <mergeCell ref="C39:D39"/>
    <mergeCell ref="E39:F39"/>
    <mergeCell ref="G39:G40"/>
    <mergeCell ref="H39:H40"/>
    <mergeCell ref="C32:C33"/>
    <mergeCell ref="E32:E33"/>
    <mergeCell ref="G32:G33"/>
    <mergeCell ref="H32:H33"/>
    <mergeCell ref="A34:A35"/>
    <mergeCell ref="B34:B35"/>
    <mergeCell ref="C34:D34"/>
    <mergeCell ref="E34:F34"/>
    <mergeCell ref="G34:G35"/>
    <mergeCell ref="H34:H35"/>
    <mergeCell ref="D36:D37"/>
    <mergeCell ref="F36:F37"/>
    <mergeCell ref="G36:G38"/>
    <mergeCell ref="H36:H38"/>
    <mergeCell ref="G25:G29"/>
    <mergeCell ref="H25:H29"/>
    <mergeCell ref="A30:A31"/>
    <mergeCell ref="B30:B31"/>
    <mergeCell ref="C30:D30"/>
    <mergeCell ref="E30:F30"/>
    <mergeCell ref="G30:G31"/>
    <mergeCell ref="H30:H31"/>
    <mergeCell ref="A46:A47"/>
    <mergeCell ref="B46:B47"/>
    <mergeCell ref="C46:D46"/>
    <mergeCell ref="E46:F46"/>
    <mergeCell ref="G46:G47"/>
    <mergeCell ref="G52:G53"/>
    <mergeCell ref="H46:H47"/>
    <mergeCell ref="H52:H53"/>
    <mergeCell ref="C41:C45"/>
    <mergeCell ref="D41:D45"/>
    <mergeCell ref="E41:E45"/>
    <mergeCell ref="F41:F45"/>
    <mergeCell ref="G41:G45"/>
    <mergeCell ref="H41:H45"/>
    <mergeCell ref="C54:C56"/>
    <mergeCell ref="D54:D56"/>
    <mergeCell ref="E54:E56"/>
    <mergeCell ref="F54:F56"/>
    <mergeCell ref="G54:G56"/>
    <mergeCell ref="C48:C51"/>
    <mergeCell ref="E48:E51"/>
    <mergeCell ref="A69:A70"/>
    <mergeCell ref="B69:B70"/>
    <mergeCell ref="C69:D69"/>
    <mergeCell ref="E69:F69"/>
    <mergeCell ref="G69:G70"/>
    <mergeCell ref="A52:A53"/>
    <mergeCell ref="B52:B53"/>
    <mergeCell ref="C52:D52"/>
    <mergeCell ref="E52:F52"/>
    <mergeCell ref="H69:H70"/>
    <mergeCell ref="C57:E57"/>
    <mergeCell ref="C58:E58"/>
    <mergeCell ref="F58:F68"/>
    <mergeCell ref="G58:G68"/>
    <mergeCell ref="H58:H68"/>
    <mergeCell ref="C59:E59"/>
    <mergeCell ref="C60:E67"/>
    <mergeCell ref="C68:E68"/>
    <mergeCell ref="A74:A75"/>
    <mergeCell ref="B74:B75"/>
    <mergeCell ref="C74:D74"/>
    <mergeCell ref="E74:F74"/>
    <mergeCell ref="G74:G75"/>
    <mergeCell ref="H74:H75"/>
    <mergeCell ref="C71:C73"/>
    <mergeCell ref="D71:D73"/>
    <mergeCell ref="E71:E73"/>
    <mergeCell ref="F71:F73"/>
    <mergeCell ref="G71:G73"/>
    <mergeCell ref="H71:H73"/>
    <mergeCell ref="A80:A81"/>
    <mergeCell ref="B80:B81"/>
    <mergeCell ref="C80:D80"/>
    <mergeCell ref="E80:F80"/>
    <mergeCell ref="G80:G81"/>
    <mergeCell ref="H80:H81"/>
    <mergeCell ref="C81:D81"/>
    <mergeCell ref="E81:F81"/>
    <mergeCell ref="G76:G78"/>
    <mergeCell ref="A77:A78"/>
    <mergeCell ref="B77:B78"/>
    <mergeCell ref="C77:D77"/>
    <mergeCell ref="E77:F77"/>
    <mergeCell ref="H77:H78"/>
    <mergeCell ref="A85:B85"/>
    <mergeCell ref="C85:D85"/>
    <mergeCell ref="E85:F85"/>
    <mergeCell ref="C82:D82"/>
    <mergeCell ref="E82:F82"/>
    <mergeCell ref="G82:G84"/>
    <mergeCell ref="C83:D83"/>
    <mergeCell ref="E83:F83"/>
    <mergeCell ref="C84:D84"/>
    <mergeCell ref="E84:F84"/>
  </mergeCells>
  <hyperlinks>
    <hyperlink ref="B90" r:id="rId1" display="licitaciones@aimingenieros.com"/>
  </hyperlinks>
  <pageMargins left="0.75" right="0.75" top="1" bottom="1" header="0.5" footer="0.5"/>
  <drawing r:id="rId2"/>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D71" zoomScale="55" zoomScaleNormal="55" workbookViewId="0">
      <selection activeCell="H17" sqref="H17:H23"/>
    </sheetView>
  </sheetViews>
  <sheetFormatPr baseColWidth="10" defaultRowHeight="15.75" x14ac:dyDescent="0.25"/>
  <cols>
    <col min="1" max="1" width="8.140625" style="128" customWidth="1"/>
    <col min="2" max="2" width="69.42578125" customWidth="1"/>
    <col min="3" max="3" width="25.42578125" style="221" customWidth="1"/>
    <col min="4" max="4" width="15.7109375" style="221" customWidth="1"/>
    <col min="5" max="5" width="22.42578125" style="221" bestFit="1" customWidth="1"/>
    <col min="6" max="6" width="12.85546875" style="221" customWidth="1"/>
    <col min="7" max="7" width="19" style="221" customWidth="1"/>
    <col min="8" max="8" width="108.42578125" style="222" customWidth="1"/>
    <col min="9" max="9" width="17.85546875" bestFit="1" customWidth="1"/>
  </cols>
  <sheetData>
    <row r="1" spans="1:8" ht="15" x14ac:dyDescent="0.25">
      <c r="A1" s="403" t="s">
        <v>65</v>
      </c>
      <c r="B1" s="403"/>
      <c r="C1" s="403"/>
      <c r="D1" s="403"/>
      <c r="E1" s="403"/>
      <c r="F1" s="403"/>
      <c r="G1" s="403"/>
      <c r="H1" s="403"/>
    </row>
    <row r="2" spans="1:8" ht="15" x14ac:dyDescent="0.25">
      <c r="A2" s="403"/>
      <c r="B2" s="403"/>
      <c r="C2" s="403"/>
      <c r="D2" s="403"/>
      <c r="E2" s="403"/>
      <c r="F2" s="403"/>
      <c r="G2" s="403"/>
      <c r="H2" s="403"/>
    </row>
    <row r="4" spans="1:8" ht="15" x14ac:dyDescent="0.25">
      <c r="A4" s="403" t="s">
        <v>0</v>
      </c>
      <c r="B4" s="403"/>
      <c r="C4" s="403"/>
      <c r="D4" s="403"/>
      <c r="E4" s="403"/>
      <c r="F4" s="403"/>
      <c r="G4" s="403"/>
      <c r="H4" s="403"/>
    </row>
    <row r="5" spans="1:8" ht="15" x14ac:dyDescent="0.25">
      <c r="A5" s="403"/>
      <c r="B5" s="403"/>
      <c r="C5" s="403"/>
      <c r="D5" s="403"/>
      <c r="E5" s="403"/>
      <c r="F5" s="403"/>
      <c r="G5" s="403"/>
      <c r="H5" s="403"/>
    </row>
    <row r="6" spans="1:8" x14ac:dyDescent="0.25">
      <c r="D6" s="156"/>
      <c r="F6" s="156"/>
      <c r="G6" s="156"/>
      <c r="H6" s="156"/>
    </row>
    <row r="7" spans="1:8" ht="16.5" thickBot="1" x14ac:dyDescent="0.3">
      <c r="C7" s="156"/>
      <c r="E7" s="156"/>
    </row>
    <row r="8" spans="1:8" ht="16.5" thickBot="1" x14ac:dyDescent="0.3">
      <c r="A8" s="46" t="s">
        <v>1</v>
      </c>
      <c r="B8" s="47" t="s">
        <v>2</v>
      </c>
      <c r="C8" s="918">
        <v>33</v>
      </c>
      <c r="D8" s="919"/>
      <c r="E8" s="919"/>
      <c r="F8" s="919"/>
      <c r="G8" s="920"/>
    </row>
    <row r="9" spans="1:8" ht="16.5" thickBot="1" x14ac:dyDescent="0.3">
      <c r="A9" s="46" t="s">
        <v>3</v>
      </c>
      <c r="B9" s="47" t="s">
        <v>4</v>
      </c>
      <c r="C9" s="921" t="s">
        <v>331</v>
      </c>
      <c r="D9" s="922"/>
      <c r="E9" s="922"/>
      <c r="F9" s="922"/>
      <c r="G9" s="923"/>
    </row>
    <row r="10" spans="1:8" ht="16.5" thickBot="1" x14ac:dyDescent="0.3">
      <c r="A10" s="46" t="s">
        <v>5</v>
      </c>
      <c r="B10" s="47" t="s">
        <v>78</v>
      </c>
      <c r="C10" s="918" t="s">
        <v>332</v>
      </c>
      <c r="D10" s="919"/>
      <c r="E10" s="919"/>
      <c r="F10" s="919"/>
      <c r="G10" s="920"/>
    </row>
    <row r="11" spans="1:8" ht="16.5" thickBot="1" x14ac:dyDescent="0.3">
      <c r="A11" s="46" t="s">
        <v>6</v>
      </c>
      <c r="B11" s="48" t="s">
        <v>62</v>
      </c>
      <c r="C11" s="924" t="s">
        <v>201</v>
      </c>
      <c r="D11" s="925"/>
      <c r="E11" s="925"/>
      <c r="F11" s="925"/>
      <c r="G11" s="926"/>
    </row>
    <row r="12" spans="1:8" ht="16.5" thickBot="1" x14ac:dyDescent="0.3">
      <c r="A12" s="46" t="s">
        <v>5</v>
      </c>
      <c r="B12" s="47" t="s">
        <v>7</v>
      </c>
      <c r="C12" s="912" t="s">
        <v>333</v>
      </c>
      <c r="D12" s="913"/>
      <c r="E12" s="914" t="s">
        <v>334</v>
      </c>
      <c r="F12" s="915"/>
      <c r="G12" s="157"/>
      <c r="H12" s="158"/>
    </row>
    <row r="13" spans="1:8" ht="16.5" thickBot="1" x14ac:dyDescent="0.3">
      <c r="A13" s="46" t="s">
        <v>8</v>
      </c>
      <c r="B13" s="47" t="s">
        <v>9</v>
      </c>
      <c r="C13" s="916" t="s">
        <v>335</v>
      </c>
      <c r="D13" s="917"/>
      <c r="E13" s="916" t="s">
        <v>335</v>
      </c>
      <c r="F13" s="917"/>
    </row>
    <row r="14" spans="1:8" ht="16.5" thickBot="1" x14ac:dyDescent="0.3">
      <c r="A14" s="46" t="s">
        <v>10</v>
      </c>
      <c r="B14" s="47" t="s">
        <v>11</v>
      </c>
      <c r="C14" s="916"/>
      <c r="D14" s="917"/>
      <c r="E14" s="916"/>
      <c r="F14" s="917"/>
    </row>
    <row r="15" spans="1:8" ht="16.5" thickBot="1" x14ac:dyDescent="0.3">
      <c r="A15" s="3"/>
      <c r="B15" s="4"/>
      <c r="C15" s="223"/>
      <c r="E15" s="223"/>
    </row>
    <row r="16" spans="1:8" x14ac:dyDescent="0.25">
      <c r="A16" s="23">
        <v>1</v>
      </c>
      <c r="B16" s="25" t="s">
        <v>15</v>
      </c>
      <c r="C16" s="879" t="s">
        <v>12</v>
      </c>
      <c r="D16" s="880"/>
      <c r="E16" s="881"/>
      <c r="F16" s="159" t="s">
        <v>13</v>
      </c>
      <c r="G16" s="160" t="s">
        <v>63</v>
      </c>
      <c r="H16" s="161" t="s">
        <v>14</v>
      </c>
    </row>
    <row r="17" spans="1:8" ht="30" x14ac:dyDescent="0.25">
      <c r="A17" s="101">
        <v>1.1000000000000001</v>
      </c>
      <c r="B17" s="8" t="s">
        <v>16</v>
      </c>
      <c r="C17" s="927" t="s">
        <v>204</v>
      </c>
      <c r="D17" s="928"/>
      <c r="E17" s="929"/>
      <c r="F17" s="936" t="s">
        <v>336</v>
      </c>
      <c r="G17" s="939" t="s">
        <v>133</v>
      </c>
      <c r="H17" s="942" t="s">
        <v>615</v>
      </c>
    </row>
    <row r="18" spans="1:8" ht="15" x14ac:dyDescent="0.25">
      <c r="A18" s="101">
        <v>1.2</v>
      </c>
      <c r="B18" s="10" t="s">
        <v>17</v>
      </c>
      <c r="C18" s="930"/>
      <c r="D18" s="931"/>
      <c r="E18" s="932"/>
      <c r="F18" s="937"/>
      <c r="G18" s="940"/>
      <c r="H18" s="943"/>
    </row>
    <row r="19" spans="1:8" ht="30" x14ac:dyDescent="0.25">
      <c r="A19" s="101">
        <v>1.3</v>
      </c>
      <c r="B19" s="8" t="s">
        <v>18</v>
      </c>
      <c r="C19" s="930"/>
      <c r="D19" s="931"/>
      <c r="E19" s="932"/>
      <c r="F19" s="937"/>
      <c r="G19" s="940"/>
      <c r="H19" s="943"/>
    </row>
    <row r="20" spans="1:8" ht="45" x14ac:dyDescent="0.25">
      <c r="A20" s="101">
        <v>1.4</v>
      </c>
      <c r="B20" s="8" t="s">
        <v>19</v>
      </c>
      <c r="C20" s="930"/>
      <c r="D20" s="931"/>
      <c r="E20" s="932"/>
      <c r="F20" s="937"/>
      <c r="G20" s="940"/>
      <c r="H20" s="943"/>
    </row>
    <row r="21" spans="1:8" ht="75" x14ac:dyDescent="0.25">
      <c r="A21" s="101">
        <v>1.5</v>
      </c>
      <c r="B21" s="8" t="s">
        <v>66</v>
      </c>
      <c r="C21" s="930"/>
      <c r="D21" s="931"/>
      <c r="E21" s="932"/>
      <c r="F21" s="937"/>
      <c r="G21" s="940"/>
      <c r="H21" s="943"/>
    </row>
    <row r="22" spans="1:8" ht="15" x14ac:dyDescent="0.25">
      <c r="A22" s="101">
        <v>1.6</v>
      </c>
      <c r="B22" s="11" t="s">
        <v>20</v>
      </c>
      <c r="C22" s="930"/>
      <c r="D22" s="931"/>
      <c r="E22" s="932"/>
      <c r="F22" s="937"/>
      <c r="G22" s="940"/>
      <c r="H22" s="943"/>
    </row>
    <row r="23" spans="1:8" ht="30.75" thickBot="1" x14ac:dyDescent="0.3">
      <c r="A23" s="103">
        <v>1.7</v>
      </c>
      <c r="B23" s="12" t="s">
        <v>21</v>
      </c>
      <c r="C23" s="933"/>
      <c r="D23" s="934"/>
      <c r="E23" s="935"/>
      <c r="F23" s="938"/>
      <c r="G23" s="941"/>
      <c r="H23" s="944"/>
    </row>
    <row r="24" spans="1:8" ht="30" x14ac:dyDescent="0.25">
      <c r="A24" s="23">
        <v>2</v>
      </c>
      <c r="B24" s="24" t="s">
        <v>67</v>
      </c>
      <c r="C24" s="879" t="s">
        <v>12</v>
      </c>
      <c r="D24" s="880"/>
      <c r="E24" s="881"/>
      <c r="F24" s="159" t="s">
        <v>13</v>
      </c>
      <c r="G24" s="160" t="s">
        <v>63</v>
      </c>
      <c r="H24" s="163" t="s">
        <v>14</v>
      </c>
    </row>
    <row r="25" spans="1:8" ht="30" x14ac:dyDescent="0.25">
      <c r="A25" s="101">
        <v>2.1</v>
      </c>
      <c r="B25" s="11" t="s">
        <v>22</v>
      </c>
      <c r="C25" s="901" t="s">
        <v>337</v>
      </c>
      <c r="D25" s="902"/>
      <c r="E25" s="903"/>
      <c r="F25" s="870" t="s">
        <v>338</v>
      </c>
      <c r="G25" s="889" t="s">
        <v>83</v>
      </c>
      <c r="H25" s="910"/>
    </row>
    <row r="26" spans="1:8" ht="30" x14ac:dyDescent="0.25">
      <c r="A26" s="101">
        <v>2.2000000000000002</v>
      </c>
      <c r="B26" s="11" t="s">
        <v>68</v>
      </c>
      <c r="C26" s="904"/>
      <c r="D26" s="905"/>
      <c r="E26" s="906"/>
      <c r="F26" s="871"/>
      <c r="G26" s="890"/>
      <c r="H26" s="910"/>
    </row>
    <row r="27" spans="1:8" ht="75" x14ac:dyDescent="0.25">
      <c r="A27" s="101">
        <v>2.2999999999999998</v>
      </c>
      <c r="B27" s="11" t="s">
        <v>69</v>
      </c>
      <c r="C27" s="904"/>
      <c r="D27" s="905"/>
      <c r="E27" s="906"/>
      <c r="F27" s="871"/>
      <c r="G27" s="890"/>
      <c r="H27" s="910"/>
    </row>
    <row r="28" spans="1:8" ht="30.75" thickBot="1" x14ac:dyDescent="0.3">
      <c r="A28" s="103">
        <v>2.4</v>
      </c>
      <c r="B28" s="12" t="s">
        <v>23</v>
      </c>
      <c r="C28" s="907"/>
      <c r="D28" s="908"/>
      <c r="E28" s="909"/>
      <c r="F28" s="888"/>
      <c r="G28" s="891"/>
      <c r="H28" s="911"/>
    </row>
    <row r="29" spans="1:8" ht="16.5" thickBot="1" x14ac:dyDescent="0.3">
      <c r="A29" s="346">
        <v>3</v>
      </c>
      <c r="B29" s="354" t="s">
        <v>70</v>
      </c>
      <c r="C29" s="852" t="str">
        <f>+C12</f>
        <v>SILVA CARREÑO Y ASOCIADOS S.A.S (51%)</v>
      </c>
      <c r="D29" s="852"/>
      <c r="E29" s="852" t="str">
        <f>+E12</f>
        <v>ARENAS DE LA HOZ CONSULTORES S.A.S (49%)</v>
      </c>
      <c r="F29" s="842"/>
      <c r="G29" s="846" t="s">
        <v>63</v>
      </c>
      <c r="H29" s="846" t="s">
        <v>14</v>
      </c>
    </row>
    <row r="30" spans="1:8" ht="31.5" x14ac:dyDescent="0.25">
      <c r="A30" s="347"/>
      <c r="B30" s="355"/>
      <c r="C30" s="164" t="s">
        <v>12</v>
      </c>
      <c r="D30" s="159" t="s">
        <v>13</v>
      </c>
      <c r="E30" s="164" t="s">
        <v>12</v>
      </c>
      <c r="F30" s="159" t="s">
        <v>13</v>
      </c>
      <c r="G30" s="847"/>
      <c r="H30" s="847"/>
    </row>
    <row r="31" spans="1:8" ht="30" x14ac:dyDescent="0.25">
      <c r="A31" s="101" t="s">
        <v>24</v>
      </c>
      <c r="B31" s="8" t="s">
        <v>16</v>
      </c>
      <c r="C31" s="224" t="s">
        <v>276</v>
      </c>
      <c r="D31" s="224" t="s">
        <v>276</v>
      </c>
      <c r="E31" s="224" t="s">
        <v>276</v>
      </c>
      <c r="F31" s="224" t="s">
        <v>276</v>
      </c>
      <c r="G31" s="835" t="s">
        <v>206</v>
      </c>
      <c r="H31" s="838"/>
    </row>
    <row r="32" spans="1:8" ht="30.75" thickBot="1" x14ac:dyDescent="0.3">
      <c r="A32" s="103" t="s">
        <v>25</v>
      </c>
      <c r="B32" s="12" t="s">
        <v>26</v>
      </c>
      <c r="C32" s="224" t="s">
        <v>276</v>
      </c>
      <c r="D32" s="224" t="s">
        <v>276</v>
      </c>
      <c r="E32" s="224" t="s">
        <v>276</v>
      </c>
      <c r="F32" s="224" t="s">
        <v>276</v>
      </c>
      <c r="G32" s="837"/>
      <c r="H32" s="840"/>
    </row>
    <row r="33" spans="1:8" ht="16.5" thickBot="1" x14ac:dyDescent="0.3">
      <c r="A33" s="346">
        <v>4</v>
      </c>
      <c r="B33" s="384" t="s">
        <v>27</v>
      </c>
      <c r="C33" s="852" t="str">
        <f>+C12</f>
        <v>SILVA CARREÑO Y ASOCIADOS S.A.S (51%)</v>
      </c>
      <c r="D33" s="852"/>
      <c r="E33" s="852" t="str">
        <f>+E12</f>
        <v>ARENAS DE LA HOZ CONSULTORES S.A.S (49%)</v>
      </c>
      <c r="F33" s="842"/>
      <c r="G33" s="846" t="s">
        <v>63</v>
      </c>
      <c r="H33" s="846" t="s">
        <v>14</v>
      </c>
    </row>
    <row r="34" spans="1:8" ht="31.5" x14ac:dyDescent="0.25">
      <c r="A34" s="347"/>
      <c r="B34" s="385"/>
      <c r="C34" s="164" t="s">
        <v>12</v>
      </c>
      <c r="D34" s="159" t="s">
        <v>13</v>
      </c>
      <c r="E34" s="164" t="s">
        <v>12</v>
      </c>
      <c r="F34" s="159" t="s">
        <v>13</v>
      </c>
      <c r="G34" s="847"/>
      <c r="H34" s="847"/>
    </row>
    <row r="35" spans="1:8" ht="45" x14ac:dyDescent="0.25">
      <c r="A35" s="101">
        <v>4.0999999999999996</v>
      </c>
      <c r="B35" s="11" t="s">
        <v>71</v>
      </c>
      <c r="C35" s="224" t="s">
        <v>81</v>
      </c>
      <c r="D35" s="895" t="s">
        <v>339</v>
      </c>
      <c r="E35" s="224" t="s">
        <v>337</v>
      </c>
      <c r="F35" s="896" t="s">
        <v>340</v>
      </c>
      <c r="G35" s="835" t="s">
        <v>83</v>
      </c>
      <c r="H35" s="839"/>
    </row>
    <row r="36" spans="1:8" ht="30" x14ac:dyDescent="0.25">
      <c r="A36" s="101">
        <v>4.2</v>
      </c>
      <c r="B36" s="11" t="s">
        <v>28</v>
      </c>
      <c r="C36" s="224" t="s">
        <v>81</v>
      </c>
      <c r="D36" s="874"/>
      <c r="E36" s="224" t="s">
        <v>81</v>
      </c>
      <c r="F36" s="897"/>
      <c r="G36" s="836"/>
      <c r="H36" s="839"/>
    </row>
    <row r="37" spans="1:8" ht="30.75" thickBot="1" x14ac:dyDescent="0.3">
      <c r="A37" s="103">
        <v>4.3</v>
      </c>
      <c r="B37" s="12" t="s">
        <v>64</v>
      </c>
      <c r="C37" s="225" t="s">
        <v>85</v>
      </c>
      <c r="D37" s="875"/>
      <c r="E37" s="225" t="s">
        <v>85</v>
      </c>
      <c r="F37" s="898"/>
      <c r="G37" s="837"/>
      <c r="H37" s="840"/>
    </row>
    <row r="38" spans="1:8" ht="16.5" thickBot="1" x14ac:dyDescent="0.3">
      <c r="A38" s="346">
        <v>5</v>
      </c>
      <c r="B38" s="348" t="s">
        <v>29</v>
      </c>
      <c r="C38" s="899" t="str">
        <f>+C12</f>
        <v>SILVA CARREÑO Y ASOCIADOS S.A.S (51%)</v>
      </c>
      <c r="D38" s="900"/>
      <c r="E38" s="899" t="str">
        <f>+E12</f>
        <v>ARENAS DE LA HOZ CONSULTORES S.A.S (49%)</v>
      </c>
      <c r="F38" s="900"/>
      <c r="G38" s="846" t="s">
        <v>63</v>
      </c>
      <c r="H38" s="846" t="s">
        <v>14</v>
      </c>
    </row>
    <row r="39" spans="1:8" ht="32.25" thickBot="1" x14ac:dyDescent="0.3">
      <c r="A39" s="347"/>
      <c r="B39" s="349"/>
      <c r="C39" s="166" t="s">
        <v>12</v>
      </c>
      <c r="D39" s="165" t="s">
        <v>13</v>
      </c>
      <c r="E39" s="166" t="s">
        <v>12</v>
      </c>
      <c r="F39" s="165" t="s">
        <v>13</v>
      </c>
      <c r="G39" s="847"/>
      <c r="H39" s="847"/>
    </row>
    <row r="40" spans="1:8" ht="45" x14ac:dyDescent="0.25">
      <c r="A40" s="101">
        <v>5.0999999999999996</v>
      </c>
      <c r="B40" s="11" t="s">
        <v>30</v>
      </c>
      <c r="C40" s="853" t="s">
        <v>81</v>
      </c>
      <c r="D40" s="853" t="s">
        <v>341</v>
      </c>
      <c r="E40" s="884" t="s">
        <v>81</v>
      </c>
      <c r="F40" s="887" t="s">
        <v>342</v>
      </c>
      <c r="G40" s="889" t="s">
        <v>83</v>
      </c>
      <c r="H40" s="892"/>
    </row>
    <row r="41" spans="1:8" ht="30" x14ac:dyDescent="0.25">
      <c r="A41" s="101">
        <v>5.2</v>
      </c>
      <c r="B41" s="11" t="s">
        <v>31</v>
      </c>
      <c r="C41" s="874"/>
      <c r="D41" s="874"/>
      <c r="E41" s="885"/>
      <c r="F41" s="871"/>
      <c r="G41" s="890"/>
      <c r="H41" s="893"/>
    </row>
    <row r="42" spans="1:8" ht="45" x14ac:dyDescent="0.25">
      <c r="A42" s="101">
        <v>5.3</v>
      </c>
      <c r="B42" s="13" t="s">
        <v>72</v>
      </c>
      <c r="C42" s="874"/>
      <c r="D42" s="874"/>
      <c r="E42" s="885"/>
      <c r="F42" s="871"/>
      <c r="G42" s="890"/>
      <c r="H42" s="893"/>
    </row>
    <row r="43" spans="1:8" ht="15" x14ac:dyDescent="0.25">
      <c r="A43" s="101">
        <v>5.4</v>
      </c>
      <c r="B43" s="11" t="s">
        <v>32</v>
      </c>
      <c r="C43" s="874"/>
      <c r="D43" s="874"/>
      <c r="E43" s="885"/>
      <c r="F43" s="871"/>
      <c r="G43" s="890"/>
      <c r="H43" s="893"/>
    </row>
    <row r="44" spans="1:8" ht="30.75" thickBot="1" x14ac:dyDescent="0.3">
      <c r="A44" s="103">
        <v>5.5</v>
      </c>
      <c r="B44" s="12" t="s">
        <v>33</v>
      </c>
      <c r="C44" s="875"/>
      <c r="D44" s="875"/>
      <c r="E44" s="886"/>
      <c r="F44" s="888"/>
      <c r="G44" s="891"/>
      <c r="H44" s="894"/>
    </row>
    <row r="45" spans="1:8" ht="16.5" thickBot="1" x14ac:dyDescent="0.3">
      <c r="A45" s="346">
        <v>6</v>
      </c>
      <c r="B45" s="348" t="s">
        <v>34</v>
      </c>
      <c r="C45" s="882" t="str">
        <f>+C12</f>
        <v>SILVA CARREÑO Y ASOCIADOS S.A.S (51%)</v>
      </c>
      <c r="D45" s="883"/>
      <c r="E45" s="843" t="str">
        <f>+E12</f>
        <v>ARENAS DE LA HOZ CONSULTORES S.A.S (49%)</v>
      </c>
      <c r="F45" s="842"/>
      <c r="G45" s="846" t="s">
        <v>63</v>
      </c>
      <c r="H45" s="846" t="s">
        <v>14</v>
      </c>
    </row>
    <row r="46" spans="1:8" ht="32.25" thickBot="1" x14ac:dyDescent="0.3">
      <c r="A46" s="347"/>
      <c r="B46" s="349"/>
      <c r="C46" s="167" t="s">
        <v>12</v>
      </c>
      <c r="D46" s="168" t="s">
        <v>13</v>
      </c>
      <c r="E46" s="169" t="s">
        <v>12</v>
      </c>
      <c r="F46" s="165" t="s">
        <v>13</v>
      </c>
      <c r="G46" s="847"/>
      <c r="H46" s="847"/>
    </row>
    <row r="47" spans="1:8" x14ac:dyDescent="0.25">
      <c r="A47" s="101">
        <v>6.1</v>
      </c>
      <c r="B47" s="11" t="s">
        <v>73</v>
      </c>
      <c r="C47" s="226" t="s">
        <v>276</v>
      </c>
      <c r="D47" s="226" t="s">
        <v>276</v>
      </c>
      <c r="E47" s="226" t="s">
        <v>276</v>
      </c>
      <c r="F47" s="226" t="s">
        <v>276</v>
      </c>
      <c r="G47" s="226" t="s">
        <v>276</v>
      </c>
      <c r="H47" s="227"/>
    </row>
    <row r="48" spans="1:8" ht="30" x14ac:dyDescent="0.25">
      <c r="A48" s="101">
        <v>6.2</v>
      </c>
      <c r="B48" s="11" t="s">
        <v>35</v>
      </c>
      <c r="C48" s="226" t="s">
        <v>276</v>
      </c>
      <c r="D48" s="226" t="s">
        <v>276</v>
      </c>
      <c r="E48" s="226" t="s">
        <v>276</v>
      </c>
      <c r="F48" s="226" t="s">
        <v>276</v>
      </c>
      <c r="G48" s="226" t="s">
        <v>276</v>
      </c>
      <c r="H48" s="227"/>
    </row>
    <row r="49" spans="1:9" ht="45" x14ac:dyDescent="0.25">
      <c r="A49" s="101">
        <v>6.3</v>
      </c>
      <c r="B49" s="11" t="s">
        <v>36</v>
      </c>
      <c r="C49" s="226" t="s">
        <v>276</v>
      </c>
      <c r="D49" s="226" t="s">
        <v>276</v>
      </c>
      <c r="E49" s="226" t="s">
        <v>276</v>
      </c>
      <c r="F49" s="226" t="s">
        <v>276</v>
      </c>
      <c r="G49" s="226" t="s">
        <v>276</v>
      </c>
      <c r="H49" s="227"/>
    </row>
    <row r="50" spans="1:9" ht="45.75" thickBot="1" x14ac:dyDescent="0.3">
      <c r="A50" s="103">
        <v>6.4</v>
      </c>
      <c r="B50" s="12" t="s">
        <v>74</v>
      </c>
      <c r="C50" s="226" t="s">
        <v>276</v>
      </c>
      <c r="D50" s="226" t="s">
        <v>276</v>
      </c>
      <c r="E50" s="226" t="s">
        <v>276</v>
      </c>
      <c r="F50" s="226" t="s">
        <v>276</v>
      </c>
      <c r="G50" s="226" t="s">
        <v>276</v>
      </c>
      <c r="H50" s="228"/>
    </row>
    <row r="51" spans="1:9" ht="30" customHeight="1" thickBot="1" x14ac:dyDescent="0.3">
      <c r="A51" s="346">
        <v>7</v>
      </c>
      <c r="B51" s="354" t="s">
        <v>37</v>
      </c>
      <c r="C51" s="852" t="str">
        <f>+C12</f>
        <v>SILVA CARREÑO Y ASOCIADOS S.A.S (51%)</v>
      </c>
      <c r="D51" s="852"/>
      <c r="E51" s="852" t="str">
        <f>+E12</f>
        <v>ARENAS DE LA HOZ CONSULTORES S.A.S (49%)</v>
      </c>
      <c r="F51" s="842"/>
      <c r="G51" s="846" t="s">
        <v>63</v>
      </c>
      <c r="H51" s="846" t="s">
        <v>14</v>
      </c>
    </row>
    <row r="52" spans="1:9" ht="32.25" thickBot="1" x14ac:dyDescent="0.3">
      <c r="A52" s="347"/>
      <c r="B52" s="355"/>
      <c r="C52" s="167" t="s">
        <v>12</v>
      </c>
      <c r="D52" s="168" t="s">
        <v>13</v>
      </c>
      <c r="E52" s="169" t="s">
        <v>12</v>
      </c>
      <c r="F52" s="165" t="s">
        <v>13</v>
      </c>
      <c r="G52" s="847"/>
      <c r="H52" s="847"/>
    </row>
    <row r="53" spans="1:9" ht="30" x14ac:dyDescent="0.25">
      <c r="A53" s="101">
        <v>7.1</v>
      </c>
      <c r="B53" s="11" t="s">
        <v>38</v>
      </c>
      <c r="C53" s="853" t="s">
        <v>81</v>
      </c>
      <c r="D53" s="876">
        <v>133</v>
      </c>
      <c r="E53" s="853" t="s">
        <v>343</v>
      </c>
      <c r="F53" s="834">
        <v>135</v>
      </c>
      <c r="G53" s="835" t="s">
        <v>83</v>
      </c>
      <c r="H53" s="229"/>
    </row>
    <row r="54" spans="1:9" ht="30" x14ac:dyDescent="0.25">
      <c r="A54" s="101">
        <v>7.2</v>
      </c>
      <c r="B54" s="11" t="s">
        <v>39</v>
      </c>
      <c r="C54" s="874"/>
      <c r="D54" s="876"/>
      <c r="E54" s="874"/>
      <c r="F54" s="834"/>
      <c r="G54" s="836"/>
      <c r="H54" s="229"/>
    </row>
    <row r="55" spans="1:9" ht="45.75" thickBot="1" x14ac:dyDescent="0.3">
      <c r="A55" s="103">
        <v>7.3</v>
      </c>
      <c r="B55" s="12" t="s">
        <v>40</v>
      </c>
      <c r="C55" s="875"/>
      <c r="D55" s="877"/>
      <c r="E55" s="875"/>
      <c r="F55" s="878"/>
      <c r="G55" s="837"/>
      <c r="H55" s="230"/>
    </row>
    <row r="56" spans="1:9" x14ac:dyDescent="0.25">
      <c r="A56" s="23">
        <v>8</v>
      </c>
      <c r="B56" s="38" t="s">
        <v>41</v>
      </c>
      <c r="C56" s="879" t="s">
        <v>12</v>
      </c>
      <c r="D56" s="880"/>
      <c r="E56" s="881"/>
      <c r="F56" s="159" t="s">
        <v>13</v>
      </c>
      <c r="G56" s="160" t="s">
        <v>63</v>
      </c>
      <c r="H56" s="161" t="s">
        <v>14</v>
      </c>
    </row>
    <row r="57" spans="1:9" ht="32.25" customHeight="1" x14ac:dyDescent="0.25">
      <c r="A57" s="101">
        <v>8.1</v>
      </c>
      <c r="B57" s="170" t="s">
        <v>42</v>
      </c>
      <c r="C57" s="855" t="s">
        <v>344</v>
      </c>
      <c r="D57" s="855"/>
      <c r="E57" s="855"/>
      <c r="F57" s="231" t="s">
        <v>345</v>
      </c>
      <c r="G57" s="856" t="s">
        <v>83</v>
      </c>
      <c r="H57" s="858"/>
    </row>
    <row r="58" spans="1:9" x14ac:dyDescent="0.25">
      <c r="A58" s="101">
        <v>8.1999999999999993</v>
      </c>
      <c r="B58" s="11" t="s">
        <v>43</v>
      </c>
      <c r="C58" s="855" t="s">
        <v>346</v>
      </c>
      <c r="D58" s="855"/>
      <c r="E58" s="855"/>
      <c r="F58" s="231" t="s">
        <v>345</v>
      </c>
      <c r="G58" s="856"/>
      <c r="H58" s="859"/>
    </row>
    <row r="59" spans="1:9" ht="15" x14ac:dyDescent="0.25">
      <c r="A59" s="101">
        <v>8.3000000000000007</v>
      </c>
      <c r="B59" s="11" t="s">
        <v>44</v>
      </c>
      <c r="C59" s="861" t="s">
        <v>616</v>
      </c>
      <c r="D59" s="862"/>
      <c r="E59" s="863"/>
      <c r="F59" s="870" t="s">
        <v>345</v>
      </c>
      <c r="G59" s="856"/>
      <c r="H59" s="859"/>
    </row>
    <row r="60" spans="1:9" ht="30" x14ac:dyDescent="0.25">
      <c r="A60" s="101">
        <v>8.4</v>
      </c>
      <c r="B60" s="11" t="s">
        <v>45</v>
      </c>
      <c r="C60" s="864"/>
      <c r="D60" s="865"/>
      <c r="E60" s="866"/>
      <c r="F60" s="871"/>
      <c r="G60" s="856"/>
      <c r="H60" s="859"/>
    </row>
    <row r="61" spans="1:9" ht="30" x14ac:dyDescent="0.25">
      <c r="A61" s="101">
        <v>8.5</v>
      </c>
      <c r="B61" s="11" t="s">
        <v>46</v>
      </c>
      <c r="C61" s="864"/>
      <c r="D61" s="865"/>
      <c r="E61" s="866"/>
      <c r="F61" s="871"/>
      <c r="G61" s="856"/>
      <c r="H61" s="859"/>
    </row>
    <row r="62" spans="1:9" ht="15" x14ac:dyDescent="0.25">
      <c r="A62" s="101">
        <v>8.6</v>
      </c>
      <c r="B62" s="11" t="s">
        <v>47</v>
      </c>
      <c r="C62" s="864"/>
      <c r="D62" s="865"/>
      <c r="E62" s="866"/>
      <c r="F62" s="871"/>
      <c r="G62" s="856"/>
      <c r="H62" s="859"/>
    </row>
    <row r="63" spans="1:9" ht="15" x14ac:dyDescent="0.25">
      <c r="A63" s="101">
        <v>8.6999999999999993</v>
      </c>
      <c r="B63" s="11" t="s">
        <v>48</v>
      </c>
      <c r="C63" s="864"/>
      <c r="D63" s="865"/>
      <c r="E63" s="866"/>
      <c r="F63" s="871"/>
      <c r="G63" s="856"/>
      <c r="H63" s="859"/>
    </row>
    <row r="64" spans="1:9" ht="90" x14ac:dyDescent="0.25">
      <c r="A64" s="101">
        <v>8.8000000000000007</v>
      </c>
      <c r="B64" s="11" t="s">
        <v>75</v>
      </c>
      <c r="C64" s="864"/>
      <c r="D64" s="865"/>
      <c r="E64" s="866"/>
      <c r="F64" s="871"/>
      <c r="G64" s="856"/>
      <c r="H64" s="859"/>
      <c r="I64" s="14"/>
    </row>
    <row r="65" spans="1:9" ht="31.5" customHeight="1" x14ac:dyDescent="0.3">
      <c r="A65" s="101">
        <v>8.9</v>
      </c>
      <c r="B65" s="15" t="s">
        <v>49</v>
      </c>
      <c r="C65" s="864"/>
      <c r="D65" s="865"/>
      <c r="E65" s="866"/>
      <c r="F65" s="871"/>
      <c r="G65" s="856"/>
      <c r="H65" s="859"/>
      <c r="I65" s="16"/>
    </row>
    <row r="66" spans="1:9" ht="16.5" x14ac:dyDescent="0.3">
      <c r="A66" s="17" t="s">
        <v>77</v>
      </c>
      <c r="B66" s="11" t="s">
        <v>50</v>
      </c>
      <c r="C66" s="867"/>
      <c r="D66" s="868"/>
      <c r="E66" s="869"/>
      <c r="F66" s="872"/>
      <c r="G66" s="856"/>
      <c r="H66" s="859"/>
      <c r="I66" s="16"/>
    </row>
    <row r="67" spans="1:9" ht="30.75" thickBot="1" x14ac:dyDescent="0.3">
      <c r="A67" s="101">
        <v>8.11</v>
      </c>
      <c r="B67" s="12" t="s">
        <v>76</v>
      </c>
      <c r="C67" s="873" t="s">
        <v>347</v>
      </c>
      <c r="D67" s="873"/>
      <c r="E67" s="873"/>
      <c r="F67" s="232" t="s">
        <v>348</v>
      </c>
      <c r="G67" s="857"/>
      <c r="H67" s="860"/>
      <c r="I67" s="18"/>
    </row>
    <row r="68" spans="1:9" ht="30" customHeight="1" thickBot="1" x14ac:dyDescent="0.3">
      <c r="A68" s="346">
        <v>9</v>
      </c>
      <c r="B68" s="354" t="s">
        <v>51</v>
      </c>
      <c r="C68" s="852" t="str">
        <f>+C12</f>
        <v>SILVA CARREÑO Y ASOCIADOS S.A.S (51%)</v>
      </c>
      <c r="D68" s="852"/>
      <c r="E68" s="852" t="str">
        <f>+E12</f>
        <v>ARENAS DE LA HOZ CONSULTORES S.A.S (49%)</v>
      </c>
      <c r="F68" s="842"/>
      <c r="G68" s="846" t="s">
        <v>63</v>
      </c>
      <c r="H68" s="846" t="s">
        <v>14</v>
      </c>
    </row>
    <row r="69" spans="1:9" ht="30" customHeight="1" thickBot="1" x14ac:dyDescent="0.3">
      <c r="A69" s="347"/>
      <c r="B69" s="355"/>
      <c r="C69" s="167" t="s">
        <v>12</v>
      </c>
      <c r="D69" s="168" t="s">
        <v>13</v>
      </c>
      <c r="E69" s="169" t="s">
        <v>12</v>
      </c>
      <c r="F69" s="165" t="s">
        <v>13</v>
      </c>
      <c r="G69" s="847"/>
      <c r="H69" s="847"/>
    </row>
    <row r="70" spans="1:9" ht="30" x14ac:dyDescent="0.25">
      <c r="A70" s="101">
        <v>9.1</v>
      </c>
      <c r="B70" s="8" t="s">
        <v>52</v>
      </c>
      <c r="C70" s="853" t="s">
        <v>204</v>
      </c>
      <c r="D70" s="853" t="s">
        <v>276</v>
      </c>
      <c r="E70" s="853" t="s">
        <v>349</v>
      </c>
      <c r="F70" s="853">
        <v>137</v>
      </c>
      <c r="G70" s="836" t="s">
        <v>83</v>
      </c>
      <c r="H70" s="839"/>
    </row>
    <row r="71" spans="1:9" ht="15" customHeight="1" x14ac:dyDescent="0.25">
      <c r="A71" s="101">
        <v>9.1999999999999993</v>
      </c>
      <c r="B71" s="10" t="s">
        <v>17</v>
      </c>
      <c r="C71" s="854"/>
      <c r="D71" s="854"/>
      <c r="E71" s="854"/>
      <c r="F71" s="854"/>
      <c r="G71" s="836"/>
      <c r="H71" s="839"/>
    </row>
    <row r="72" spans="1:9" ht="45.75" thickBot="1" x14ac:dyDescent="0.3">
      <c r="A72" s="103">
        <v>9.3000000000000007</v>
      </c>
      <c r="B72" s="19" t="s">
        <v>53</v>
      </c>
      <c r="C72" s="225" t="s">
        <v>204</v>
      </c>
      <c r="D72" s="225" t="s">
        <v>276</v>
      </c>
      <c r="E72" s="225" t="s">
        <v>81</v>
      </c>
      <c r="F72" s="225">
        <v>138</v>
      </c>
      <c r="G72" s="837"/>
      <c r="H72" s="840"/>
    </row>
    <row r="73" spans="1:9" ht="30" customHeight="1" thickBot="1" x14ac:dyDescent="0.3">
      <c r="A73" s="346">
        <v>10</v>
      </c>
      <c r="B73" s="354" t="s">
        <v>54</v>
      </c>
      <c r="C73" s="852" t="str">
        <f>+C12</f>
        <v>SILVA CARREÑO Y ASOCIADOS S.A.S (51%)</v>
      </c>
      <c r="D73" s="852"/>
      <c r="E73" s="852" t="str">
        <f>+E12</f>
        <v>ARENAS DE LA HOZ CONSULTORES S.A.S (49%)</v>
      </c>
      <c r="F73" s="842"/>
      <c r="G73" s="846" t="s">
        <v>63</v>
      </c>
      <c r="H73" s="846" t="s">
        <v>14</v>
      </c>
    </row>
    <row r="74" spans="1:9" ht="30" customHeight="1" thickBot="1" x14ac:dyDescent="0.3">
      <c r="A74" s="347"/>
      <c r="B74" s="355"/>
      <c r="C74" s="167" t="s">
        <v>12</v>
      </c>
      <c r="D74" s="168" t="s">
        <v>13</v>
      </c>
      <c r="E74" s="169" t="s">
        <v>12</v>
      </c>
      <c r="F74" s="165" t="s">
        <v>13</v>
      </c>
      <c r="G74" s="847"/>
      <c r="H74" s="847"/>
    </row>
    <row r="75" spans="1:9" ht="16.5" thickBot="1" x14ac:dyDescent="0.3">
      <c r="A75" s="103">
        <v>10.1</v>
      </c>
      <c r="B75" s="12" t="s">
        <v>55</v>
      </c>
      <c r="C75" s="225" t="s">
        <v>206</v>
      </c>
      <c r="D75" s="225" t="s">
        <v>206</v>
      </c>
      <c r="E75" s="225" t="s">
        <v>206</v>
      </c>
      <c r="F75" s="225" t="s">
        <v>206</v>
      </c>
      <c r="G75" s="233" t="s">
        <v>276</v>
      </c>
      <c r="H75" s="228"/>
    </row>
    <row r="76" spans="1:9" ht="30" customHeight="1" thickBot="1" x14ac:dyDescent="0.3">
      <c r="A76" s="346">
        <v>11</v>
      </c>
      <c r="B76" s="354" t="s">
        <v>56</v>
      </c>
      <c r="C76" s="852" t="str">
        <f>+C12</f>
        <v>SILVA CARREÑO Y ASOCIADOS S.A.S (51%)</v>
      </c>
      <c r="D76" s="852"/>
      <c r="E76" s="852" t="str">
        <f>+E12</f>
        <v>ARENAS DE LA HOZ CONSULTORES S.A.S (49%)</v>
      </c>
      <c r="F76" s="842"/>
      <c r="G76" s="846" t="s">
        <v>63</v>
      </c>
      <c r="H76" s="846" t="s">
        <v>14</v>
      </c>
    </row>
    <row r="77" spans="1:9" ht="30" customHeight="1" thickBot="1" x14ac:dyDescent="0.3">
      <c r="A77" s="347"/>
      <c r="B77" s="355"/>
      <c r="C77" s="167" t="s">
        <v>12</v>
      </c>
      <c r="D77" s="168" t="s">
        <v>13</v>
      </c>
      <c r="E77" s="169" t="s">
        <v>12</v>
      </c>
      <c r="F77" s="165" t="s">
        <v>13</v>
      </c>
      <c r="G77" s="847"/>
      <c r="H77" s="847"/>
    </row>
    <row r="78" spans="1:9" ht="30.75" thickBot="1" x14ac:dyDescent="0.3">
      <c r="A78" s="103">
        <v>11.1</v>
      </c>
      <c r="B78" s="45" t="s">
        <v>52</v>
      </c>
      <c r="C78" s="234" t="s">
        <v>206</v>
      </c>
      <c r="D78" s="235" t="s">
        <v>206</v>
      </c>
      <c r="E78" s="234" t="s">
        <v>206</v>
      </c>
      <c r="F78" s="235" t="s">
        <v>206</v>
      </c>
      <c r="G78" s="233" t="s">
        <v>206</v>
      </c>
      <c r="H78" s="228"/>
    </row>
    <row r="79" spans="1:9" ht="30" customHeight="1" thickBot="1" x14ac:dyDescent="0.3">
      <c r="A79" s="346">
        <v>12</v>
      </c>
      <c r="B79" s="348" t="s">
        <v>57</v>
      </c>
      <c r="C79" s="841" t="str">
        <f>+C12</f>
        <v>SILVA CARREÑO Y ASOCIADOS S.A.S (51%)</v>
      </c>
      <c r="D79" s="842"/>
      <c r="E79" s="843" t="str">
        <f>+E12</f>
        <v>ARENAS DE LA HOZ CONSULTORES S.A.S (49%)</v>
      </c>
      <c r="F79" s="842"/>
      <c r="G79" s="844" t="s">
        <v>63</v>
      </c>
      <c r="H79" s="846" t="s">
        <v>14</v>
      </c>
    </row>
    <row r="80" spans="1:9" ht="30" customHeight="1" x14ac:dyDescent="0.25">
      <c r="A80" s="347"/>
      <c r="B80" s="349"/>
      <c r="C80" s="848" t="s">
        <v>12</v>
      </c>
      <c r="D80" s="849"/>
      <c r="E80" s="850" t="s">
        <v>12</v>
      </c>
      <c r="F80" s="851"/>
      <c r="G80" s="845"/>
      <c r="H80" s="847"/>
    </row>
    <row r="81" spans="1:8" ht="30" x14ac:dyDescent="0.25">
      <c r="A81" s="101">
        <v>12.1</v>
      </c>
      <c r="B81" s="43" t="s">
        <v>58</v>
      </c>
      <c r="C81" s="833" t="s">
        <v>81</v>
      </c>
      <c r="D81" s="834"/>
      <c r="E81" s="833" t="s">
        <v>81</v>
      </c>
      <c r="F81" s="834"/>
      <c r="G81" s="835" t="s">
        <v>83</v>
      </c>
      <c r="H81" s="838"/>
    </row>
    <row r="82" spans="1:8" ht="30" x14ac:dyDescent="0.25">
      <c r="A82" s="101">
        <v>12.2</v>
      </c>
      <c r="B82" s="43" t="s">
        <v>59</v>
      </c>
      <c r="C82" s="833" t="s">
        <v>81</v>
      </c>
      <c r="D82" s="834"/>
      <c r="E82" s="833" t="s">
        <v>81</v>
      </c>
      <c r="F82" s="834"/>
      <c r="G82" s="836"/>
      <c r="H82" s="839"/>
    </row>
    <row r="83" spans="1:8" ht="16.5" thickBot="1" x14ac:dyDescent="0.3">
      <c r="A83" s="20">
        <v>12.3</v>
      </c>
      <c r="B83" s="44" t="s">
        <v>60</v>
      </c>
      <c r="C83" s="833" t="s">
        <v>81</v>
      </c>
      <c r="D83" s="834"/>
      <c r="E83" s="833" t="s">
        <v>81</v>
      </c>
      <c r="F83" s="834"/>
      <c r="G83" s="837"/>
      <c r="H83" s="840"/>
    </row>
    <row r="84" spans="1:8" ht="19.5" thickBot="1" x14ac:dyDescent="0.3">
      <c r="A84" s="333" t="s">
        <v>61</v>
      </c>
      <c r="B84" s="334"/>
      <c r="C84" s="831" t="s">
        <v>133</v>
      </c>
      <c r="D84" s="832"/>
      <c r="E84" s="831" t="s">
        <v>133</v>
      </c>
      <c r="F84" s="832"/>
      <c r="G84" s="236" t="s">
        <v>133</v>
      </c>
      <c r="H84" s="237"/>
    </row>
  </sheetData>
  <mergeCells count="120">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D35:D37"/>
    <mergeCell ref="F35:F37"/>
    <mergeCell ref="G35:G37"/>
    <mergeCell ref="H35:H37"/>
    <mergeCell ref="A38:A39"/>
    <mergeCell ref="B38:B39"/>
    <mergeCell ref="C38:D38"/>
    <mergeCell ref="E38:F38"/>
    <mergeCell ref="G38:G39"/>
    <mergeCell ref="H38:H39"/>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G81:G83"/>
    <mergeCell ref="H81:H83"/>
    <mergeCell ref="C82:D82"/>
    <mergeCell ref="E82:F82"/>
    <mergeCell ref="C83:D83"/>
    <mergeCell ref="E83:F83"/>
  </mergeCells>
  <pageMargins left="0.75" right="0.75" top="1" bottom="1" header="0.5" footer="0.5"/>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76" workbookViewId="0">
      <selection activeCell="C17" sqref="C17:E23"/>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16.42578125" style="128" bestFit="1"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34</v>
      </c>
      <c r="D8" s="405"/>
      <c r="E8" s="405"/>
      <c r="F8" s="405"/>
      <c r="G8" s="406"/>
    </row>
    <row r="9" spans="1:8" ht="15.75" thickBot="1" x14ac:dyDescent="0.3">
      <c r="A9" s="46" t="s">
        <v>3</v>
      </c>
      <c r="B9" s="47" t="s">
        <v>4</v>
      </c>
      <c r="C9" s="407" t="s">
        <v>351</v>
      </c>
      <c r="D9" s="408"/>
      <c r="E9" s="408"/>
      <c r="F9" s="408"/>
      <c r="G9" s="409"/>
    </row>
    <row r="10" spans="1:8" ht="15.75" thickBot="1" x14ac:dyDescent="0.3">
      <c r="A10" s="46" t="s">
        <v>5</v>
      </c>
      <c r="B10" s="47" t="s">
        <v>78</v>
      </c>
      <c r="C10" s="410" t="s">
        <v>352</v>
      </c>
      <c r="D10" s="405"/>
      <c r="E10" s="405"/>
      <c r="F10" s="405"/>
      <c r="G10" s="406"/>
    </row>
    <row r="11" spans="1:8" ht="15.75" thickBot="1" x14ac:dyDescent="0.3">
      <c r="A11" s="46" t="s">
        <v>6</v>
      </c>
      <c r="B11" s="48" t="s">
        <v>62</v>
      </c>
      <c r="C11" s="400" t="s">
        <v>201</v>
      </c>
      <c r="D11" s="401"/>
      <c r="E11" s="401"/>
      <c r="F11" s="401"/>
      <c r="G11" s="402"/>
    </row>
    <row r="12" spans="1:8" ht="15.75" thickBot="1" x14ac:dyDescent="0.3">
      <c r="A12" s="46" t="s">
        <v>5</v>
      </c>
      <c r="B12" s="47" t="s">
        <v>7</v>
      </c>
      <c r="C12" s="396" t="s">
        <v>353</v>
      </c>
      <c r="D12" s="397"/>
      <c r="E12" s="426" t="s">
        <v>354</v>
      </c>
      <c r="F12" s="427"/>
      <c r="G12" s="5"/>
      <c r="H12" s="6"/>
    </row>
    <row r="13" spans="1:8" ht="15.75" thickBot="1" x14ac:dyDescent="0.3">
      <c r="A13" s="46" t="s">
        <v>8</v>
      </c>
      <c r="B13" s="47" t="s">
        <v>9</v>
      </c>
      <c r="C13" s="398" t="s">
        <v>355</v>
      </c>
      <c r="D13" s="399"/>
      <c r="E13" s="398" t="s">
        <v>355</v>
      </c>
      <c r="F13" s="399"/>
    </row>
    <row r="14" spans="1:8" ht="15.75" thickBot="1" x14ac:dyDescent="0.3">
      <c r="A14" s="46" t="s">
        <v>10</v>
      </c>
      <c r="B14" s="47" t="s">
        <v>11</v>
      </c>
      <c r="C14" s="398" t="s">
        <v>356</v>
      </c>
      <c r="D14" s="399"/>
      <c r="E14" s="398" t="s">
        <v>357</v>
      </c>
      <c r="F14" s="399"/>
    </row>
    <row r="15" spans="1:8" ht="15.75" thickBot="1" x14ac:dyDescent="0.3">
      <c r="A15" s="3"/>
      <c r="B15" s="4"/>
      <c r="C15" s="7"/>
      <c r="E15" s="7"/>
    </row>
    <row r="16" spans="1:8" x14ac:dyDescent="0.25">
      <c r="A16" s="23">
        <v>1</v>
      </c>
      <c r="B16" s="25" t="s">
        <v>15</v>
      </c>
      <c r="C16" s="411" t="s">
        <v>12</v>
      </c>
      <c r="D16" s="412"/>
      <c r="E16" s="413"/>
      <c r="F16" s="110" t="s">
        <v>13</v>
      </c>
      <c r="G16" s="28" t="s">
        <v>63</v>
      </c>
      <c r="H16" s="31" t="s">
        <v>14</v>
      </c>
    </row>
    <row r="17" spans="1:8" ht="30" x14ac:dyDescent="0.25">
      <c r="A17" s="101">
        <v>1.1000000000000001</v>
      </c>
      <c r="B17" s="8" t="s">
        <v>16</v>
      </c>
      <c r="C17" s="414" t="s">
        <v>81</v>
      </c>
      <c r="D17" s="415"/>
      <c r="E17" s="416"/>
      <c r="F17" s="452" t="s">
        <v>358</v>
      </c>
      <c r="G17" s="373" t="s">
        <v>82</v>
      </c>
      <c r="H17" s="365"/>
    </row>
    <row r="18" spans="1:8" x14ac:dyDescent="0.25">
      <c r="A18" s="101">
        <v>1.2</v>
      </c>
      <c r="B18" s="10" t="s">
        <v>17</v>
      </c>
      <c r="C18" s="417"/>
      <c r="D18" s="418"/>
      <c r="E18" s="419"/>
      <c r="F18" s="424"/>
      <c r="G18" s="363"/>
      <c r="H18" s="365"/>
    </row>
    <row r="19" spans="1:8" ht="30" x14ac:dyDescent="0.25">
      <c r="A19" s="101">
        <v>1.3</v>
      </c>
      <c r="B19" s="8" t="s">
        <v>18</v>
      </c>
      <c r="C19" s="417"/>
      <c r="D19" s="418"/>
      <c r="E19" s="419"/>
      <c r="F19" s="424"/>
      <c r="G19" s="363"/>
      <c r="H19" s="365"/>
    </row>
    <row r="20" spans="1:8" ht="45" x14ac:dyDescent="0.25">
      <c r="A20" s="101">
        <v>1.4</v>
      </c>
      <c r="B20" s="8" t="s">
        <v>19</v>
      </c>
      <c r="C20" s="417"/>
      <c r="D20" s="418"/>
      <c r="E20" s="419"/>
      <c r="F20" s="424"/>
      <c r="G20" s="363"/>
      <c r="H20" s="365"/>
    </row>
    <row r="21" spans="1:8" ht="75" x14ac:dyDescent="0.25">
      <c r="A21" s="101">
        <v>1.5</v>
      </c>
      <c r="B21" s="8" t="s">
        <v>66</v>
      </c>
      <c r="C21" s="417"/>
      <c r="D21" s="418"/>
      <c r="E21" s="419"/>
      <c r="F21" s="424"/>
      <c r="G21" s="363"/>
      <c r="H21" s="365"/>
    </row>
    <row r="22" spans="1:8" x14ac:dyDescent="0.25">
      <c r="A22" s="101">
        <v>1.6</v>
      </c>
      <c r="B22" s="11" t="s">
        <v>20</v>
      </c>
      <c r="C22" s="417"/>
      <c r="D22" s="418"/>
      <c r="E22" s="419"/>
      <c r="F22" s="424"/>
      <c r="G22" s="363"/>
      <c r="H22" s="365"/>
    </row>
    <row r="23" spans="1:8" ht="30.75" thickBot="1" x14ac:dyDescent="0.3">
      <c r="A23" s="103">
        <v>1.7</v>
      </c>
      <c r="B23" s="12" t="s">
        <v>21</v>
      </c>
      <c r="C23" s="420"/>
      <c r="D23" s="421"/>
      <c r="E23" s="422"/>
      <c r="F23" s="425"/>
      <c r="G23" s="364"/>
      <c r="H23" s="366"/>
    </row>
    <row r="24" spans="1:8" ht="30" x14ac:dyDescent="0.25">
      <c r="A24" s="23">
        <v>2</v>
      </c>
      <c r="B24" s="24" t="s">
        <v>67</v>
      </c>
      <c r="C24" s="411" t="s">
        <v>12</v>
      </c>
      <c r="D24" s="412"/>
      <c r="E24" s="413"/>
      <c r="F24" s="110" t="s">
        <v>13</v>
      </c>
      <c r="G24" s="28" t="s">
        <v>63</v>
      </c>
      <c r="H24" s="32" t="s">
        <v>14</v>
      </c>
    </row>
    <row r="25" spans="1:8" ht="30" x14ac:dyDescent="0.25">
      <c r="A25" s="101">
        <v>2.1</v>
      </c>
      <c r="B25" s="11" t="s">
        <v>22</v>
      </c>
      <c r="C25" s="388" t="s">
        <v>81</v>
      </c>
      <c r="D25" s="389"/>
      <c r="E25" s="428"/>
      <c r="F25" s="557" t="s">
        <v>359</v>
      </c>
      <c r="G25" s="376" t="s">
        <v>82</v>
      </c>
      <c r="H25" s="394"/>
    </row>
    <row r="26" spans="1:8" ht="30" x14ac:dyDescent="0.25">
      <c r="A26" s="101">
        <v>2.2000000000000002</v>
      </c>
      <c r="B26" s="11" t="s">
        <v>68</v>
      </c>
      <c r="C26" s="390"/>
      <c r="D26" s="391"/>
      <c r="E26" s="429"/>
      <c r="F26" s="432"/>
      <c r="G26" s="377"/>
      <c r="H26" s="394"/>
    </row>
    <row r="27" spans="1:8" ht="75" x14ac:dyDescent="0.25">
      <c r="A27" s="101">
        <v>2.2999999999999998</v>
      </c>
      <c r="B27" s="11" t="s">
        <v>69</v>
      </c>
      <c r="C27" s="390"/>
      <c r="D27" s="391"/>
      <c r="E27" s="429"/>
      <c r="F27" s="432"/>
      <c r="G27" s="377"/>
      <c r="H27" s="394"/>
    </row>
    <row r="28" spans="1:8" ht="30.75" thickBot="1" x14ac:dyDescent="0.3">
      <c r="A28" s="103">
        <v>2.4</v>
      </c>
      <c r="B28" s="12" t="s">
        <v>23</v>
      </c>
      <c r="C28" s="392"/>
      <c r="D28" s="393"/>
      <c r="E28" s="430"/>
      <c r="F28" s="433"/>
      <c r="G28" s="378"/>
      <c r="H28" s="395"/>
    </row>
    <row r="29" spans="1:8" ht="15.75" thickBot="1" x14ac:dyDescent="0.3">
      <c r="A29" s="346">
        <v>3</v>
      </c>
      <c r="B29" s="354" t="s">
        <v>70</v>
      </c>
      <c r="C29" s="360" t="str">
        <f>+C12</f>
        <v>TYPSA S.A. 51%</v>
      </c>
      <c r="D29" s="360"/>
      <c r="E29" s="360" t="str">
        <f>+E12</f>
        <v>JOYCO S.A. 49%</v>
      </c>
      <c r="F29" s="351"/>
      <c r="G29" s="356" t="s">
        <v>63</v>
      </c>
      <c r="H29" s="356" t="s">
        <v>14</v>
      </c>
    </row>
    <row r="30" spans="1:8" ht="30" x14ac:dyDescent="0.25">
      <c r="A30" s="347"/>
      <c r="B30" s="355"/>
      <c r="C30" s="105" t="s">
        <v>12</v>
      </c>
      <c r="D30" s="110" t="s">
        <v>13</v>
      </c>
      <c r="E30" s="105" t="s">
        <v>12</v>
      </c>
      <c r="F30" s="110" t="s">
        <v>13</v>
      </c>
      <c r="G30" s="357"/>
      <c r="H30" s="357"/>
    </row>
    <row r="31" spans="1:8" ht="30" x14ac:dyDescent="0.25">
      <c r="A31" s="101" t="s">
        <v>24</v>
      </c>
      <c r="B31" s="8" t="s">
        <v>16</v>
      </c>
      <c r="C31" s="99" t="s">
        <v>206</v>
      </c>
      <c r="D31" s="99" t="s">
        <v>206</v>
      </c>
      <c r="E31" s="99" t="s">
        <v>206</v>
      </c>
      <c r="F31" s="99" t="s">
        <v>206</v>
      </c>
      <c r="G31" s="373" t="s">
        <v>206</v>
      </c>
      <c r="H31" s="369"/>
    </row>
    <row r="32" spans="1:8" ht="30.75" thickBot="1" x14ac:dyDescent="0.3">
      <c r="A32" s="103" t="s">
        <v>25</v>
      </c>
      <c r="B32" s="12" t="s">
        <v>26</v>
      </c>
      <c r="C32" s="99" t="s">
        <v>206</v>
      </c>
      <c r="D32" s="99" t="s">
        <v>206</v>
      </c>
      <c r="E32" s="99" t="s">
        <v>206</v>
      </c>
      <c r="F32" s="99" t="s">
        <v>206</v>
      </c>
      <c r="G32" s="364"/>
      <c r="H32" s="366"/>
    </row>
    <row r="33" spans="1:8" ht="15.75" thickBot="1" x14ac:dyDescent="0.3">
      <c r="A33" s="346">
        <v>4</v>
      </c>
      <c r="B33" s="384" t="s">
        <v>27</v>
      </c>
      <c r="C33" s="360" t="str">
        <f>+C12</f>
        <v>TYPSA S.A. 51%</v>
      </c>
      <c r="D33" s="360"/>
      <c r="E33" s="360" t="str">
        <f>+E12</f>
        <v>JOYCO S.A. 49%</v>
      </c>
      <c r="F33" s="351"/>
      <c r="G33" s="356" t="s">
        <v>63</v>
      </c>
      <c r="H33" s="356" t="s">
        <v>14</v>
      </c>
    </row>
    <row r="34" spans="1:8" ht="30" x14ac:dyDescent="0.25">
      <c r="A34" s="347"/>
      <c r="B34" s="385"/>
      <c r="C34" s="105" t="s">
        <v>12</v>
      </c>
      <c r="D34" s="110" t="s">
        <v>13</v>
      </c>
      <c r="E34" s="105" t="s">
        <v>12</v>
      </c>
      <c r="F34" s="110" t="s">
        <v>13</v>
      </c>
      <c r="G34" s="357"/>
      <c r="H34" s="357"/>
    </row>
    <row r="35" spans="1:8" ht="45" x14ac:dyDescent="0.25">
      <c r="A35" s="101">
        <v>4.0999999999999996</v>
      </c>
      <c r="B35" s="11" t="s">
        <v>71</v>
      </c>
      <c r="C35" s="99" t="s">
        <v>81</v>
      </c>
      <c r="D35" s="613" t="s">
        <v>360</v>
      </c>
      <c r="E35" s="99" t="s">
        <v>81</v>
      </c>
      <c r="F35" s="452" t="s">
        <v>361</v>
      </c>
      <c r="G35" s="373" t="s">
        <v>82</v>
      </c>
      <c r="H35" s="365"/>
    </row>
    <row r="36" spans="1:8" ht="30" x14ac:dyDescent="0.25">
      <c r="A36" s="101">
        <v>4.2</v>
      </c>
      <c r="B36" s="11" t="s">
        <v>28</v>
      </c>
      <c r="C36" s="99" t="s">
        <v>81</v>
      </c>
      <c r="D36" s="370"/>
      <c r="E36" s="99" t="s">
        <v>81</v>
      </c>
      <c r="F36" s="424"/>
      <c r="G36" s="363"/>
      <c r="H36" s="365"/>
    </row>
    <row r="37" spans="1:8" ht="30.75" thickBot="1" x14ac:dyDescent="0.3">
      <c r="A37" s="103">
        <v>4.3</v>
      </c>
      <c r="B37" s="12" t="s">
        <v>64</v>
      </c>
      <c r="C37" s="108" t="s">
        <v>279</v>
      </c>
      <c r="D37" s="371"/>
      <c r="E37" s="99" t="s">
        <v>132</v>
      </c>
      <c r="F37" s="425"/>
      <c r="G37" s="364"/>
      <c r="H37" s="366"/>
    </row>
    <row r="38" spans="1:8" ht="15.75" thickBot="1" x14ac:dyDescent="0.3">
      <c r="A38" s="346">
        <v>5</v>
      </c>
      <c r="B38" s="348" t="s">
        <v>29</v>
      </c>
      <c r="C38" s="382" t="str">
        <f>+C12</f>
        <v>TYPSA S.A. 51%</v>
      </c>
      <c r="D38" s="383"/>
      <c r="E38" s="382" t="str">
        <f>+E12</f>
        <v>JOYCO S.A. 49%</v>
      </c>
      <c r="F38" s="383"/>
      <c r="G38" s="356" t="s">
        <v>63</v>
      </c>
      <c r="H38" s="356" t="s">
        <v>14</v>
      </c>
    </row>
    <row r="39" spans="1:8" ht="30.75" thickBot="1" x14ac:dyDescent="0.3">
      <c r="A39" s="347"/>
      <c r="B39" s="349"/>
      <c r="C39" s="109" t="s">
        <v>12</v>
      </c>
      <c r="D39" s="33" t="s">
        <v>13</v>
      </c>
      <c r="E39" s="109" t="s">
        <v>12</v>
      </c>
      <c r="F39" s="33" t="s">
        <v>13</v>
      </c>
      <c r="G39" s="357"/>
      <c r="H39" s="357"/>
    </row>
    <row r="40" spans="1:8" ht="45" x14ac:dyDescent="0.25">
      <c r="A40" s="101">
        <v>5.0999999999999996</v>
      </c>
      <c r="B40" s="11" t="s">
        <v>30</v>
      </c>
      <c r="C40" s="440" t="s">
        <v>81</v>
      </c>
      <c r="D40" s="361" t="s">
        <v>362</v>
      </c>
      <c r="E40" s="440" t="s">
        <v>81</v>
      </c>
      <c r="F40" s="443" t="s">
        <v>363</v>
      </c>
      <c r="G40" s="376" t="s">
        <v>82</v>
      </c>
      <c r="H40" s="379"/>
    </row>
    <row r="41" spans="1:8" ht="30" x14ac:dyDescent="0.25">
      <c r="A41" s="101">
        <v>5.2</v>
      </c>
      <c r="B41" s="11" t="s">
        <v>31</v>
      </c>
      <c r="C41" s="441"/>
      <c r="D41" s="370"/>
      <c r="E41" s="441"/>
      <c r="F41" s="432"/>
      <c r="G41" s="377"/>
      <c r="H41" s="380"/>
    </row>
    <row r="42" spans="1:8" ht="45" x14ac:dyDescent="0.25">
      <c r="A42" s="101">
        <v>5.3</v>
      </c>
      <c r="B42" s="13" t="s">
        <v>72</v>
      </c>
      <c r="C42" s="441"/>
      <c r="D42" s="370"/>
      <c r="E42" s="441"/>
      <c r="F42" s="432"/>
      <c r="G42" s="377"/>
      <c r="H42" s="380"/>
    </row>
    <row r="43" spans="1:8" x14ac:dyDescent="0.25">
      <c r="A43" s="101">
        <v>5.4</v>
      </c>
      <c r="B43" s="11" t="s">
        <v>32</v>
      </c>
      <c r="C43" s="441"/>
      <c r="D43" s="370"/>
      <c r="E43" s="441"/>
      <c r="F43" s="432"/>
      <c r="G43" s="377"/>
      <c r="H43" s="380"/>
    </row>
    <row r="44" spans="1:8" ht="30.75" thickBot="1" x14ac:dyDescent="0.3">
      <c r="A44" s="103">
        <v>5.5</v>
      </c>
      <c r="B44" s="12" t="s">
        <v>33</v>
      </c>
      <c r="C44" s="442"/>
      <c r="D44" s="371"/>
      <c r="E44" s="442"/>
      <c r="F44" s="433"/>
      <c r="G44" s="378"/>
      <c r="H44" s="381"/>
    </row>
    <row r="45" spans="1:8" ht="15.75" thickBot="1" x14ac:dyDescent="0.3">
      <c r="A45" s="346">
        <v>6</v>
      </c>
      <c r="B45" s="348" t="s">
        <v>34</v>
      </c>
      <c r="C45" s="374" t="str">
        <f>+C12</f>
        <v>TYPSA S.A. 51%</v>
      </c>
      <c r="D45" s="375"/>
      <c r="E45" s="439" t="str">
        <f>+E12</f>
        <v>JOYCO S.A. 49%</v>
      </c>
      <c r="F45" s="351"/>
      <c r="G45" s="356" t="s">
        <v>63</v>
      </c>
      <c r="H45" s="356" t="s">
        <v>14</v>
      </c>
    </row>
    <row r="46" spans="1:8" ht="30.75" thickBot="1" x14ac:dyDescent="0.3">
      <c r="A46" s="347"/>
      <c r="B46" s="349"/>
      <c r="C46" s="35" t="s">
        <v>12</v>
      </c>
      <c r="D46" s="36" t="s">
        <v>13</v>
      </c>
      <c r="E46" s="34" t="s">
        <v>12</v>
      </c>
      <c r="F46" s="33" t="s">
        <v>13</v>
      </c>
      <c r="G46" s="357"/>
      <c r="H46" s="357"/>
    </row>
    <row r="47" spans="1:8" x14ac:dyDescent="0.25">
      <c r="A47" s="101">
        <v>6.1</v>
      </c>
      <c r="B47" s="11" t="s">
        <v>73</v>
      </c>
      <c r="C47" s="106" t="s">
        <v>206</v>
      </c>
      <c r="D47" s="106" t="s">
        <v>206</v>
      </c>
      <c r="E47" s="106" t="s">
        <v>206</v>
      </c>
      <c r="F47" s="106" t="s">
        <v>206</v>
      </c>
      <c r="G47" s="26"/>
      <c r="H47" s="29"/>
    </row>
    <row r="48" spans="1:8" ht="30" x14ac:dyDescent="0.25">
      <c r="A48" s="101">
        <v>6.2</v>
      </c>
      <c r="B48" s="11" t="s">
        <v>35</v>
      </c>
      <c r="C48" s="106" t="s">
        <v>206</v>
      </c>
      <c r="D48" s="106" t="s">
        <v>206</v>
      </c>
      <c r="E48" s="106" t="s">
        <v>206</v>
      </c>
      <c r="F48" s="106" t="s">
        <v>206</v>
      </c>
      <c r="G48" s="26"/>
      <c r="H48" s="29"/>
    </row>
    <row r="49" spans="1:9" ht="45" x14ac:dyDescent="0.25">
      <c r="A49" s="101">
        <v>6.3</v>
      </c>
      <c r="B49" s="11" t="s">
        <v>36</v>
      </c>
      <c r="C49" s="106" t="s">
        <v>206</v>
      </c>
      <c r="D49" s="106" t="s">
        <v>206</v>
      </c>
      <c r="E49" s="106" t="s">
        <v>206</v>
      </c>
      <c r="F49" s="106" t="s">
        <v>206</v>
      </c>
      <c r="G49" s="26"/>
      <c r="H49" s="29"/>
    </row>
    <row r="50" spans="1:9" ht="45.75" thickBot="1" x14ac:dyDescent="0.3">
      <c r="A50" s="103">
        <v>6.4</v>
      </c>
      <c r="B50" s="12" t="s">
        <v>74</v>
      </c>
      <c r="C50" s="106" t="s">
        <v>206</v>
      </c>
      <c r="D50" s="106" t="s">
        <v>206</v>
      </c>
      <c r="E50" s="106" t="s">
        <v>206</v>
      </c>
      <c r="F50" s="106" t="s">
        <v>206</v>
      </c>
      <c r="G50" s="27"/>
      <c r="H50" s="30"/>
    </row>
    <row r="51" spans="1:9" ht="30" customHeight="1" thickBot="1" x14ac:dyDescent="0.3">
      <c r="A51" s="346">
        <v>7</v>
      </c>
      <c r="B51" s="354" t="s">
        <v>37</v>
      </c>
      <c r="C51" s="360" t="str">
        <f>+C12</f>
        <v>TYPSA S.A. 51%</v>
      </c>
      <c r="D51" s="360"/>
      <c r="E51" s="360" t="str">
        <f>+E12</f>
        <v>JOYCO S.A. 49%</v>
      </c>
      <c r="F51" s="351"/>
      <c r="G51" s="356" t="s">
        <v>63</v>
      </c>
      <c r="H51" s="356" t="s">
        <v>14</v>
      </c>
    </row>
    <row r="52" spans="1:9" ht="30.75" thickBot="1" x14ac:dyDescent="0.3">
      <c r="A52" s="347"/>
      <c r="B52" s="355"/>
      <c r="C52" s="35" t="s">
        <v>12</v>
      </c>
      <c r="D52" s="36" t="s">
        <v>13</v>
      </c>
      <c r="E52" s="34" t="s">
        <v>12</v>
      </c>
      <c r="F52" s="33" t="s">
        <v>13</v>
      </c>
      <c r="G52" s="357"/>
      <c r="H52" s="357"/>
    </row>
    <row r="53" spans="1:9" ht="30" x14ac:dyDescent="0.25">
      <c r="A53" s="101">
        <v>7.1</v>
      </c>
      <c r="B53" s="11" t="s">
        <v>38</v>
      </c>
      <c r="C53" s="361" t="s">
        <v>81</v>
      </c>
      <c r="D53" s="337" t="s">
        <v>364</v>
      </c>
      <c r="E53" s="361" t="s">
        <v>81</v>
      </c>
      <c r="F53" s="343" t="s">
        <v>365</v>
      </c>
      <c r="G53" s="373" t="s">
        <v>82</v>
      </c>
      <c r="H53" s="26"/>
    </row>
    <row r="54" spans="1:9" ht="30" x14ac:dyDescent="0.25">
      <c r="A54" s="101">
        <v>7.2</v>
      </c>
      <c r="B54" s="11" t="s">
        <v>39</v>
      </c>
      <c r="C54" s="370"/>
      <c r="D54" s="337"/>
      <c r="E54" s="370"/>
      <c r="F54" s="343"/>
      <c r="G54" s="363"/>
      <c r="H54" s="26"/>
    </row>
    <row r="55" spans="1:9" ht="45.75" thickBot="1" x14ac:dyDescent="0.3">
      <c r="A55" s="103">
        <v>7.3</v>
      </c>
      <c r="B55" s="12" t="s">
        <v>40</v>
      </c>
      <c r="C55" s="371"/>
      <c r="D55" s="372"/>
      <c r="E55" s="371"/>
      <c r="F55" s="345"/>
      <c r="G55" s="364"/>
      <c r="H55" s="27"/>
    </row>
    <row r="56" spans="1:9" x14ac:dyDescent="0.25">
      <c r="A56" s="23">
        <v>8</v>
      </c>
      <c r="B56" s="38" t="s">
        <v>41</v>
      </c>
      <c r="C56" s="411" t="s">
        <v>12</v>
      </c>
      <c r="D56" s="412"/>
      <c r="E56" s="413"/>
      <c r="F56" s="110" t="s">
        <v>13</v>
      </c>
      <c r="G56" s="28" t="s">
        <v>63</v>
      </c>
      <c r="H56" s="31" t="s">
        <v>14</v>
      </c>
    </row>
    <row r="57" spans="1:9" ht="45" customHeight="1" x14ac:dyDescent="0.25">
      <c r="A57" s="101">
        <v>8.1</v>
      </c>
      <c r="B57" s="11" t="s">
        <v>42</v>
      </c>
      <c r="C57" s="341" t="s">
        <v>366</v>
      </c>
      <c r="D57" s="341"/>
      <c r="E57" s="341"/>
      <c r="F57" s="452" t="s">
        <v>367</v>
      </c>
      <c r="G57" s="461" t="s">
        <v>82</v>
      </c>
      <c r="H57" s="369"/>
    </row>
    <row r="58" spans="1:9" x14ac:dyDescent="0.25">
      <c r="A58" s="101">
        <v>8.1999999999999993</v>
      </c>
      <c r="B58" s="11" t="s">
        <v>43</v>
      </c>
      <c r="C58" s="341" t="s">
        <v>368</v>
      </c>
      <c r="D58" s="341"/>
      <c r="E58" s="341"/>
      <c r="F58" s="424"/>
      <c r="G58" s="461"/>
      <c r="H58" s="365"/>
    </row>
    <row r="59" spans="1:9" x14ac:dyDescent="0.25">
      <c r="A59" s="101">
        <v>8.3000000000000007</v>
      </c>
      <c r="B59" s="11" t="s">
        <v>44</v>
      </c>
      <c r="C59" s="338" t="s">
        <v>369</v>
      </c>
      <c r="D59" s="446"/>
      <c r="E59" s="447"/>
      <c r="F59" s="424"/>
      <c r="G59" s="461"/>
      <c r="H59" s="365"/>
    </row>
    <row r="60" spans="1:9" ht="30" x14ac:dyDescent="0.25">
      <c r="A60" s="101">
        <v>8.4</v>
      </c>
      <c r="B60" s="11" t="s">
        <v>45</v>
      </c>
      <c r="C60" s="339"/>
      <c r="D60" s="448"/>
      <c r="E60" s="449"/>
      <c r="F60" s="424"/>
      <c r="G60" s="461"/>
      <c r="H60" s="365"/>
    </row>
    <row r="61" spans="1:9" ht="30" x14ac:dyDescent="0.25">
      <c r="A61" s="101">
        <v>8.5</v>
      </c>
      <c r="B61" s="11" t="s">
        <v>46</v>
      </c>
      <c r="C61" s="339"/>
      <c r="D61" s="448"/>
      <c r="E61" s="449"/>
      <c r="F61" s="424"/>
      <c r="G61" s="461"/>
      <c r="H61" s="365"/>
    </row>
    <row r="62" spans="1:9" x14ac:dyDescent="0.25">
      <c r="A62" s="101">
        <v>8.6</v>
      </c>
      <c r="B62" s="11" t="s">
        <v>47</v>
      </c>
      <c r="C62" s="339"/>
      <c r="D62" s="448"/>
      <c r="E62" s="449"/>
      <c r="F62" s="424"/>
      <c r="G62" s="461"/>
      <c r="H62" s="365"/>
    </row>
    <row r="63" spans="1:9" x14ac:dyDescent="0.25">
      <c r="A63" s="101">
        <v>8.6999999999999993</v>
      </c>
      <c r="B63" s="11" t="s">
        <v>48</v>
      </c>
      <c r="C63" s="339"/>
      <c r="D63" s="448"/>
      <c r="E63" s="449"/>
      <c r="F63" s="424"/>
      <c r="G63" s="461"/>
      <c r="H63" s="365"/>
    </row>
    <row r="64" spans="1:9" ht="90" x14ac:dyDescent="0.25">
      <c r="A64" s="101">
        <v>8.8000000000000007</v>
      </c>
      <c r="B64" s="11" t="s">
        <v>75</v>
      </c>
      <c r="C64" s="339"/>
      <c r="D64" s="448"/>
      <c r="E64" s="449"/>
      <c r="F64" s="424"/>
      <c r="G64" s="461"/>
      <c r="H64" s="365"/>
      <c r="I64" s="14"/>
    </row>
    <row r="65" spans="1:9" ht="31.5" customHeight="1" x14ac:dyDescent="0.3">
      <c r="A65" s="101">
        <v>8.9</v>
      </c>
      <c r="B65" s="15" t="s">
        <v>49</v>
      </c>
      <c r="C65" s="339"/>
      <c r="D65" s="448"/>
      <c r="E65" s="449"/>
      <c r="F65" s="424"/>
      <c r="G65" s="461"/>
      <c r="H65" s="365"/>
      <c r="I65" s="16"/>
    </row>
    <row r="66" spans="1:9" ht="16.5" x14ac:dyDescent="0.3">
      <c r="A66" s="17" t="s">
        <v>77</v>
      </c>
      <c r="B66" s="11" t="s">
        <v>50</v>
      </c>
      <c r="C66" s="340"/>
      <c r="D66" s="450"/>
      <c r="E66" s="451"/>
      <c r="F66" s="424"/>
      <c r="G66" s="461"/>
      <c r="H66" s="365"/>
      <c r="I66" s="16"/>
    </row>
    <row r="67" spans="1:9" ht="30.75" thickBot="1" x14ac:dyDescent="0.3">
      <c r="A67" s="101">
        <v>8.11</v>
      </c>
      <c r="B67" s="12" t="s">
        <v>76</v>
      </c>
      <c r="C67" s="454" t="s">
        <v>369</v>
      </c>
      <c r="D67" s="454"/>
      <c r="E67" s="454"/>
      <c r="F67" s="425"/>
      <c r="G67" s="368"/>
      <c r="H67" s="366"/>
      <c r="I67" s="18"/>
    </row>
    <row r="68" spans="1:9" ht="30" customHeight="1" thickBot="1" x14ac:dyDescent="0.3">
      <c r="A68" s="346">
        <v>9</v>
      </c>
      <c r="B68" s="354" t="s">
        <v>51</v>
      </c>
      <c r="C68" s="360" t="str">
        <f>+C12</f>
        <v>TYPSA S.A. 51%</v>
      </c>
      <c r="D68" s="360"/>
      <c r="E68" s="360" t="str">
        <f>+E12</f>
        <v>JOYCO S.A. 49%</v>
      </c>
      <c r="F68" s="351"/>
      <c r="G68" s="356" t="s">
        <v>63</v>
      </c>
      <c r="H68" s="356" t="s">
        <v>14</v>
      </c>
    </row>
    <row r="69" spans="1:9" ht="30" customHeight="1" thickBot="1" x14ac:dyDescent="0.3">
      <c r="A69" s="347"/>
      <c r="B69" s="355"/>
      <c r="C69" s="35" t="s">
        <v>12</v>
      </c>
      <c r="D69" s="36" t="s">
        <v>13</v>
      </c>
      <c r="E69" s="34" t="s">
        <v>12</v>
      </c>
      <c r="F69" s="33" t="s">
        <v>13</v>
      </c>
      <c r="G69" s="357"/>
      <c r="H69" s="357"/>
    </row>
    <row r="70" spans="1:9" ht="30" x14ac:dyDescent="0.25">
      <c r="A70" s="101">
        <v>9.1</v>
      </c>
      <c r="B70" s="8" t="s">
        <v>52</v>
      </c>
      <c r="C70" s="361" t="s">
        <v>370</v>
      </c>
      <c r="D70" s="361" t="s">
        <v>206</v>
      </c>
      <c r="E70" s="361" t="s">
        <v>81</v>
      </c>
      <c r="F70" s="455">
        <v>244</v>
      </c>
      <c r="G70" s="363" t="s">
        <v>82</v>
      </c>
      <c r="H70" s="365"/>
    </row>
    <row r="71" spans="1:9" x14ac:dyDescent="0.25">
      <c r="A71" s="101">
        <v>9.1999999999999993</v>
      </c>
      <c r="B71" s="10" t="s">
        <v>17</v>
      </c>
      <c r="C71" s="362"/>
      <c r="D71" s="362"/>
      <c r="E71" s="362"/>
      <c r="F71" s="453"/>
      <c r="G71" s="363"/>
      <c r="H71" s="365"/>
    </row>
    <row r="72" spans="1:9" ht="45.75" thickBot="1" x14ac:dyDescent="0.3">
      <c r="A72" s="103">
        <v>9.3000000000000007</v>
      </c>
      <c r="B72" s="19" t="s">
        <v>53</v>
      </c>
      <c r="C72" s="108" t="s">
        <v>370</v>
      </c>
      <c r="D72" s="108" t="s">
        <v>206</v>
      </c>
      <c r="E72" s="108" t="s">
        <v>81</v>
      </c>
      <c r="F72" s="104">
        <v>245</v>
      </c>
      <c r="G72" s="364"/>
      <c r="H72" s="366"/>
    </row>
    <row r="73" spans="1:9" ht="30" customHeight="1" thickBot="1" x14ac:dyDescent="0.3">
      <c r="A73" s="346">
        <v>10</v>
      </c>
      <c r="B73" s="354" t="s">
        <v>54</v>
      </c>
      <c r="C73" s="360" t="str">
        <f>+C12</f>
        <v>TYPSA S.A. 51%</v>
      </c>
      <c r="D73" s="360"/>
      <c r="E73" s="360" t="str">
        <f>+E12</f>
        <v>JOYCO S.A. 49%</v>
      </c>
      <c r="F73" s="351"/>
      <c r="G73" s="356" t="s">
        <v>63</v>
      </c>
      <c r="H73" s="356" t="s">
        <v>14</v>
      </c>
    </row>
    <row r="74" spans="1:9" ht="30" customHeight="1" thickBot="1" x14ac:dyDescent="0.3">
      <c r="A74" s="347"/>
      <c r="B74" s="355"/>
      <c r="C74" s="35" t="s">
        <v>12</v>
      </c>
      <c r="D74" s="36" t="s">
        <v>13</v>
      </c>
      <c r="E74" s="34" t="s">
        <v>12</v>
      </c>
      <c r="F74" s="33" t="s">
        <v>13</v>
      </c>
      <c r="G74" s="357"/>
      <c r="H74" s="357"/>
    </row>
    <row r="75" spans="1:9" ht="51" customHeight="1" thickBot="1" x14ac:dyDescent="0.3">
      <c r="A75" s="103">
        <v>10.1</v>
      </c>
      <c r="B75" s="12" t="s">
        <v>55</v>
      </c>
      <c r="C75" s="108" t="s">
        <v>81</v>
      </c>
      <c r="D75" s="114" t="s">
        <v>371</v>
      </c>
      <c r="E75" s="108" t="s">
        <v>206</v>
      </c>
      <c r="F75" s="104" t="s">
        <v>206</v>
      </c>
      <c r="G75" s="154" t="s">
        <v>82</v>
      </c>
      <c r="H75" s="30"/>
    </row>
    <row r="76" spans="1:9" ht="30" customHeight="1" thickBot="1" x14ac:dyDescent="0.3">
      <c r="A76" s="346">
        <v>11</v>
      </c>
      <c r="B76" s="354" t="s">
        <v>56</v>
      </c>
      <c r="C76" s="360" t="str">
        <f>+C12</f>
        <v>TYPSA S.A. 51%</v>
      </c>
      <c r="D76" s="360"/>
      <c r="E76" s="360" t="str">
        <f>+E12</f>
        <v>JOYCO S.A. 49%</v>
      </c>
      <c r="F76" s="351"/>
      <c r="G76" s="356" t="s">
        <v>63</v>
      </c>
      <c r="H76" s="356" t="s">
        <v>14</v>
      </c>
    </row>
    <row r="77" spans="1:9" ht="30" customHeight="1" thickBot="1" x14ac:dyDescent="0.3">
      <c r="A77" s="347"/>
      <c r="B77" s="355"/>
      <c r="C77" s="35" t="s">
        <v>12</v>
      </c>
      <c r="D77" s="36" t="s">
        <v>13</v>
      </c>
      <c r="E77" s="34" t="s">
        <v>12</v>
      </c>
      <c r="F77" s="33" t="s">
        <v>13</v>
      </c>
      <c r="G77" s="357"/>
      <c r="H77" s="357"/>
    </row>
    <row r="78" spans="1:9" ht="30.75" thickBot="1" x14ac:dyDescent="0.3">
      <c r="A78" s="103">
        <v>11.1</v>
      </c>
      <c r="B78" s="45" t="s">
        <v>52</v>
      </c>
      <c r="C78" s="21" t="s">
        <v>206</v>
      </c>
      <c r="D78" s="22" t="s">
        <v>206</v>
      </c>
      <c r="E78" s="116" t="s">
        <v>206</v>
      </c>
      <c r="F78" s="104" t="s">
        <v>206</v>
      </c>
      <c r="G78" s="154" t="s">
        <v>206</v>
      </c>
      <c r="H78" s="30"/>
    </row>
    <row r="79" spans="1:9" ht="30" customHeight="1" thickBot="1" x14ac:dyDescent="0.3">
      <c r="A79" s="346">
        <v>12</v>
      </c>
      <c r="B79" s="348" t="s">
        <v>57</v>
      </c>
      <c r="C79" s="350" t="str">
        <f>+C12</f>
        <v>TYPSA S.A. 51%</v>
      </c>
      <c r="D79" s="351"/>
      <c r="E79" s="439" t="str">
        <f>+E12</f>
        <v>JOYCO S.A. 49%</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101">
        <v>12.1</v>
      </c>
      <c r="B81" s="43" t="s">
        <v>58</v>
      </c>
      <c r="C81" s="342" t="s">
        <v>81</v>
      </c>
      <c r="D81" s="343"/>
      <c r="E81" s="705" t="s">
        <v>81</v>
      </c>
      <c r="F81" s="343"/>
      <c r="G81" s="373" t="s">
        <v>82</v>
      </c>
      <c r="H81" s="369"/>
    </row>
    <row r="82" spans="1:8" ht="30" x14ac:dyDescent="0.25">
      <c r="A82" s="101">
        <v>12.2</v>
      </c>
      <c r="B82" s="43" t="s">
        <v>59</v>
      </c>
      <c r="C82" s="342" t="s">
        <v>81</v>
      </c>
      <c r="D82" s="343"/>
      <c r="E82" s="705" t="s">
        <v>81</v>
      </c>
      <c r="F82" s="343"/>
      <c r="G82" s="363"/>
      <c r="H82" s="365"/>
    </row>
    <row r="83" spans="1:8" ht="15.75" thickBot="1" x14ac:dyDescent="0.3">
      <c r="A83" s="20">
        <v>12.3</v>
      </c>
      <c r="B83" s="44" t="s">
        <v>60</v>
      </c>
      <c r="C83" s="342" t="s">
        <v>81</v>
      </c>
      <c r="D83" s="343"/>
      <c r="E83" s="705" t="s">
        <v>81</v>
      </c>
      <c r="F83" s="343"/>
      <c r="G83" s="364"/>
      <c r="H83" s="366"/>
    </row>
    <row r="84" spans="1:8" ht="19.5" thickBot="1" x14ac:dyDescent="0.3">
      <c r="A84" s="333" t="s">
        <v>61</v>
      </c>
      <c r="B84" s="334"/>
      <c r="C84" s="335" t="s">
        <v>108</v>
      </c>
      <c r="D84" s="336"/>
      <c r="E84" s="335" t="s">
        <v>108</v>
      </c>
      <c r="F84" s="336"/>
      <c r="G84" s="96" t="s">
        <v>108</v>
      </c>
      <c r="H84" s="40"/>
    </row>
  </sheetData>
  <mergeCells count="120">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D35:D37"/>
    <mergeCell ref="F35:F37"/>
    <mergeCell ref="G35:G37"/>
    <mergeCell ref="H35:H37"/>
    <mergeCell ref="A38:A39"/>
    <mergeCell ref="B38:B39"/>
    <mergeCell ref="C38:D38"/>
    <mergeCell ref="E38:F38"/>
    <mergeCell ref="G38:G39"/>
    <mergeCell ref="H38:H39"/>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F57:F67"/>
    <mergeCell ref="G57:G67"/>
    <mergeCell ref="H57:H67"/>
    <mergeCell ref="C58:E58"/>
    <mergeCell ref="C59:E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G81:G83"/>
    <mergeCell ref="H81:H83"/>
    <mergeCell ref="C82:D82"/>
    <mergeCell ref="E82:F82"/>
    <mergeCell ref="C83:D83"/>
    <mergeCell ref="E83:F83"/>
  </mergeCells>
  <pageMargins left="0.75" right="0.75" top="1" bottom="1" header="0.5" footer="0.5"/>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58" zoomScale="70" zoomScaleNormal="70" workbookViewId="0">
      <selection activeCell="B67" sqref="B67"/>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105.28515625" customWidth="1"/>
    <col min="9" max="9" width="17.85546875" bestFit="1" customWidth="1"/>
    <col min="257" max="257" width="8.140625" customWidth="1"/>
    <col min="258" max="258" width="69.42578125" customWidth="1"/>
    <col min="259" max="259" width="22.5703125" bestFit="1" customWidth="1"/>
    <col min="260" max="260" width="12.85546875" customWidth="1"/>
    <col min="261" max="261" width="22.5703125" bestFit="1" customWidth="1"/>
    <col min="262" max="262" width="12.85546875" customWidth="1"/>
    <col min="263" max="263" width="16.42578125" bestFit="1" customWidth="1"/>
    <col min="264" max="264" width="74.140625" customWidth="1"/>
    <col min="265" max="265" width="17.85546875" bestFit="1" customWidth="1"/>
    <col min="513" max="513" width="8.140625" customWidth="1"/>
    <col min="514" max="514" width="69.42578125" customWidth="1"/>
    <col min="515" max="515" width="22.5703125" bestFit="1" customWidth="1"/>
    <col min="516" max="516" width="12.85546875" customWidth="1"/>
    <col min="517" max="517" width="22.5703125" bestFit="1" customWidth="1"/>
    <col min="518" max="518" width="12.85546875" customWidth="1"/>
    <col min="519" max="519" width="16.42578125" bestFit="1" customWidth="1"/>
    <col min="520" max="520" width="74.140625" customWidth="1"/>
    <col min="521" max="521" width="17.85546875" bestFit="1" customWidth="1"/>
    <col min="769" max="769" width="8.140625" customWidth="1"/>
    <col min="770" max="770" width="69.42578125" customWidth="1"/>
    <col min="771" max="771" width="22.5703125" bestFit="1" customWidth="1"/>
    <col min="772" max="772" width="12.85546875" customWidth="1"/>
    <col min="773" max="773" width="22.5703125" bestFit="1" customWidth="1"/>
    <col min="774" max="774" width="12.85546875" customWidth="1"/>
    <col min="775" max="775" width="16.42578125" bestFit="1" customWidth="1"/>
    <col min="776" max="776" width="74.140625" customWidth="1"/>
    <col min="777" max="777" width="17.85546875" bestFit="1" customWidth="1"/>
    <col min="1025" max="1025" width="8.140625" customWidth="1"/>
    <col min="1026" max="1026" width="69.42578125" customWidth="1"/>
    <col min="1027" max="1027" width="22.5703125" bestFit="1" customWidth="1"/>
    <col min="1028" max="1028" width="12.85546875" customWidth="1"/>
    <col min="1029" max="1029" width="22.5703125" bestFit="1" customWidth="1"/>
    <col min="1030" max="1030" width="12.85546875" customWidth="1"/>
    <col min="1031" max="1031" width="16.42578125" bestFit="1" customWidth="1"/>
    <col min="1032" max="1032" width="74.140625" customWidth="1"/>
    <col min="1033" max="1033" width="17.85546875" bestFit="1" customWidth="1"/>
    <col min="1281" max="1281" width="8.140625" customWidth="1"/>
    <col min="1282" max="1282" width="69.42578125" customWidth="1"/>
    <col min="1283" max="1283" width="22.5703125" bestFit="1" customWidth="1"/>
    <col min="1284" max="1284" width="12.85546875" customWidth="1"/>
    <col min="1285" max="1285" width="22.5703125" bestFit="1" customWidth="1"/>
    <col min="1286" max="1286" width="12.85546875" customWidth="1"/>
    <col min="1287" max="1287" width="16.42578125" bestFit="1" customWidth="1"/>
    <col min="1288" max="1288" width="74.140625" customWidth="1"/>
    <col min="1289" max="1289" width="17.85546875" bestFit="1" customWidth="1"/>
    <col min="1537" max="1537" width="8.140625" customWidth="1"/>
    <col min="1538" max="1538" width="69.42578125" customWidth="1"/>
    <col min="1539" max="1539" width="22.5703125" bestFit="1" customWidth="1"/>
    <col min="1540" max="1540" width="12.85546875" customWidth="1"/>
    <col min="1541" max="1541" width="22.5703125" bestFit="1" customWidth="1"/>
    <col min="1542" max="1542" width="12.85546875" customWidth="1"/>
    <col min="1543" max="1543" width="16.42578125" bestFit="1" customWidth="1"/>
    <col min="1544" max="1544" width="74.140625" customWidth="1"/>
    <col min="1545" max="1545" width="17.85546875" bestFit="1" customWidth="1"/>
    <col min="1793" max="1793" width="8.140625" customWidth="1"/>
    <col min="1794" max="1794" width="69.42578125" customWidth="1"/>
    <col min="1795" max="1795" width="22.5703125" bestFit="1" customWidth="1"/>
    <col min="1796" max="1796" width="12.85546875" customWidth="1"/>
    <col min="1797" max="1797" width="22.5703125" bestFit="1" customWidth="1"/>
    <col min="1798" max="1798" width="12.85546875" customWidth="1"/>
    <col min="1799" max="1799" width="16.42578125" bestFit="1" customWidth="1"/>
    <col min="1800" max="1800" width="74.140625" customWidth="1"/>
    <col min="1801" max="1801" width="17.85546875" bestFit="1" customWidth="1"/>
    <col min="2049" max="2049" width="8.140625" customWidth="1"/>
    <col min="2050" max="2050" width="69.42578125" customWidth="1"/>
    <col min="2051" max="2051" width="22.5703125" bestFit="1" customWidth="1"/>
    <col min="2052" max="2052" width="12.85546875" customWidth="1"/>
    <col min="2053" max="2053" width="22.5703125" bestFit="1" customWidth="1"/>
    <col min="2054" max="2054" width="12.85546875" customWidth="1"/>
    <col min="2055" max="2055" width="16.42578125" bestFit="1" customWidth="1"/>
    <col min="2056" max="2056" width="74.140625" customWidth="1"/>
    <col min="2057" max="2057" width="17.85546875" bestFit="1" customWidth="1"/>
    <col min="2305" max="2305" width="8.140625" customWidth="1"/>
    <col min="2306" max="2306" width="69.42578125" customWidth="1"/>
    <col min="2307" max="2307" width="22.5703125" bestFit="1" customWidth="1"/>
    <col min="2308" max="2308" width="12.85546875" customWidth="1"/>
    <col min="2309" max="2309" width="22.5703125" bestFit="1" customWidth="1"/>
    <col min="2310" max="2310" width="12.85546875" customWidth="1"/>
    <col min="2311" max="2311" width="16.42578125" bestFit="1" customWidth="1"/>
    <col min="2312" max="2312" width="74.140625" customWidth="1"/>
    <col min="2313" max="2313" width="17.85546875" bestFit="1" customWidth="1"/>
    <col min="2561" max="2561" width="8.140625" customWidth="1"/>
    <col min="2562" max="2562" width="69.42578125" customWidth="1"/>
    <col min="2563" max="2563" width="22.5703125" bestFit="1" customWidth="1"/>
    <col min="2564" max="2564" width="12.85546875" customWidth="1"/>
    <col min="2565" max="2565" width="22.5703125" bestFit="1" customWidth="1"/>
    <col min="2566" max="2566" width="12.85546875" customWidth="1"/>
    <col min="2567" max="2567" width="16.42578125" bestFit="1" customWidth="1"/>
    <col min="2568" max="2568" width="74.140625" customWidth="1"/>
    <col min="2569" max="2569" width="17.85546875" bestFit="1" customWidth="1"/>
    <col min="2817" max="2817" width="8.140625" customWidth="1"/>
    <col min="2818" max="2818" width="69.42578125" customWidth="1"/>
    <col min="2819" max="2819" width="22.5703125" bestFit="1" customWidth="1"/>
    <col min="2820" max="2820" width="12.85546875" customWidth="1"/>
    <col min="2821" max="2821" width="22.5703125" bestFit="1" customWidth="1"/>
    <col min="2822" max="2822" width="12.85546875" customWidth="1"/>
    <col min="2823" max="2823" width="16.42578125" bestFit="1" customWidth="1"/>
    <col min="2824" max="2824" width="74.140625" customWidth="1"/>
    <col min="2825" max="2825" width="17.85546875" bestFit="1" customWidth="1"/>
    <col min="3073" max="3073" width="8.140625" customWidth="1"/>
    <col min="3074" max="3074" width="69.42578125" customWidth="1"/>
    <col min="3075" max="3075" width="22.5703125" bestFit="1" customWidth="1"/>
    <col min="3076" max="3076" width="12.85546875" customWidth="1"/>
    <col min="3077" max="3077" width="22.5703125" bestFit="1" customWidth="1"/>
    <col min="3078" max="3078" width="12.85546875" customWidth="1"/>
    <col min="3079" max="3079" width="16.42578125" bestFit="1" customWidth="1"/>
    <col min="3080" max="3080" width="74.140625" customWidth="1"/>
    <col min="3081" max="3081" width="17.85546875" bestFit="1" customWidth="1"/>
    <col min="3329" max="3329" width="8.140625" customWidth="1"/>
    <col min="3330" max="3330" width="69.42578125" customWidth="1"/>
    <col min="3331" max="3331" width="22.5703125" bestFit="1" customWidth="1"/>
    <col min="3332" max="3332" width="12.85546875" customWidth="1"/>
    <col min="3333" max="3333" width="22.5703125" bestFit="1" customWidth="1"/>
    <col min="3334" max="3334" width="12.85546875" customWidth="1"/>
    <col min="3335" max="3335" width="16.42578125" bestFit="1" customWidth="1"/>
    <col min="3336" max="3336" width="74.140625" customWidth="1"/>
    <col min="3337" max="3337" width="17.85546875" bestFit="1" customWidth="1"/>
    <col min="3585" max="3585" width="8.140625" customWidth="1"/>
    <col min="3586" max="3586" width="69.42578125" customWidth="1"/>
    <col min="3587" max="3587" width="22.5703125" bestFit="1" customWidth="1"/>
    <col min="3588" max="3588" width="12.85546875" customWidth="1"/>
    <col min="3589" max="3589" width="22.5703125" bestFit="1" customWidth="1"/>
    <col min="3590" max="3590" width="12.85546875" customWidth="1"/>
    <col min="3591" max="3591" width="16.42578125" bestFit="1" customWidth="1"/>
    <col min="3592" max="3592" width="74.140625" customWidth="1"/>
    <col min="3593" max="3593" width="17.85546875" bestFit="1" customWidth="1"/>
    <col min="3841" max="3841" width="8.140625" customWidth="1"/>
    <col min="3842" max="3842" width="69.42578125" customWidth="1"/>
    <col min="3843" max="3843" width="22.5703125" bestFit="1" customWidth="1"/>
    <col min="3844" max="3844" width="12.85546875" customWidth="1"/>
    <col min="3845" max="3845" width="22.5703125" bestFit="1" customWidth="1"/>
    <col min="3846" max="3846" width="12.85546875" customWidth="1"/>
    <col min="3847" max="3847" width="16.42578125" bestFit="1" customWidth="1"/>
    <col min="3848" max="3848" width="74.140625" customWidth="1"/>
    <col min="3849" max="3849" width="17.85546875" bestFit="1" customWidth="1"/>
    <col min="4097" max="4097" width="8.140625" customWidth="1"/>
    <col min="4098" max="4098" width="69.42578125" customWidth="1"/>
    <col min="4099" max="4099" width="22.5703125" bestFit="1" customWidth="1"/>
    <col min="4100" max="4100" width="12.85546875" customWidth="1"/>
    <col min="4101" max="4101" width="22.5703125" bestFit="1" customWidth="1"/>
    <col min="4102" max="4102" width="12.85546875" customWidth="1"/>
    <col min="4103" max="4103" width="16.42578125" bestFit="1" customWidth="1"/>
    <col min="4104" max="4104" width="74.140625" customWidth="1"/>
    <col min="4105" max="4105" width="17.85546875" bestFit="1" customWidth="1"/>
    <col min="4353" max="4353" width="8.140625" customWidth="1"/>
    <col min="4354" max="4354" width="69.42578125" customWidth="1"/>
    <col min="4355" max="4355" width="22.5703125" bestFit="1" customWidth="1"/>
    <col min="4356" max="4356" width="12.85546875" customWidth="1"/>
    <col min="4357" max="4357" width="22.5703125" bestFit="1" customWidth="1"/>
    <col min="4358" max="4358" width="12.85546875" customWidth="1"/>
    <col min="4359" max="4359" width="16.42578125" bestFit="1" customWidth="1"/>
    <col min="4360" max="4360" width="74.140625" customWidth="1"/>
    <col min="4361" max="4361" width="17.85546875" bestFit="1" customWidth="1"/>
    <col min="4609" max="4609" width="8.140625" customWidth="1"/>
    <col min="4610" max="4610" width="69.42578125" customWidth="1"/>
    <col min="4611" max="4611" width="22.5703125" bestFit="1" customWidth="1"/>
    <col min="4612" max="4612" width="12.85546875" customWidth="1"/>
    <col min="4613" max="4613" width="22.5703125" bestFit="1" customWidth="1"/>
    <col min="4614" max="4614" width="12.85546875" customWidth="1"/>
    <col min="4615" max="4615" width="16.42578125" bestFit="1" customWidth="1"/>
    <col min="4616" max="4616" width="74.140625" customWidth="1"/>
    <col min="4617" max="4617" width="17.85546875" bestFit="1" customWidth="1"/>
    <col min="4865" max="4865" width="8.140625" customWidth="1"/>
    <col min="4866" max="4866" width="69.42578125" customWidth="1"/>
    <col min="4867" max="4867" width="22.5703125" bestFit="1" customWidth="1"/>
    <col min="4868" max="4868" width="12.85546875" customWidth="1"/>
    <col min="4869" max="4869" width="22.5703125" bestFit="1" customWidth="1"/>
    <col min="4870" max="4870" width="12.85546875" customWidth="1"/>
    <col min="4871" max="4871" width="16.42578125" bestFit="1" customWidth="1"/>
    <col min="4872" max="4872" width="74.140625" customWidth="1"/>
    <col min="4873" max="4873" width="17.85546875" bestFit="1" customWidth="1"/>
    <col min="5121" max="5121" width="8.140625" customWidth="1"/>
    <col min="5122" max="5122" width="69.42578125" customWidth="1"/>
    <col min="5123" max="5123" width="22.5703125" bestFit="1" customWidth="1"/>
    <col min="5124" max="5124" width="12.85546875" customWidth="1"/>
    <col min="5125" max="5125" width="22.5703125" bestFit="1" customWidth="1"/>
    <col min="5126" max="5126" width="12.85546875" customWidth="1"/>
    <col min="5127" max="5127" width="16.42578125" bestFit="1" customWidth="1"/>
    <col min="5128" max="5128" width="74.140625" customWidth="1"/>
    <col min="5129" max="5129" width="17.85546875" bestFit="1" customWidth="1"/>
    <col min="5377" max="5377" width="8.140625" customWidth="1"/>
    <col min="5378" max="5378" width="69.42578125" customWidth="1"/>
    <col min="5379" max="5379" width="22.5703125" bestFit="1" customWidth="1"/>
    <col min="5380" max="5380" width="12.85546875" customWidth="1"/>
    <col min="5381" max="5381" width="22.5703125" bestFit="1" customWidth="1"/>
    <col min="5382" max="5382" width="12.85546875" customWidth="1"/>
    <col min="5383" max="5383" width="16.42578125" bestFit="1" customWidth="1"/>
    <col min="5384" max="5384" width="74.140625" customWidth="1"/>
    <col min="5385" max="5385" width="17.85546875" bestFit="1" customWidth="1"/>
    <col min="5633" max="5633" width="8.140625" customWidth="1"/>
    <col min="5634" max="5634" width="69.42578125" customWidth="1"/>
    <col min="5635" max="5635" width="22.5703125" bestFit="1" customWidth="1"/>
    <col min="5636" max="5636" width="12.85546875" customWidth="1"/>
    <col min="5637" max="5637" width="22.5703125" bestFit="1" customWidth="1"/>
    <col min="5638" max="5638" width="12.85546875" customWidth="1"/>
    <col min="5639" max="5639" width="16.42578125" bestFit="1" customWidth="1"/>
    <col min="5640" max="5640" width="74.140625" customWidth="1"/>
    <col min="5641" max="5641" width="17.85546875" bestFit="1" customWidth="1"/>
    <col min="5889" max="5889" width="8.140625" customWidth="1"/>
    <col min="5890" max="5890" width="69.42578125" customWidth="1"/>
    <col min="5891" max="5891" width="22.5703125" bestFit="1" customWidth="1"/>
    <col min="5892" max="5892" width="12.85546875" customWidth="1"/>
    <col min="5893" max="5893" width="22.5703125" bestFit="1" customWidth="1"/>
    <col min="5894" max="5894" width="12.85546875" customWidth="1"/>
    <col min="5895" max="5895" width="16.42578125" bestFit="1" customWidth="1"/>
    <col min="5896" max="5896" width="74.140625" customWidth="1"/>
    <col min="5897" max="5897" width="17.85546875" bestFit="1" customWidth="1"/>
    <col min="6145" max="6145" width="8.140625" customWidth="1"/>
    <col min="6146" max="6146" width="69.42578125" customWidth="1"/>
    <col min="6147" max="6147" width="22.5703125" bestFit="1" customWidth="1"/>
    <col min="6148" max="6148" width="12.85546875" customWidth="1"/>
    <col min="6149" max="6149" width="22.5703125" bestFit="1" customWidth="1"/>
    <col min="6150" max="6150" width="12.85546875" customWidth="1"/>
    <col min="6151" max="6151" width="16.42578125" bestFit="1" customWidth="1"/>
    <col min="6152" max="6152" width="74.140625" customWidth="1"/>
    <col min="6153" max="6153" width="17.85546875" bestFit="1" customWidth="1"/>
    <col min="6401" max="6401" width="8.140625" customWidth="1"/>
    <col min="6402" max="6402" width="69.42578125" customWidth="1"/>
    <col min="6403" max="6403" width="22.5703125" bestFit="1" customWidth="1"/>
    <col min="6404" max="6404" width="12.85546875" customWidth="1"/>
    <col min="6405" max="6405" width="22.5703125" bestFit="1" customWidth="1"/>
    <col min="6406" max="6406" width="12.85546875" customWidth="1"/>
    <col min="6407" max="6407" width="16.42578125" bestFit="1" customWidth="1"/>
    <col min="6408" max="6408" width="74.140625" customWidth="1"/>
    <col min="6409" max="6409" width="17.85546875" bestFit="1" customWidth="1"/>
    <col min="6657" max="6657" width="8.140625" customWidth="1"/>
    <col min="6658" max="6658" width="69.42578125" customWidth="1"/>
    <col min="6659" max="6659" width="22.5703125" bestFit="1" customWidth="1"/>
    <col min="6660" max="6660" width="12.85546875" customWidth="1"/>
    <col min="6661" max="6661" width="22.5703125" bestFit="1" customWidth="1"/>
    <col min="6662" max="6662" width="12.85546875" customWidth="1"/>
    <col min="6663" max="6663" width="16.42578125" bestFit="1" customWidth="1"/>
    <col min="6664" max="6664" width="74.140625" customWidth="1"/>
    <col min="6665" max="6665" width="17.85546875" bestFit="1" customWidth="1"/>
    <col min="6913" max="6913" width="8.140625" customWidth="1"/>
    <col min="6914" max="6914" width="69.42578125" customWidth="1"/>
    <col min="6915" max="6915" width="22.5703125" bestFit="1" customWidth="1"/>
    <col min="6916" max="6916" width="12.85546875" customWidth="1"/>
    <col min="6917" max="6917" width="22.5703125" bestFit="1" customWidth="1"/>
    <col min="6918" max="6918" width="12.85546875" customWidth="1"/>
    <col min="6919" max="6919" width="16.42578125" bestFit="1" customWidth="1"/>
    <col min="6920" max="6920" width="74.140625" customWidth="1"/>
    <col min="6921" max="6921" width="17.85546875" bestFit="1" customWidth="1"/>
    <col min="7169" max="7169" width="8.140625" customWidth="1"/>
    <col min="7170" max="7170" width="69.42578125" customWidth="1"/>
    <col min="7171" max="7171" width="22.5703125" bestFit="1" customWidth="1"/>
    <col min="7172" max="7172" width="12.85546875" customWidth="1"/>
    <col min="7173" max="7173" width="22.5703125" bestFit="1" customWidth="1"/>
    <col min="7174" max="7174" width="12.85546875" customWidth="1"/>
    <col min="7175" max="7175" width="16.42578125" bestFit="1" customWidth="1"/>
    <col min="7176" max="7176" width="74.140625" customWidth="1"/>
    <col min="7177" max="7177" width="17.85546875" bestFit="1" customWidth="1"/>
    <col min="7425" max="7425" width="8.140625" customWidth="1"/>
    <col min="7426" max="7426" width="69.42578125" customWidth="1"/>
    <col min="7427" max="7427" width="22.5703125" bestFit="1" customWidth="1"/>
    <col min="7428" max="7428" width="12.85546875" customWidth="1"/>
    <col min="7429" max="7429" width="22.5703125" bestFit="1" customWidth="1"/>
    <col min="7430" max="7430" width="12.85546875" customWidth="1"/>
    <col min="7431" max="7431" width="16.42578125" bestFit="1" customWidth="1"/>
    <col min="7432" max="7432" width="74.140625" customWidth="1"/>
    <col min="7433" max="7433" width="17.85546875" bestFit="1" customWidth="1"/>
    <col min="7681" max="7681" width="8.140625" customWidth="1"/>
    <col min="7682" max="7682" width="69.42578125" customWidth="1"/>
    <col min="7683" max="7683" width="22.5703125" bestFit="1" customWidth="1"/>
    <col min="7684" max="7684" width="12.85546875" customWidth="1"/>
    <col min="7685" max="7685" width="22.5703125" bestFit="1" customWidth="1"/>
    <col min="7686" max="7686" width="12.85546875" customWidth="1"/>
    <col min="7687" max="7687" width="16.42578125" bestFit="1" customWidth="1"/>
    <col min="7688" max="7688" width="74.140625" customWidth="1"/>
    <col min="7689" max="7689" width="17.85546875" bestFit="1" customWidth="1"/>
    <col min="7937" max="7937" width="8.140625" customWidth="1"/>
    <col min="7938" max="7938" width="69.42578125" customWidth="1"/>
    <col min="7939" max="7939" width="22.5703125" bestFit="1" customWidth="1"/>
    <col min="7940" max="7940" width="12.85546875" customWidth="1"/>
    <col min="7941" max="7941" width="22.5703125" bestFit="1" customWidth="1"/>
    <col min="7942" max="7942" width="12.85546875" customWidth="1"/>
    <col min="7943" max="7943" width="16.42578125" bestFit="1" customWidth="1"/>
    <col min="7944" max="7944" width="74.140625" customWidth="1"/>
    <col min="7945" max="7945" width="17.85546875" bestFit="1" customWidth="1"/>
    <col min="8193" max="8193" width="8.140625" customWidth="1"/>
    <col min="8194" max="8194" width="69.42578125" customWidth="1"/>
    <col min="8195" max="8195" width="22.5703125" bestFit="1" customWidth="1"/>
    <col min="8196" max="8196" width="12.85546875" customWidth="1"/>
    <col min="8197" max="8197" width="22.5703125" bestFit="1" customWidth="1"/>
    <col min="8198" max="8198" width="12.85546875" customWidth="1"/>
    <col min="8199" max="8199" width="16.42578125" bestFit="1" customWidth="1"/>
    <col min="8200" max="8200" width="74.140625" customWidth="1"/>
    <col min="8201" max="8201" width="17.85546875" bestFit="1" customWidth="1"/>
    <col min="8449" max="8449" width="8.140625" customWidth="1"/>
    <col min="8450" max="8450" width="69.42578125" customWidth="1"/>
    <col min="8451" max="8451" width="22.5703125" bestFit="1" customWidth="1"/>
    <col min="8452" max="8452" width="12.85546875" customWidth="1"/>
    <col min="8453" max="8453" width="22.5703125" bestFit="1" customWidth="1"/>
    <col min="8454" max="8454" width="12.85546875" customWidth="1"/>
    <col min="8455" max="8455" width="16.42578125" bestFit="1" customWidth="1"/>
    <col min="8456" max="8456" width="74.140625" customWidth="1"/>
    <col min="8457" max="8457" width="17.85546875" bestFit="1" customWidth="1"/>
    <col min="8705" max="8705" width="8.140625" customWidth="1"/>
    <col min="8706" max="8706" width="69.42578125" customWidth="1"/>
    <col min="8707" max="8707" width="22.5703125" bestFit="1" customWidth="1"/>
    <col min="8708" max="8708" width="12.85546875" customWidth="1"/>
    <col min="8709" max="8709" width="22.5703125" bestFit="1" customWidth="1"/>
    <col min="8710" max="8710" width="12.85546875" customWidth="1"/>
    <col min="8711" max="8711" width="16.42578125" bestFit="1" customWidth="1"/>
    <col min="8712" max="8712" width="74.140625" customWidth="1"/>
    <col min="8713" max="8713" width="17.85546875" bestFit="1" customWidth="1"/>
    <col min="8961" max="8961" width="8.140625" customWidth="1"/>
    <col min="8962" max="8962" width="69.42578125" customWidth="1"/>
    <col min="8963" max="8963" width="22.5703125" bestFit="1" customWidth="1"/>
    <col min="8964" max="8964" width="12.85546875" customWidth="1"/>
    <col min="8965" max="8965" width="22.5703125" bestFit="1" customWidth="1"/>
    <col min="8966" max="8966" width="12.85546875" customWidth="1"/>
    <col min="8967" max="8967" width="16.42578125" bestFit="1" customWidth="1"/>
    <col min="8968" max="8968" width="74.140625" customWidth="1"/>
    <col min="8969" max="8969" width="17.85546875" bestFit="1" customWidth="1"/>
    <col min="9217" max="9217" width="8.140625" customWidth="1"/>
    <col min="9218" max="9218" width="69.42578125" customWidth="1"/>
    <col min="9219" max="9219" width="22.5703125" bestFit="1" customWidth="1"/>
    <col min="9220" max="9220" width="12.85546875" customWidth="1"/>
    <col min="9221" max="9221" width="22.5703125" bestFit="1" customWidth="1"/>
    <col min="9222" max="9222" width="12.85546875" customWidth="1"/>
    <col min="9223" max="9223" width="16.42578125" bestFit="1" customWidth="1"/>
    <col min="9224" max="9224" width="74.140625" customWidth="1"/>
    <col min="9225" max="9225" width="17.85546875" bestFit="1" customWidth="1"/>
    <col min="9473" max="9473" width="8.140625" customWidth="1"/>
    <col min="9474" max="9474" width="69.42578125" customWidth="1"/>
    <col min="9475" max="9475" width="22.5703125" bestFit="1" customWidth="1"/>
    <col min="9476" max="9476" width="12.85546875" customWidth="1"/>
    <col min="9477" max="9477" width="22.5703125" bestFit="1" customWidth="1"/>
    <col min="9478" max="9478" width="12.85546875" customWidth="1"/>
    <col min="9479" max="9479" width="16.42578125" bestFit="1" customWidth="1"/>
    <col min="9480" max="9480" width="74.140625" customWidth="1"/>
    <col min="9481" max="9481" width="17.85546875" bestFit="1" customWidth="1"/>
    <col min="9729" max="9729" width="8.140625" customWidth="1"/>
    <col min="9730" max="9730" width="69.42578125" customWidth="1"/>
    <col min="9731" max="9731" width="22.5703125" bestFit="1" customWidth="1"/>
    <col min="9732" max="9732" width="12.85546875" customWidth="1"/>
    <col min="9733" max="9733" width="22.5703125" bestFit="1" customWidth="1"/>
    <col min="9734" max="9734" width="12.85546875" customWidth="1"/>
    <col min="9735" max="9735" width="16.42578125" bestFit="1" customWidth="1"/>
    <col min="9736" max="9736" width="74.140625" customWidth="1"/>
    <col min="9737" max="9737" width="17.85546875" bestFit="1" customWidth="1"/>
    <col min="9985" max="9985" width="8.140625" customWidth="1"/>
    <col min="9986" max="9986" width="69.42578125" customWidth="1"/>
    <col min="9987" max="9987" width="22.5703125" bestFit="1" customWidth="1"/>
    <col min="9988" max="9988" width="12.85546875" customWidth="1"/>
    <col min="9989" max="9989" width="22.5703125" bestFit="1" customWidth="1"/>
    <col min="9990" max="9990" width="12.85546875" customWidth="1"/>
    <col min="9991" max="9991" width="16.42578125" bestFit="1" customWidth="1"/>
    <col min="9992" max="9992" width="74.140625" customWidth="1"/>
    <col min="9993" max="9993" width="17.85546875" bestFit="1" customWidth="1"/>
    <col min="10241" max="10241" width="8.140625" customWidth="1"/>
    <col min="10242" max="10242" width="69.42578125" customWidth="1"/>
    <col min="10243" max="10243" width="22.5703125" bestFit="1" customWidth="1"/>
    <col min="10244" max="10244" width="12.85546875" customWidth="1"/>
    <col min="10245" max="10245" width="22.5703125" bestFit="1" customWidth="1"/>
    <col min="10246" max="10246" width="12.85546875" customWidth="1"/>
    <col min="10247" max="10247" width="16.42578125" bestFit="1" customWidth="1"/>
    <col min="10248" max="10248" width="74.140625" customWidth="1"/>
    <col min="10249" max="10249" width="17.85546875" bestFit="1" customWidth="1"/>
    <col min="10497" max="10497" width="8.140625" customWidth="1"/>
    <col min="10498" max="10498" width="69.42578125" customWidth="1"/>
    <col min="10499" max="10499" width="22.5703125" bestFit="1" customWidth="1"/>
    <col min="10500" max="10500" width="12.85546875" customWidth="1"/>
    <col min="10501" max="10501" width="22.5703125" bestFit="1" customWidth="1"/>
    <col min="10502" max="10502" width="12.85546875" customWidth="1"/>
    <col min="10503" max="10503" width="16.42578125" bestFit="1" customWidth="1"/>
    <col min="10504" max="10504" width="74.140625" customWidth="1"/>
    <col min="10505" max="10505" width="17.85546875" bestFit="1" customWidth="1"/>
    <col min="10753" max="10753" width="8.140625" customWidth="1"/>
    <col min="10754" max="10754" width="69.42578125" customWidth="1"/>
    <col min="10755" max="10755" width="22.5703125" bestFit="1" customWidth="1"/>
    <col min="10756" max="10756" width="12.85546875" customWidth="1"/>
    <col min="10757" max="10757" width="22.5703125" bestFit="1" customWidth="1"/>
    <col min="10758" max="10758" width="12.85546875" customWidth="1"/>
    <col min="10759" max="10759" width="16.42578125" bestFit="1" customWidth="1"/>
    <col min="10760" max="10760" width="74.140625" customWidth="1"/>
    <col min="10761" max="10761" width="17.85546875" bestFit="1" customWidth="1"/>
    <col min="11009" max="11009" width="8.140625" customWidth="1"/>
    <col min="11010" max="11010" width="69.42578125" customWidth="1"/>
    <col min="11011" max="11011" width="22.5703125" bestFit="1" customWidth="1"/>
    <col min="11012" max="11012" width="12.85546875" customWidth="1"/>
    <col min="11013" max="11013" width="22.5703125" bestFit="1" customWidth="1"/>
    <col min="11014" max="11014" width="12.85546875" customWidth="1"/>
    <col min="11015" max="11015" width="16.42578125" bestFit="1" customWidth="1"/>
    <col min="11016" max="11016" width="74.140625" customWidth="1"/>
    <col min="11017" max="11017" width="17.85546875" bestFit="1" customWidth="1"/>
    <col min="11265" max="11265" width="8.140625" customWidth="1"/>
    <col min="11266" max="11266" width="69.42578125" customWidth="1"/>
    <col min="11267" max="11267" width="22.5703125" bestFit="1" customWidth="1"/>
    <col min="11268" max="11268" width="12.85546875" customWidth="1"/>
    <col min="11269" max="11269" width="22.5703125" bestFit="1" customWidth="1"/>
    <col min="11270" max="11270" width="12.85546875" customWidth="1"/>
    <col min="11271" max="11271" width="16.42578125" bestFit="1" customWidth="1"/>
    <col min="11272" max="11272" width="74.140625" customWidth="1"/>
    <col min="11273" max="11273" width="17.85546875" bestFit="1" customWidth="1"/>
    <col min="11521" max="11521" width="8.140625" customWidth="1"/>
    <col min="11522" max="11522" width="69.42578125" customWidth="1"/>
    <col min="11523" max="11523" width="22.5703125" bestFit="1" customWidth="1"/>
    <col min="11524" max="11524" width="12.85546875" customWidth="1"/>
    <col min="11525" max="11525" width="22.5703125" bestFit="1" customWidth="1"/>
    <col min="11526" max="11526" width="12.85546875" customWidth="1"/>
    <col min="11527" max="11527" width="16.42578125" bestFit="1" customWidth="1"/>
    <col min="11528" max="11528" width="74.140625" customWidth="1"/>
    <col min="11529" max="11529" width="17.85546875" bestFit="1" customWidth="1"/>
    <col min="11777" max="11777" width="8.140625" customWidth="1"/>
    <col min="11778" max="11778" width="69.42578125" customWidth="1"/>
    <col min="11779" max="11779" width="22.5703125" bestFit="1" customWidth="1"/>
    <col min="11780" max="11780" width="12.85546875" customWidth="1"/>
    <col min="11781" max="11781" width="22.5703125" bestFit="1" customWidth="1"/>
    <col min="11782" max="11782" width="12.85546875" customWidth="1"/>
    <col min="11783" max="11783" width="16.42578125" bestFit="1" customWidth="1"/>
    <col min="11784" max="11784" width="74.140625" customWidth="1"/>
    <col min="11785" max="11785" width="17.85546875" bestFit="1" customWidth="1"/>
    <col min="12033" max="12033" width="8.140625" customWidth="1"/>
    <col min="12034" max="12034" width="69.42578125" customWidth="1"/>
    <col min="12035" max="12035" width="22.5703125" bestFit="1" customWidth="1"/>
    <col min="12036" max="12036" width="12.85546875" customWidth="1"/>
    <col min="12037" max="12037" width="22.5703125" bestFit="1" customWidth="1"/>
    <col min="12038" max="12038" width="12.85546875" customWidth="1"/>
    <col min="12039" max="12039" width="16.42578125" bestFit="1" customWidth="1"/>
    <col min="12040" max="12040" width="74.140625" customWidth="1"/>
    <col min="12041" max="12041" width="17.85546875" bestFit="1" customWidth="1"/>
    <col min="12289" max="12289" width="8.140625" customWidth="1"/>
    <col min="12290" max="12290" width="69.42578125" customWidth="1"/>
    <col min="12291" max="12291" width="22.5703125" bestFit="1" customWidth="1"/>
    <col min="12292" max="12292" width="12.85546875" customWidth="1"/>
    <col min="12293" max="12293" width="22.5703125" bestFit="1" customWidth="1"/>
    <col min="12294" max="12294" width="12.85546875" customWidth="1"/>
    <col min="12295" max="12295" width="16.42578125" bestFit="1" customWidth="1"/>
    <col min="12296" max="12296" width="74.140625" customWidth="1"/>
    <col min="12297" max="12297" width="17.85546875" bestFit="1" customWidth="1"/>
    <col min="12545" max="12545" width="8.140625" customWidth="1"/>
    <col min="12546" max="12546" width="69.42578125" customWidth="1"/>
    <col min="12547" max="12547" width="22.5703125" bestFit="1" customWidth="1"/>
    <col min="12548" max="12548" width="12.85546875" customWidth="1"/>
    <col min="12549" max="12549" width="22.5703125" bestFit="1" customWidth="1"/>
    <col min="12550" max="12550" width="12.85546875" customWidth="1"/>
    <col min="12551" max="12551" width="16.42578125" bestFit="1" customWidth="1"/>
    <col min="12552" max="12552" width="74.140625" customWidth="1"/>
    <col min="12553" max="12553" width="17.85546875" bestFit="1" customWidth="1"/>
    <col min="12801" max="12801" width="8.140625" customWidth="1"/>
    <col min="12802" max="12802" width="69.42578125" customWidth="1"/>
    <col min="12803" max="12803" width="22.5703125" bestFit="1" customWidth="1"/>
    <col min="12804" max="12804" width="12.85546875" customWidth="1"/>
    <col min="12805" max="12805" width="22.5703125" bestFit="1" customWidth="1"/>
    <col min="12806" max="12806" width="12.85546875" customWidth="1"/>
    <col min="12807" max="12807" width="16.42578125" bestFit="1" customWidth="1"/>
    <col min="12808" max="12808" width="74.140625" customWidth="1"/>
    <col min="12809" max="12809" width="17.85546875" bestFit="1" customWidth="1"/>
    <col min="13057" max="13057" width="8.140625" customWidth="1"/>
    <col min="13058" max="13058" width="69.42578125" customWidth="1"/>
    <col min="13059" max="13059" width="22.5703125" bestFit="1" customWidth="1"/>
    <col min="13060" max="13060" width="12.85546875" customWidth="1"/>
    <col min="13061" max="13061" width="22.5703125" bestFit="1" customWidth="1"/>
    <col min="13062" max="13062" width="12.85546875" customWidth="1"/>
    <col min="13063" max="13063" width="16.42578125" bestFit="1" customWidth="1"/>
    <col min="13064" max="13064" width="74.140625" customWidth="1"/>
    <col min="13065" max="13065" width="17.85546875" bestFit="1" customWidth="1"/>
    <col min="13313" max="13313" width="8.140625" customWidth="1"/>
    <col min="13314" max="13314" width="69.42578125" customWidth="1"/>
    <col min="13315" max="13315" width="22.5703125" bestFit="1" customWidth="1"/>
    <col min="13316" max="13316" width="12.85546875" customWidth="1"/>
    <col min="13317" max="13317" width="22.5703125" bestFit="1" customWidth="1"/>
    <col min="13318" max="13318" width="12.85546875" customWidth="1"/>
    <col min="13319" max="13319" width="16.42578125" bestFit="1" customWidth="1"/>
    <col min="13320" max="13320" width="74.140625" customWidth="1"/>
    <col min="13321" max="13321" width="17.85546875" bestFit="1" customWidth="1"/>
    <col min="13569" max="13569" width="8.140625" customWidth="1"/>
    <col min="13570" max="13570" width="69.42578125" customWidth="1"/>
    <col min="13571" max="13571" width="22.5703125" bestFit="1" customWidth="1"/>
    <col min="13572" max="13572" width="12.85546875" customWidth="1"/>
    <col min="13573" max="13573" width="22.5703125" bestFit="1" customWidth="1"/>
    <col min="13574" max="13574" width="12.85546875" customWidth="1"/>
    <col min="13575" max="13575" width="16.42578125" bestFit="1" customWidth="1"/>
    <col min="13576" max="13576" width="74.140625" customWidth="1"/>
    <col min="13577" max="13577" width="17.85546875" bestFit="1" customWidth="1"/>
    <col min="13825" max="13825" width="8.140625" customWidth="1"/>
    <col min="13826" max="13826" width="69.42578125" customWidth="1"/>
    <col min="13827" max="13827" width="22.5703125" bestFit="1" customWidth="1"/>
    <col min="13828" max="13828" width="12.85546875" customWidth="1"/>
    <col min="13829" max="13829" width="22.5703125" bestFit="1" customWidth="1"/>
    <col min="13830" max="13830" width="12.85546875" customWidth="1"/>
    <col min="13831" max="13831" width="16.42578125" bestFit="1" customWidth="1"/>
    <col min="13832" max="13832" width="74.140625" customWidth="1"/>
    <col min="13833" max="13833" width="17.85546875" bestFit="1" customWidth="1"/>
    <col min="14081" max="14081" width="8.140625" customWidth="1"/>
    <col min="14082" max="14082" width="69.42578125" customWidth="1"/>
    <col min="14083" max="14083" width="22.5703125" bestFit="1" customWidth="1"/>
    <col min="14084" max="14084" width="12.85546875" customWidth="1"/>
    <col min="14085" max="14085" width="22.5703125" bestFit="1" customWidth="1"/>
    <col min="14086" max="14086" width="12.85546875" customWidth="1"/>
    <col min="14087" max="14087" width="16.42578125" bestFit="1" customWidth="1"/>
    <col min="14088" max="14088" width="74.140625" customWidth="1"/>
    <col min="14089" max="14089" width="17.85546875" bestFit="1" customWidth="1"/>
    <col min="14337" max="14337" width="8.140625" customWidth="1"/>
    <col min="14338" max="14338" width="69.42578125" customWidth="1"/>
    <col min="14339" max="14339" width="22.5703125" bestFit="1" customWidth="1"/>
    <col min="14340" max="14340" width="12.85546875" customWidth="1"/>
    <col min="14341" max="14341" width="22.5703125" bestFit="1" customWidth="1"/>
    <col min="14342" max="14342" width="12.85546875" customWidth="1"/>
    <col min="14343" max="14343" width="16.42578125" bestFit="1" customWidth="1"/>
    <col min="14344" max="14344" width="74.140625" customWidth="1"/>
    <col min="14345" max="14345" width="17.85546875" bestFit="1" customWidth="1"/>
    <col min="14593" max="14593" width="8.140625" customWidth="1"/>
    <col min="14594" max="14594" width="69.42578125" customWidth="1"/>
    <col min="14595" max="14595" width="22.5703125" bestFit="1" customWidth="1"/>
    <col min="14596" max="14596" width="12.85546875" customWidth="1"/>
    <col min="14597" max="14597" width="22.5703125" bestFit="1" customWidth="1"/>
    <col min="14598" max="14598" width="12.85546875" customWidth="1"/>
    <col min="14599" max="14599" width="16.42578125" bestFit="1" customWidth="1"/>
    <col min="14600" max="14600" width="74.140625" customWidth="1"/>
    <col min="14601" max="14601" width="17.85546875" bestFit="1" customWidth="1"/>
    <col min="14849" max="14849" width="8.140625" customWidth="1"/>
    <col min="14850" max="14850" width="69.42578125" customWidth="1"/>
    <col min="14851" max="14851" width="22.5703125" bestFit="1" customWidth="1"/>
    <col min="14852" max="14852" width="12.85546875" customWidth="1"/>
    <col min="14853" max="14853" width="22.5703125" bestFit="1" customWidth="1"/>
    <col min="14854" max="14854" width="12.85546875" customWidth="1"/>
    <col min="14855" max="14855" width="16.42578125" bestFit="1" customWidth="1"/>
    <col min="14856" max="14856" width="74.140625" customWidth="1"/>
    <col min="14857" max="14857" width="17.85546875" bestFit="1" customWidth="1"/>
    <col min="15105" max="15105" width="8.140625" customWidth="1"/>
    <col min="15106" max="15106" width="69.42578125" customWidth="1"/>
    <col min="15107" max="15107" width="22.5703125" bestFit="1" customWidth="1"/>
    <col min="15108" max="15108" width="12.85546875" customWidth="1"/>
    <col min="15109" max="15109" width="22.5703125" bestFit="1" customWidth="1"/>
    <col min="15110" max="15110" width="12.85546875" customWidth="1"/>
    <col min="15111" max="15111" width="16.42578125" bestFit="1" customWidth="1"/>
    <col min="15112" max="15112" width="74.140625" customWidth="1"/>
    <col min="15113" max="15113" width="17.85546875" bestFit="1" customWidth="1"/>
    <col min="15361" max="15361" width="8.140625" customWidth="1"/>
    <col min="15362" max="15362" width="69.42578125" customWidth="1"/>
    <col min="15363" max="15363" width="22.5703125" bestFit="1" customWidth="1"/>
    <col min="15364" max="15364" width="12.85546875" customWidth="1"/>
    <col min="15365" max="15365" width="22.5703125" bestFit="1" customWidth="1"/>
    <col min="15366" max="15366" width="12.85546875" customWidth="1"/>
    <col min="15367" max="15367" width="16.42578125" bestFit="1" customWidth="1"/>
    <col min="15368" max="15368" width="74.140625" customWidth="1"/>
    <col min="15369" max="15369" width="17.85546875" bestFit="1" customWidth="1"/>
    <col min="15617" max="15617" width="8.140625" customWidth="1"/>
    <col min="15618" max="15618" width="69.42578125" customWidth="1"/>
    <col min="15619" max="15619" width="22.5703125" bestFit="1" customWidth="1"/>
    <col min="15620" max="15620" width="12.85546875" customWidth="1"/>
    <col min="15621" max="15621" width="22.5703125" bestFit="1" customWidth="1"/>
    <col min="15622" max="15622" width="12.85546875" customWidth="1"/>
    <col min="15623" max="15623" width="16.42578125" bestFit="1" customWidth="1"/>
    <col min="15624" max="15624" width="74.140625" customWidth="1"/>
    <col min="15625" max="15625" width="17.85546875" bestFit="1" customWidth="1"/>
    <col min="15873" max="15873" width="8.140625" customWidth="1"/>
    <col min="15874" max="15874" width="69.42578125" customWidth="1"/>
    <col min="15875" max="15875" width="22.5703125" bestFit="1" customWidth="1"/>
    <col min="15876" max="15876" width="12.85546875" customWidth="1"/>
    <col min="15877" max="15877" width="22.5703125" bestFit="1" customWidth="1"/>
    <col min="15878" max="15878" width="12.85546875" customWidth="1"/>
    <col min="15879" max="15879" width="16.42578125" bestFit="1" customWidth="1"/>
    <col min="15880" max="15880" width="74.140625" customWidth="1"/>
    <col min="15881" max="15881" width="17.85546875" bestFit="1" customWidth="1"/>
    <col min="16129" max="16129" width="8.140625" customWidth="1"/>
    <col min="16130" max="16130" width="69.42578125" customWidth="1"/>
    <col min="16131" max="16131" width="22.5703125" bestFit="1" customWidth="1"/>
    <col min="16132" max="16132" width="12.85546875" customWidth="1"/>
    <col min="16133" max="16133" width="22.5703125" bestFit="1" customWidth="1"/>
    <col min="16134" max="16134" width="12.85546875" customWidth="1"/>
    <col min="16135" max="16135" width="16.42578125" bestFit="1" customWidth="1"/>
    <col min="16136" max="16136" width="74.140625" customWidth="1"/>
    <col min="16137" max="16137"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35</v>
      </c>
      <c r="D8" s="405"/>
      <c r="E8" s="405"/>
      <c r="F8" s="405"/>
      <c r="G8" s="406"/>
    </row>
    <row r="9" spans="1:8" ht="31.5" customHeight="1" thickBot="1" x14ac:dyDescent="0.3">
      <c r="A9" s="46" t="s">
        <v>3</v>
      </c>
      <c r="B9" s="47" t="s">
        <v>4</v>
      </c>
      <c r="C9" s="396" t="s">
        <v>372</v>
      </c>
      <c r="D9" s="740"/>
      <c r="E9" s="740"/>
      <c r="F9" s="740"/>
      <c r="G9" s="397"/>
    </row>
    <row r="10" spans="1:8" ht="15.75" thickBot="1" x14ac:dyDescent="0.3">
      <c r="A10" s="46" t="s">
        <v>5</v>
      </c>
      <c r="B10" s="47" t="s">
        <v>78</v>
      </c>
      <c r="C10" s="410" t="s">
        <v>352</v>
      </c>
      <c r="D10" s="405"/>
      <c r="E10" s="405"/>
      <c r="F10" s="405"/>
      <c r="G10" s="406"/>
    </row>
    <row r="11" spans="1:8" ht="51" customHeight="1" thickBot="1" x14ac:dyDescent="0.3">
      <c r="A11" s="46" t="s">
        <v>6</v>
      </c>
      <c r="B11" s="48" t="s">
        <v>62</v>
      </c>
      <c r="C11" s="400" t="s">
        <v>373</v>
      </c>
      <c r="D11" s="401"/>
      <c r="E11" s="401"/>
      <c r="F11" s="401"/>
      <c r="G11" s="402"/>
    </row>
    <row r="12" spans="1:8" ht="31.5" customHeight="1" thickBot="1" x14ac:dyDescent="0.3">
      <c r="A12" s="46" t="s">
        <v>5</v>
      </c>
      <c r="B12" s="47" t="s">
        <v>7</v>
      </c>
      <c r="C12" s="396" t="s">
        <v>374</v>
      </c>
      <c r="D12" s="397"/>
      <c r="E12" s="426" t="s">
        <v>375</v>
      </c>
      <c r="F12" s="427"/>
      <c r="G12" s="5"/>
      <c r="H12" s="6"/>
    </row>
    <row r="13" spans="1:8" ht="15.75" thickBot="1" x14ac:dyDescent="0.3">
      <c r="A13" s="46" t="s">
        <v>8</v>
      </c>
      <c r="B13" s="47" t="s">
        <v>9</v>
      </c>
      <c r="C13" s="398" t="s">
        <v>355</v>
      </c>
      <c r="D13" s="399"/>
      <c r="E13" s="398" t="s">
        <v>355</v>
      </c>
      <c r="F13" s="399"/>
    </row>
    <row r="14" spans="1:8" ht="15.75" thickBot="1" x14ac:dyDescent="0.3">
      <c r="A14" s="46" t="s">
        <v>10</v>
      </c>
      <c r="B14" s="47" t="s">
        <v>11</v>
      </c>
      <c r="C14" s="398" t="s">
        <v>357</v>
      </c>
      <c r="D14" s="399"/>
      <c r="E14" s="398" t="s">
        <v>357</v>
      </c>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268">
        <v>1.1000000000000001</v>
      </c>
      <c r="B17" s="8" t="s">
        <v>16</v>
      </c>
      <c r="C17" s="388" t="s">
        <v>81</v>
      </c>
      <c r="D17" s="389"/>
      <c r="E17" s="428"/>
      <c r="F17" s="557" t="s">
        <v>376</v>
      </c>
      <c r="G17" s="376" t="s">
        <v>83</v>
      </c>
      <c r="H17" s="949"/>
    </row>
    <row r="18" spans="1:8" x14ac:dyDescent="0.25">
      <c r="A18" s="268">
        <v>1.2</v>
      </c>
      <c r="B18" s="10" t="s">
        <v>17</v>
      </c>
      <c r="C18" s="390"/>
      <c r="D18" s="391"/>
      <c r="E18" s="429"/>
      <c r="F18" s="432"/>
      <c r="G18" s="377"/>
      <c r="H18" s="960"/>
    </row>
    <row r="19" spans="1:8" ht="30" x14ac:dyDescent="0.25">
      <c r="A19" s="268">
        <v>1.3</v>
      </c>
      <c r="B19" s="8" t="s">
        <v>18</v>
      </c>
      <c r="C19" s="390"/>
      <c r="D19" s="391"/>
      <c r="E19" s="429"/>
      <c r="F19" s="432"/>
      <c r="G19" s="377"/>
      <c r="H19" s="960"/>
    </row>
    <row r="20" spans="1:8" ht="45" x14ac:dyDescent="0.25">
      <c r="A20" s="268">
        <v>1.4</v>
      </c>
      <c r="B20" s="8" t="s">
        <v>19</v>
      </c>
      <c r="C20" s="390"/>
      <c r="D20" s="391"/>
      <c r="E20" s="429"/>
      <c r="F20" s="432"/>
      <c r="G20" s="377"/>
      <c r="H20" s="960"/>
    </row>
    <row r="21" spans="1:8" ht="75" x14ac:dyDescent="0.25">
      <c r="A21" s="268">
        <v>1.5</v>
      </c>
      <c r="B21" s="8" t="s">
        <v>66</v>
      </c>
      <c r="C21" s="390"/>
      <c r="D21" s="391"/>
      <c r="E21" s="429"/>
      <c r="F21" s="432"/>
      <c r="G21" s="377"/>
      <c r="H21" s="960"/>
    </row>
    <row r="22" spans="1:8" x14ac:dyDescent="0.25">
      <c r="A22" s="268">
        <v>1.6</v>
      </c>
      <c r="B22" s="11" t="s">
        <v>20</v>
      </c>
      <c r="C22" s="390"/>
      <c r="D22" s="391"/>
      <c r="E22" s="429"/>
      <c r="F22" s="432"/>
      <c r="G22" s="377"/>
      <c r="H22" s="960"/>
    </row>
    <row r="23" spans="1:8" ht="30.75" thickBot="1" x14ac:dyDescent="0.3">
      <c r="A23" s="270">
        <v>1.7</v>
      </c>
      <c r="B23" s="12" t="s">
        <v>21</v>
      </c>
      <c r="C23" s="392"/>
      <c r="D23" s="393"/>
      <c r="E23" s="430"/>
      <c r="F23" s="433"/>
      <c r="G23" s="378"/>
      <c r="H23" s="961"/>
    </row>
    <row r="24" spans="1:8" ht="39" customHeight="1" x14ac:dyDescent="0.25">
      <c r="A24" s="23">
        <v>2</v>
      </c>
      <c r="B24" s="24" t="s">
        <v>67</v>
      </c>
      <c r="C24" s="411" t="s">
        <v>12</v>
      </c>
      <c r="D24" s="412"/>
      <c r="E24" s="413"/>
      <c r="F24" s="276" t="s">
        <v>13</v>
      </c>
      <c r="G24" s="28" t="s">
        <v>63</v>
      </c>
      <c r="H24" s="32" t="s">
        <v>14</v>
      </c>
    </row>
    <row r="25" spans="1:8" ht="45.75" customHeight="1" x14ac:dyDescent="0.25">
      <c r="A25" s="193">
        <v>2.1</v>
      </c>
      <c r="B25" s="248" t="s">
        <v>22</v>
      </c>
      <c r="C25" s="388" t="s">
        <v>81</v>
      </c>
      <c r="D25" s="389"/>
      <c r="E25" s="428"/>
      <c r="F25" s="557" t="s">
        <v>359</v>
      </c>
      <c r="G25" s="376" t="s">
        <v>82</v>
      </c>
      <c r="H25" s="958" t="s">
        <v>810</v>
      </c>
    </row>
    <row r="26" spans="1:8" ht="50.25" customHeight="1" x14ac:dyDescent="0.25">
      <c r="A26" s="193">
        <v>2.2000000000000002</v>
      </c>
      <c r="B26" s="248" t="s">
        <v>377</v>
      </c>
      <c r="C26" s="390"/>
      <c r="D26" s="391"/>
      <c r="E26" s="429"/>
      <c r="F26" s="432"/>
      <c r="G26" s="377"/>
      <c r="H26" s="958"/>
    </row>
    <row r="27" spans="1:8" ht="114.75" customHeight="1" x14ac:dyDescent="0.25">
      <c r="A27" s="193">
        <v>2.2999999999999998</v>
      </c>
      <c r="B27" s="248" t="s">
        <v>69</v>
      </c>
      <c r="C27" s="390"/>
      <c r="D27" s="391"/>
      <c r="E27" s="429"/>
      <c r="F27" s="432"/>
      <c r="G27" s="377"/>
      <c r="H27" s="958"/>
    </row>
    <row r="28" spans="1:8" ht="42" customHeight="1" thickBot="1" x14ac:dyDescent="0.3">
      <c r="A28" s="188">
        <v>2.4</v>
      </c>
      <c r="B28" s="189" t="s">
        <v>378</v>
      </c>
      <c r="C28" s="392"/>
      <c r="D28" s="393"/>
      <c r="E28" s="430"/>
      <c r="F28" s="433"/>
      <c r="G28" s="378"/>
      <c r="H28" s="959"/>
    </row>
    <row r="29" spans="1:8" ht="63" customHeight="1" thickBot="1" x14ac:dyDescent="0.3">
      <c r="A29" s="346">
        <v>3</v>
      </c>
      <c r="B29" s="354" t="s">
        <v>70</v>
      </c>
      <c r="C29" s="360" t="str">
        <f>+C12</f>
        <v>ILP INGENIERIA E.U. 51%</v>
      </c>
      <c r="D29" s="360"/>
      <c r="E29" s="360" t="str">
        <f>+E12</f>
        <v>INGENIEROS LTDA. 49%</v>
      </c>
      <c r="F29" s="351"/>
      <c r="G29" s="356" t="s">
        <v>63</v>
      </c>
      <c r="H29" s="356" t="s">
        <v>14</v>
      </c>
    </row>
    <row r="30" spans="1:8" ht="30" x14ac:dyDescent="0.25">
      <c r="A30" s="347"/>
      <c r="B30" s="355"/>
      <c r="C30" s="272" t="s">
        <v>12</v>
      </c>
      <c r="D30" s="276" t="s">
        <v>13</v>
      </c>
      <c r="E30" s="272" t="s">
        <v>12</v>
      </c>
      <c r="F30" s="276" t="s">
        <v>13</v>
      </c>
      <c r="G30" s="357"/>
      <c r="H30" s="357"/>
    </row>
    <row r="31" spans="1:8" ht="47.25" customHeight="1" x14ac:dyDescent="0.25">
      <c r="A31" s="268" t="s">
        <v>24</v>
      </c>
      <c r="B31" s="8" t="s">
        <v>16</v>
      </c>
      <c r="C31" s="267" t="s">
        <v>206</v>
      </c>
      <c r="D31" s="267" t="s">
        <v>206</v>
      </c>
      <c r="E31" s="267" t="s">
        <v>206</v>
      </c>
      <c r="F31" s="267" t="s">
        <v>206</v>
      </c>
      <c r="G31" s="373" t="s">
        <v>206</v>
      </c>
      <c r="H31" s="369"/>
    </row>
    <row r="32" spans="1:8" ht="30.75" thickBot="1" x14ac:dyDescent="0.3">
      <c r="A32" s="270" t="s">
        <v>25</v>
      </c>
      <c r="B32" s="12" t="s">
        <v>26</v>
      </c>
      <c r="C32" s="267" t="s">
        <v>206</v>
      </c>
      <c r="D32" s="267" t="s">
        <v>206</v>
      </c>
      <c r="E32" s="267" t="s">
        <v>206</v>
      </c>
      <c r="F32" s="267" t="s">
        <v>206</v>
      </c>
      <c r="G32" s="364"/>
      <c r="H32" s="366"/>
    </row>
    <row r="33" spans="1:8" ht="33" customHeight="1" thickBot="1" x14ac:dyDescent="0.3">
      <c r="A33" s="346">
        <v>4</v>
      </c>
      <c r="B33" s="384" t="s">
        <v>27</v>
      </c>
      <c r="C33" s="360" t="str">
        <f>+C12</f>
        <v>ILP INGENIERIA E.U. 51%</v>
      </c>
      <c r="D33" s="360"/>
      <c r="E33" s="360" t="str">
        <f>+E12</f>
        <v>INGENIEROS LTDA. 49%</v>
      </c>
      <c r="F33" s="351"/>
      <c r="G33" s="356" t="s">
        <v>63</v>
      </c>
      <c r="H33" s="356" t="s">
        <v>14</v>
      </c>
    </row>
    <row r="34" spans="1:8" ht="33" customHeight="1" x14ac:dyDescent="0.25">
      <c r="A34" s="347"/>
      <c r="B34" s="385"/>
      <c r="C34" s="272" t="s">
        <v>12</v>
      </c>
      <c r="D34" s="276" t="s">
        <v>13</v>
      </c>
      <c r="E34" s="272" t="s">
        <v>12</v>
      </c>
      <c r="F34" s="276" t="s">
        <v>13</v>
      </c>
      <c r="G34" s="357"/>
      <c r="H34" s="357"/>
    </row>
    <row r="35" spans="1:8" ht="93" customHeight="1" x14ac:dyDescent="0.25">
      <c r="A35" s="268">
        <v>4.0999999999999996</v>
      </c>
      <c r="B35" s="11" t="s">
        <v>379</v>
      </c>
      <c r="C35" s="267" t="s">
        <v>81</v>
      </c>
      <c r="D35" s="613" t="s">
        <v>206</v>
      </c>
      <c r="E35" s="323" t="s">
        <v>81</v>
      </c>
      <c r="F35" s="951" t="s">
        <v>206</v>
      </c>
      <c r="G35" s="954" t="s">
        <v>82</v>
      </c>
      <c r="H35" s="957" t="s">
        <v>811</v>
      </c>
    </row>
    <row r="36" spans="1:8" ht="86.25" customHeight="1" x14ac:dyDescent="0.25">
      <c r="A36" s="268">
        <v>4.2</v>
      </c>
      <c r="B36" s="11" t="s">
        <v>28</v>
      </c>
      <c r="C36" s="283" t="s">
        <v>81</v>
      </c>
      <c r="D36" s="370"/>
      <c r="E36" s="323" t="s">
        <v>81</v>
      </c>
      <c r="F36" s="952"/>
      <c r="G36" s="955"/>
      <c r="H36" s="946"/>
    </row>
    <row r="37" spans="1:8" ht="61.5" customHeight="1" thickBot="1" x14ac:dyDescent="0.3">
      <c r="A37" s="270">
        <v>4.3</v>
      </c>
      <c r="B37" s="12" t="s">
        <v>380</v>
      </c>
      <c r="C37" s="274" t="s">
        <v>132</v>
      </c>
      <c r="D37" s="371"/>
      <c r="E37" s="323" t="s">
        <v>85</v>
      </c>
      <c r="F37" s="953"/>
      <c r="G37" s="956"/>
      <c r="H37" s="947"/>
    </row>
    <row r="38" spans="1:8" ht="30" customHeight="1" thickBot="1" x14ac:dyDescent="0.3">
      <c r="A38" s="346">
        <v>5</v>
      </c>
      <c r="B38" s="348" t="s">
        <v>29</v>
      </c>
      <c r="C38" s="382" t="str">
        <f>+C12</f>
        <v>ILP INGENIERIA E.U. 51%</v>
      </c>
      <c r="D38" s="383"/>
      <c r="E38" s="382" t="str">
        <f>+E12</f>
        <v>INGENIEROS LTDA. 49%</v>
      </c>
      <c r="F38" s="383"/>
      <c r="G38" s="356" t="s">
        <v>63</v>
      </c>
      <c r="H38" s="356" t="s">
        <v>14</v>
      </c>
    </row>
    <row r="39" spans="1:8" ht="30.75" thickBot="1" x14ac:dyDescent="0.3">
      <c r="A39" s="347"/>
      <c r="B39" s="349"/>
      <c r="C39" s="275" t="s">
        <v>12</v>
      </c>
      <c r="D39" s="33" t="s">
        <v>13</v>
      </c>
      <c r="E39" s="275" t="s">
        <v>12</v>
      </c>
      <c r="F39" s="33" t="s">
        <v>13</v>
      </c>
      <c r="G39" s="357"/>
      <c r="H39" s="357"/>
    </row>
    <row r="40" spans="1:8" ht="45" customHeight="1" x14ac:dyDescent="0.25">
      <c r="A40" s="268">
        <v>5.0999999999999996</v>
      </c>
      <c r="B40" s="11" t="s">
        <v>381</v>
      </c>
      <c r="C40" s="440" t="s">
        <v>81</v>
      </c>
      <c r="D40" s="440" t="s">
        <v>206</v>
      </c>
      <c r="E40" s="440" t="s">
        <v>81</v>
      </c>
      <c r="F40" s="443" t="s">
        <v>206</v>
      </c>
      <c r="G40" s="376" t="s">
        <v>82</v>
      </c>
      <c r="H40" s="948" t="s">
        <v>812</v>
      </c>
    </row>
    <row r="41" spans="1:8" ht="30" x14ac:dyDescent="0.25">
      <c r="A41" s="268">
        <v>5.2</v>
      </c>
      <c r="B41" s="11" t="s">
        <v>382</v>
      </c>
      <c r="C41" s="441"/>
      <c r="D41" s="441"/>
      <c r="E41" s="441"/>
      <c r="F41" s="432"/>
      <c r="G41" s="377"/>
      <c r="H41" s="949"/>
    </row>
    <row r="42" spans="1:8" ht="45" x14ac:dyDescent="0.25">
      <c r="A42" s="268">
        <v>5.3</v>
      </c>
      <c r="B42" s="13" t="s">
        <v>383</v>
      </c>
      <c r="C42" s="441"/>
      <c r="D42" s="441"/>
      <c r="E42" s="441"/>
      <c r="F42" s="432"/>
      <c r="G42" s="377"/>
      <c r="H42" s="949"/>
    </row>
    <row r="43" spans="1:8" x14ac:dyDescent="0.25">
      <c r="A43" s="268">
        <v>5.4</v>
      </c>
      <c r="B43" s="11" t="s">
        <v>32</v>
      </c>
      <c r="C43" s="441"/>
      <c r="D43" s="441"/>
      <c r="E43" s="441"/>
      <c r="F43" s="432"/>
      <c r="G43" s="377"/>
      <c r="H43" s="949"/>
    </row>
    <row r="44" spans="1:8" ht="30.75" thickBot="1" x14ac:dyDescent="0.3">
      <c r="A44" s="270">
        <v>5.5</v>
      </c>
      <c r="B44" s="12" t="s">
        <v>33</v>
      </c>
      <c r="C44" s="442"/>
      <c r="D44" s="442"/>
      <c r="E44" s="442"/>
      <c r="F44" s="433"/>
      <c r="G44" s="378"/>
      <c r="H44" s="950"/>
    </row>
    <row r="45" spans="1:8" ht="30" customHeight="1" thickBot="1" x14ac:dyDescent="0.3">
      <c r="A45" s="346">
        <v>6</v>
      </c>
      <c r="B45" s="348" t="s">
        <v>34</v>
      </c>
      <c r="C45" s="374" t="str">
        <f>+C12</f>
        <v>ILP INGENIERIA E.U. 51%</v>
      </c>
      <c r="D45" s="375"/>
      <c r="E45" s="439" t="str">
        <f>+E12</f>
        <v>INGENIEROS LTDA. 49%</v>
      </c>
      <c r="F45" s="351"/>
      <c r="G45" s="356" t="s">
        <v>63</v>
      </c>
      <c r="H45" s="356" t="s">
        <v>14</v>
      </c>
    </row>
    <row r="46" spans="1:8" ht="30" customHeight="1" thickBot="1" x14ac:dyDescent="0.3">
      <c r="A46" s="347"/>
      <c r="B46" s="349"/>
      <c r="C46" s="35" t="s">
        <v>12</v>
      </c>
      <c r="D46" s="36" t="s">
        <v>13</v>
      </c>
      <c r="E46" s="300" t="s">
        <v>12</v>
      </c>
      <c r="F46" s="33" t="s">
        <v>13</v>
      </c>
      <c r="G46" s="357"/>
      <c r="H46" s="357"/>
    </row>
    <row r="47" spans="1:8" x14ac:dyDescent="0.25">
      <c r="A47" s="268">
        <v>6.1</v>
      </c>
      <c r="B47" s="11" t="s">
        <v>73</v>
      </c>
      <c r="C47" s="273" t="s">
        <v>206</v>
      </c>
      <c r="D47" s="273" t="s">
        <v>206</v>
      </c>
      <c r="E47" s="273" t="s">
        <v>206</v>
      </c>
      <c r="F47" s="273" t="s">
        <v>206</v>
      </c>
      <c r="G47" s="26"/>
      <c r="H47" s="29"/>
    </row>
    <row r="48" spans="1:8" ht="30" x14ac:dyDescent="0.25">
      <c r="A48" s="268">
        <v>6.2</v>
      </c>
      <c r="B48" s="11" t="s">
        <v>35</v>
      </c>
      <c r="C48" s="273" t="s">
        <v>206</v>
      </c>
      <c r="D48" s="273" t="s">
        <v>206</v>
      </c>
      <c r="E48" s="273" t="s">
        <v>206</v>
      </c>
      <c r="F48" s="273" t="s">
        <v>206</v>
      </c>
      <c r="G48" s="26"/>
      <c r="H48" s="29"/>
    </row>
    <row r="49" spans="1:9" ht="45" x14ac:dyDescent="0.25">
      <c r="A49" s="268">
        <v>6.3</v>
      </c>
      <c r="B49" s="11" t="s">
        <v>36</v>
      </c>
      <c r="C49" s="273" t="s">
        <v>206</v>
      </c>
      <c r="D49" s="273" t="s">
        <v>206</v>
      </c>
      <c r="E49" s="273" t="s">
        <v>206</v>
      </c>
      <c r="F49" s="273" t="s">
        <v>206</v>
      </c>
      <c r="G49" s="26"/>
      <c r="H49" s="29"/>
    </row>
    <row r="50" spans="1:9" ht="45.75" thickBot="1" x14ac:dyDescent="0.3">
      <c r="A50" s="270">
        <v>6.4</v>
      </c>
      <c r="B50" s="12" t="s">
        <v>74</v>
      </c>
      <c r="C50" s="273" t="s">
        <v>206</v>
      </c>
      <c r="D50" s="273" t="s">
        <v>206</v>
      </c>
      <c r="E50" s="273" t="s">
        <v>206</v>
      </c>
      <c r="F50" s="273" t="s">
        <v>206</v>
      </c>
      <c r="G50" s="27"/>
      <c r="H50" s="30"/>
    </row>
    <row r="51" spans="1:9" ht="30" customHeight="1" thickBot="1" x14ac:dyDescent="0.3">
      <c r="A51" s="346">
        <v>7</v>
      </c>
      <c r="B51" s="354" t="s">
        <v>37</v>
      </c>
      <c r="C51" s="360" t="str">
        <f>+C12</f>
        <v>ILP INGENIERIA E.U. 51%</v>
      </c>
      <c r="D51" s="360"/>
      <c r="E51" s="360" t="str">
        <f>+E12</f>
        <v>INGENIEROS LTDA. 49%</v>
      </c>
      <c r="F51" s="351"/>
      <c r="G51" s="356" t="s">
        <v>63</v>
      </c>
      <c r="H51" s="356" t="s">
        <v>14</v>
      </c>
    </row>
    <row r="52" spans="1:9" ht="30.75" thickBot="1" x14ac:dyDescent="0.3">
      <c r="A52" s="347"/>
      <c r="B52" s="355"/>
      <c r="C52" s="35" t="s">
        <v>12</v>
      </c>
      <c r="D52" s="36" t="s">
        <v>13</v>
      </c>
      <c r="E52" s="300" t="s">
        <v>12</v>
      </c>
      <c r="F52" s="33" t="s">
        <v>13</v>
      </c>
      <c r="G52" s="357"/>
      <c r="H52" s="357"/>
    </row>
    <row r="53" spans="1:9" ht="30" x14ac:dyDescent="0.25">
      <c r="A53" s="268">
        <v>7.1</v>
      </c>
      <c r="B53" s="11" t="s">
        <v>38</v>
      </c>
      <c r="C53" s="361" t="s">
        <v>81</v>
      </c>
      <c r="D53" s="337">
        <v>76</v>
      </c>
      <c r="E53" s="361" t="s">
        <v>81</v>
      </c>
      <c r="F53" s="343">
        <v>77</v>
      </c>
      <c r="G53" s="373" t="s">
        <v>82</v>
      </c>
      <c r="H53" s="26"/>
    </row>
    <row r="54" spans="1:9" ht="30" x14ac:dyDescent="0.25">
      <c r="A54" s="268">
        <v>7.2</v>
      </c>
      <c r="B54" s="11" t="s">
        <v>39</v>
      </c>
      <c r="C54" s="370"/>
      <c r="D54" s="337"/>
      <c r="E54" s="370"/>
      <c r="F54" s="343"/>
      <c r="G54" s="363"/>
      <c r="H54" s="26"/>
    </row>
    <row r="55" spans="1:9" ht="45.75" thickBot="1" x14ac:dyDescent="0.3">
      <c r="A55" s="270">
        <v>7.3</v>
      </c>
      <c r="B55" s="12" t="s">
        <v>40</v>
      </c>
      <c r="C55" s="371"/>
      <c r="D55" s="372"/>
      <c r="E55" s="371"/>
      <c r="F55" s="345"/>
      <c r="G55" s="364"/>
      <c r="H55" s="27"/>
    </row>
    <row r="56" spans="1:9" x14ac:dyDescent="0.25">
      <c r="A56" s="23">
        <v>8</v>
      </c>
      <c r="B56" s="38" t="s">
        <v>41</v>
      </c>
      <c r="C56" s="411" t="s">
        <v>12</v>
      </c>
      <c r="D56" s="412"/>
      <c r="E56" s="413"/>
      <c r="F56" s="276" t="s">
        <v>13</v>
      </c>
      <c r="G56" s="28" t="s">
        <v>63</v>
      </c>
      <c r="H56" s="31" t="s">
        <v>14</v>
      </c>
    </row>
    <row r="57" spans="1:9" ht="45" customHeight="1" x14ac:dyDescent="0.25">
      <c r="A57" s="268">
        <v>8.1</v>
      </c>
      <c r="B57" s="11" t="s">
        <v>42</v>
      </c>
      <c r="C57" s="549" t="s">
        <v>366</v>
      </c>
      <c r="D57" s="549"/>
      <c r="E57" s="549"/>
      <c r="F57" s="557" t="s">
        <v>384</v>
      </c>
      <c r="G57" s="461" t="s">
        <v>580</v>
      </c>
      <c r="H57" s="945" t="s">
        <v>813</v>
      </c>
    </row>
    <row r="58" spans="1:9" x14ac:dyDescent="0.25">
      <c r="A58" s="268">
        <v>8.1999999999999993</v>
      </c>
      <c r="B58" s="11" t="s">
        <v>43</v>
      </c>
      <c r="C58" s="549" t="s">
        <v>368</v>
      </c>
      <c r="D58" s="549"/>
      <c r="E58" s="549"/>
      <c r="F58" s="432"/>
      <c r="G58" s="461"/>
      <c r="H58" s="946"/>
    </row>
    <row r="59" spans="1:9" x14ac:dyDescent="0.25">
      <c r="A59" s="268">
        <v>8.3000000000000007</v>
      </c>
      <c r="B59" s="11" t="s">
        <v>44</v>
      </c>
      <c r="C59" s="485" t="s">
        <v>814</v>
      </c>
      <c r="D59" s="551"/>
      <c r="E59" s="552"/>
      <c r="F59" s="432"/>
      <c r="G59" s="461"/>
      <c r="H59" s="946"/>
    </row>
    <row r="60" spans="1:9" ht="30" x14ac:dyDescent="0.25">
      <c r="A60" s="268">
        <v>8.4</v>
      </c>
      <c r="B60" s="11" t="s">
        <v>45</v>
      </c>
      <c r="C60" s="486"/>
      <c r="D60" s="553"/>
      <c r="E60" s="554"/>
      <c r="F60" s="432"/>
      <c r="G60" s="461"/>
      <c r="H60" s="946"/>
    </row>
    <row r="61" spans="1:9" ht="30" x14ac:dyDescent="0.25">
      <c r="A61" s="268">
        <v>8.5</v>
      </c>
      <c r="B61" s="11" t="s">
        <v>385</v>
      </c>
      <c r="C61" s="486"/>
      <c r="D61" s="553"/>
      <c r="E61" s="554"/>
      <c r="F61" s="432"/>
      <c r="G61" s="461"/>
      <c r="H61" s="946"/>
    </row>
    <row r="62" spans="1:9" x14ac:dyDescent="0.25">
      <c r="A62" s="268">
        <v>8.6</v>
      </c>
      <c r="B62" s="11" t="s">
        <v>47</v>
      </c>
      <c r="C62" s="486"/>
      <c r="D62" s="553"/>
      <c r="E62" s="554"/>
      <c r="F62" s="432"/>
      <c r="G62" s="461"/>
      <c r="H62" s="946"/>
    </row>
    <row r="63" spans="1:9" x14ac:dyDescent="0.25">
      <c r="A63" s="268">
        <v>8.6999999999999993</v>
      </c>
      <c r="B63" s="11" t="s">
        <v>48</v>
      </c>
      <c r="C63" s="486"/>
      <c r="D63" s="553"/>
      <c r="E63" s="554"/>
      <c r="F63" s="432"/>
      <c r="G63" s="461"/>
      <c r="H63" s="946"/>
    </row>
    <row r="64" spans="1:9" ht="90" x14ac:dyDescent="0.25">
      <c r="A64" s="268">
        <v>8.8000000000000007</v>
      </c>
      <c r="B64" s="11" t="s">
        <v>386</v>
      </c>
      <c r="C64" s="486"/>
      <c r="D64" s="553"/>
      <c r="E64" s="554"/>
      <c r="F64" s="432"/>
      <c r="G64" s="461"/>
      <c r="H64" s="946"/>
      <c r="I64" s="171"/>
    </row>
    <row r="65" spans="1:9" ht="31.5" customHeight="1" x14ac:dyDescent="0.3">
      <c r="A65" s="268">
        <v>8.9</v>
      </c>
      <c r="B65" s="15" t="s">
        <v>49</v>
      </c>
      <c r="C65" s="486"/>
      <c r="D65" s="553"/>
      <c r="E65" s="554"/>
      <c r="F65" s="432"/>
      <c r="G65" s="461"/>
      <c r="H65" s="946"/>
      <c r="I65" s="16"/>
    </row>
    <row r="66" spans="1:9" ht="16.5" x14ac:dyDescent="0.3">
      <c r="A66" s="17" t="s">
        <v>77</v>
      </c>
      <c r="B66" s="11" t="s">
        <v>50</v>
      </c>
      <c r="C66" s="487"/>
      <c r="D66" s="555"/>
      <c r="E66" s="556"/>
      <c r="F66" s="432"/>
      <c r="G66" s="461"/>
      <c r="H66" s="946"/>
      <c r="I66" s="16"/>
    </row>
    <row r="67" spans="1:9" ht="30.75" thickBot="1" x14ac:dyDescent="0.3">
      <c r="A67" s="268">
        <v>8.11</v>
      </c>
      <c r="B67" s="12" t="s">
        <v>76</v>
      </c>
      <c r="C67" s="558" t="s">
        <v>369</v>
      </c>
      <c r="D67" s="558"/>
      <c r="E67" s="558"/>
      <c r="F67" s="433"/>
      <c r="G67" s="368"/>
      <c r="H67" s="947"/>
      <c r="I67" s="18"/>
    </row>
    <row r="68" spans="1:9" ht="30" customHeight="1" thickBot="1" x14ac:dyDescent="0.3">
      <c r="A68" s="346">
        <v>9</v>
      </c>
      <c r="B68" s="354" t="s">
        <v>51</v>
      </c>
      <c r="C68" s="360" t="str">
        <f>+C12</f>
        <v>ILP INGENIERIA E.U. 51%</v>
      </c>
      <c r="D68" s="360"/>
      <c r="E68" s="360" t="str">
        <f>+E12</f>
        <v>INGENIEROS LTDA. 49%</v>
      </c>
      <c r="F68" s="351"/>
      <c r="G68" s="356" t="s">
        <v>63</v>
      </c>
      <c r="H68" s="356" t="s">
        <v>14</v>
      </c>
    </row>
    <row r="69" spans="1:9" ht="30" customHeight="1" thickBot="1" x14ac:dyDescent="0.3">
      <c r="A69" s="347"/>
      <c r="B69" s="355"/>
      <c r="C69" s="35" t="s">
        <v>12</v>
      </c>
      <c r="D69" s="36" t="s">
        <v>13</v>
      </c>
      <c r="E69" s="300" t="s">
        <v>12</v>
      </c>
      <c r="F69" s="33" t="s">
        <v>13</v>
      </c>
      <c r="G69" s="357"/>
      <c r="H69" s="357"/>
    </row>
    <row r="70" spans="1:9" ht="30" x14ac:dyDescent="0.25">
      <c r="A70" s="268">
        <v>9.1</v>
      </c>
      <c r="B70" s="8" t="s">
        <v>52</v>
      </c>
      <c r="C70" s="361" t="s">
        <v>370</v>
      </c>
      <c r="D70" s="361" t="s">
        <v>206</v>
      </c>
      <c r="E70" s="361" t="s">
        <v>370</v>
      </c>
      <c r="F70" s="361" t="s">
        <v>206</v>
      </c>
      <c r="G70" s="377" t="s">
        <v>206</v>
      </c>
      <c r="H70" s="365"/>
    </row>
    <row r="71" spans="1:9" x14ac:dyDescent="0.25">
      <c r="A71" s="268">
        <v>9.1999999999999993</v>
      </c>
      <c r="B71" s="10" t="s">
        <v>17</v>
      </c>
      <c r="C71" s="362"/>
      <c r="D71" s="362"/>
      <c r="E71" s="362"/>
      <c r="F71" s="362"/>
      <c r="G71" s="377"/>
      <c r="H71" s="365"/>
    </row>
    <row r="72" spans="1:9" ht="45.75" thickBot="1" x14ac:dyDescent="0.3">
      <c r="A72" s="270">
        <v>9.3000000000000007</v>
      </c>
      <c r="B72" s="19" t="s">
        <v>53</v>
      </c>
      <c r="C72" s="274" t="s">
        <v>370</v>
      </c>
      <c r="D72" s="274" t="s">
        <v>206</v>
      </c>
      <c r="E72" s="274" t="s">
        <v>370</v>
      </c>
      <c r="F72" s="274" t="s">
        <v>206</v>
      </c>
      <c r="G72" s="378"/>
      <c r="H72" s="366"/>
    </row>
    <row r="73" spans="1:9" ht="30" customHeight="1" thickBot="1" x14ac:dyDescent="0.3">
      <c r="A73" s="346">
        <v>10</v>
      </c>
      <c r="B73" s="354" t="s">
        <v>54</v>
      </c>
      <c r="C73" s="360" t="str">
        <f>+C12</f>
        <v>ILP INGENIERIA E.U. 51%</v>
      </c>
      <c r="D73" s="360"/>
      <c r="E73" s="360" t="str">
        <f>+E12</f>
        <v>INGENIEROS LTDA. 49%</v>
      </c>
      <c r="F73" s="351"/>
      <c r="G73" s="356" t="s">
        <v>63</v>
      </c>
      <c r="H73" s="356" t="s">
        <v>14</v>
      </c>
    </row>
    <row r="74" spans="1:9" ht="30" customHeight="1" thickBot="1" x14ac:dyDescent="0.3">
      <c r="A74" s="347"/>
      <c r="B74" s="355"/>
      <c r="C74" s="35" t="s">
        <v>12</v>
      </c>
      <c r="D74" s="36" t="s">
        <v>13</v>
      </c>
      <c r="E74" s="300" t="s">
        <v>12</v>
      </c>
      <c r="F74" s="33" t="s">
        <v>13</v>
      </c>
      <c r="G74" s="357"/>
      <c r="H74" s="357"/>
    </row>
    <row r="75" spans="1:9" ht="15.75" thickBot="1" x14ac:dyDescent="0.3">
      <c r="A75" s="270">
        <v>10.1</v>
      </c>
      <c r="B75" s="12" t="s">
        <v>55</v>
      </c>
      <c r="C75" s="274" t="s">
        <v>206</v>
      </c>
      <c r="D75" s="280" t="s">
        <v>206</v>
      </c>
      <c r="E75" s="274" t="s">
        <v>206</v>
      </c>
      <c r="F75" s="271" t="s">
        <v>206</v>
      </c>
      <c r="G75" s="154" t="s">
        <v>206</v>
      </c>
      <c r="H75" s="30"/>
    </row>
    <row r="76" spans="1:9" ht="30" customHeight="1" thickBot="1" x14ac:dyDescent="0.3">
      <c r="A76" s="346">
        <v>11</v>
      </c>
      <c r="B76" s="354" t="s">
        <v>56</v>
      </c>
      <c r="C76" s="360" t="str">
        <f>+C12</f>
        <v>ILP INGENIERIA E.U. 51%</v>
      </c>
      <c r="D76" s="360"/>
      <c r="E76" s="360" t="str">
        <f>+E12</f>
        <v>INGENIEROS LTDA. 49%</v>
      </c>
      <c r="F76" s="351"/>
      <c r="G76" s="356" t="s">
        <v>63</v>
      </c>
      <c r="H76" s="356" t="s">
        <v>14</v>
      </c>
    </row>
    <row r="77" spans="1:9" ht="30" customHeight="1" thickBot="1" x14ac:dyDescent="0.3">
      <c r="A77" s="347"/>
      <c r="B77" s="355"/>
      <c r="C77" s="35" t="s">
        <v>12</v>
      </c>
      <c r="D77" s="36" t="s">
        <v>13</v>
      </c>
      <c r="E77" s="300" t="s">
        <v>12</v>
      </c>
      <c r="F77" s="33" t="s">
        <v>13</v>
      </c>
      <c r="G77" s="357"/>
      <c r="H77" s="357"/>
    </row>
    <row r="78" spans="1:9" ht="30.75" thickBot="1" x14ac:dyDescent="0.3">
      <c r="A78" s="270">
        <v>11.1</v>
      </c>
      <c r="B78" s="45" t="s">
        <v>52</v>
      </c>
      <c r="C78" s="21" t="s">
        <v>206</v>
      </c>
      <c r="D78" s="22" t="s">
        <v>206</v>
      </c>
      <c r="E78" s="294" t="s">
        <v>206</v>
      </c>
      <c r="F78" s="271" t="s">
        <v>206</v>
      </c>
      <c r="G78" s="154" t="s">
        <v>206</v>
      </c>
      <c r="H78" s="30"/>
    </row>
    <row r="79" spans="1:9" ht="30" customHeight="1" thickBot="1" x14ac:dyDescent="0.3">
      <c r="A79" s="346">
        <v>12</v>
      </c>
      <c r="B79" s="348" t="s">
        <v>57</v>
      </c>
      <c r="C79" s="350" t="str">
        <f>+C12</f>
        <v>ILP INGENIERIA E.U. 51%</v>
      </c>
      <c r="D79" s="351"/>
      <c r="E79" s="439" t="str">
        <f>+E12</f>
        <v>INGENIEROS LTDA. 49%</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268">
        <v>12.1</v>
      </c>
      <c r="B81" s="43" t="s">
        <v>58</v>
      </c>
      <c r="C81" s="342" t="s">
        <v>81</v>
      </c>
      <c r="D81" s="343"/>
      <c r="E81" s="705" t="s">
        <v>81</v>
      </c>
      <c r="F81" s="343"/>
      <c r="G81" s="373" t="s">
        <v>82</v>
      </c>
      <c r="H81" s="369"/>
    </row>
    <row r="82" spans="1:8" ht="31.5" customHeight="1" x14ac:dyDescent="0.25">
      <c r="A82" s="268">
        <v>12.2</v>
      </c>
      <c r="B82" s="43" t="s">
        <v>59</v>
      </c>
      <c r="C82" s="342" t="s">
        <v>81</v>
      </c>
      <c r="D82" s="343"/>
      <c r="E82" s="705" t="s">
        <v>81</v>
      </c>
      <c r="F82" s="343"/>
      <c r="G82" s="363"/>
      <c r="H82" s="365"/>
    </row>
    <row r="83" spans="1:8" ht="15.75" thickBot="1" x14ac:dyDescent="0.3">
      <c r="A83" s="20">
        <v>12.3</v>
      </c>
      <c r="B83" s="44" t="s">
        <v>60</v>
      </c>
      <c r="C83" s="342" t="s">
        <v>81</v>
      </c>
      <c r="D83" s="343"/>
      <c r="E83" s="705" t="s">
        <v>81</v>
      </c>
      <c r="F83" s="343"/>
      <c r="G83" s="364"/>
      <c r="H83" s="366"/>
    </row>
    <row r="84" spans="1:8" ht="19.5" thickBot="1" x14ac:dyDescent="0.3">
      <c r="A84" s="333" t="s">
        <v>387</v>
      </c>
      <c r="B84" s="334"/>
      <c r="C84" s="335" t="s">
        <v>108</v>
      </c>
      <c r="D84" s="336"/>
      <c r="E84" s="335" t="s">
        <v>108</v>
      </c>
      <c r="F84" s="336"/>
      <c r="G84" s="96" t="s">
        <v>108</v>
      </c>
      <c r="H84" s="40"/>
    </row>
  </sheetData>
  <mergeCells count="120">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D35:D37"/>
    <mergeCell ref="F35:F37"/>
    <mergeCell ref="G35:G37"/>
    <mergeCell ref="H35:H37"/>
    <mergeCell ref="A38:A39"/>
    <mergeCell ref="B38:B39"/>
    <mergeCell ref="C38:D38"/>
    <mergeCell ref="E38:F38"/>
    <mergeCell ref="G38:G39"/>
    <mergeCell ref="H38:H39"/>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F57:F67"/>
    <mergeCell ref="G57:G67"/>
    <mergeCell ref="H57:H67"/>
    <mergeCell ref="C58:E58"/>
    <mergeCell ref="C59:E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G81:G83"/>
    <mergeCell ref="H81:H83"/>
    <mergeCell ref="C82:D82"/>
    <mergeCell ref="E82:F82"/>
    <mergeCell ref="C83:D83"/>
    <mergeCell ref="E83:F83"/>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8" workbookViewId="0">
      <selection activeCell="G57" sqref="G57:G67"/>
    </sheetView>
  </sheetViews>
  <sheetFormatPr baseColWidth="10" defaultRowHeight="15.75" x14ac:dyDescent="0.25"/>
  <cols>
    <col min="1" max="1" width="8.140625" style="128" customWidth="1"/>
    <col min="2" max="2" width="69.42578125" customWidth="1"/>
    <col min="3" max="3" width="22.42578125" style="221" bestFit="1" customWidth="1"/>
    <col min="4" max="4" width="12.85546875" style="221" customWidth="1"/>
    <col min="5" max="5" width="22.42578125" style="221" bestFit="1" customWidth="1"/>
    <col min="6" max="6" width="12.85546875" style="221" customWidth="1"/>
    <col min="7" max="7" width="16.42578125" style="221" bestFit="1" customWidth="1"/>
    <col min="8" max="8" width="74.140625" customWidth="1"/>
    <col min="9" max="9" width="17.85546875" bestFit="1" customWidth="1"/>
  </cols>
  <sheetData>
    <row r="1" spans="1:8" ht="15" x14ac:dyDescent="0.25">
      <c r="A1" s="403" t="s">
        <v>65</v>
      </c>
      <c r="B1" s="403"/>
      <c r="C1" s="403"/>
      <c r="D1" s="403"/>
      <c r="E1" s="403"/>
      <c r="F1" s="403"/>
      <c r="G1" s="403"/>
      <c r="H1" s="403"/>
    </row>
    <row r="2" spans="1:8" ht="15" x14ac:dyDescent="0.25">
      <c r="A2" s="403"/>
      <c r="B2" s="403"/>
      <c r="C2" s="403"/>
      <c r="D2" s="403"/>
      <c r="E2" s="403"/>
      <c r="F2" s="403"/>
      <c r="G2" s="403"/>
      <c r="H2" s="403"/>
    </row>
    <row r="4" spans="1:8" ht="15" x14ac:dyDescent="0.25">
      <c r="A4" s="403" t="s">
        <v>0</v>
      </c>
      <c r="B4" s="403"/>
      <c r="C4" s="403"/>
      <c r="D4" s="403"/>
      <c r="E4" s="403"/>
      <c r="F4" s="403"/>
      <c r="G4" s="403"/>
      <c r="H4" s="403"/>
    </row>
    <row r="5" spans="1:8" ht="15" x14ac:dyDescent="0.25">
      <c r="A5" s="403"/>
      <c r="B5" s="403"/>
      <c r="C5" s="403"/>
      <c r="D5" s="403"/>
      <c r="E5" s="403"/>
      <c r="F5" s="403"/>
      <c r="G5" s="403"/>
      <c r="H5" s="403"/>
    </row>
    <row r="6" spans="1:8" x14ac:dyDescent="0.25">
      <c r="D6" s="156"/>
      <c r="F6" s="156"/>
      <c r="G6" s="156"/>
      <c r="H6" s="2"/>
    </row>
    <row r="7" spans="1:8" ht="16.5" thickBot="1" x14ac:dyDescent="0.3">
      <c r="C7" s="156"/>
      <c r="E7" s="156"/>
    </row>
    <row r="8" spans="1:8" ht="16.5" thickBot="1" x14ac:dyDescent="0.3">
      <c r="A8" s="46" t="s">
        <v>1</v>
      </c>
      <c r="B8" s="47" t="s">
        <v>2</v>
      </c>
      <c r="C8" s="918">
        <v>36</v>
      </c>
      <c r="D8" s="919"/>
      <c r="E8" s="919"/>
      <c r="F8" s="919"/>
      <c r="G8" s="920"/>
    </row>
    <row r="9" spans="1:8" ht="16.5" thickBot="1" x14ac:dyDescent="0.3">
      <c r="A9" s="46" t="s">
        <v>3</v>
      </c>
      <c r="B9" s="47" t="s">
        <v>4</v>
      </c>
      <c r="C9" s="921" t="s">
        <v>388</v>
      </c>
      <c r="D9" s="922"/>
      <c r="E9" s="922"/>
      <c r="F9" s="922"/>
      <c r="G9" s="923"/>
    </row>
    <row r="10" spans="1:8" ht="16.5" thickBot="1" x14ac:dyDescent="0.3">
      <c r="A10" s="46" t="s">
        <v>5</v>
      </c>
      <c r="B10" s="47" t="s">
        <v>78</v>
      </c>
      <c r="C10" s="918" t="s">
        <v>389</v>
      </c>
      <c r="D10" s="919"/>
      <c r="E10" s="919"/>
      <c r="F10" s="919"/>
      <c r="G10" s="920"/>
    </row>
    <row r="11" spans="1:8" ht="16.5" thickBot="1" x14ac:dyDescent="0.3">
      <c r="A11" s="46" t="s">
        <v>6</v>
      </c>
      <c r="B11" s="48" t="s">
        <v>62</v>
      </c>
      <c r="C11" s="924" t="s">
        <v>201</v>
      </c>
      <c r="D11" s="925"/>
      <c r="E11" s="925"/>
      <c r="F11" s="925"/>
      <c r="G11" s="926"/>
    </row>
    <row r="12" spans="1:8" ht="16.5" thickBot="1" x14ac:dyDescent="0.3">
      <c r="A12" s="46" t="s">
        <v>5</v>
      </c>
      <c r="B12" s="47" t="s">
        <v>7</v>
      </c>
      <c r="C12" s="912" t="s">
        <v>390</v>
      </c>
      <c r="D12" s="913"/>
      <c r="E12" s="914" t="s">
        <v>391</v>
      </c>
      <c r="F12" s="915"/>
      <c r="G12" s="157"/>
      <c r="H12" s="6"/>
    </row>
    <row r="13" spans="1:8" ht="16.5" thickBot="1" x14ac:dyDescent="0.3">
      <c r="A13" s="46" t="s">
        <v>8</v>
      </c>
      <c r="B13" s="47" t="s">
        <v>9</v>
      </c>
      <c r="C13" s="916" t="s">
        <v>392</v>
      </c>
      <c r="D13" s="917"/>
      <c r="E13" s="916" t="s">
        <v>392</v>
      </c>
      <c r="F13" s="917"/>
    </row>
    <row r="14" spans="1:8" ht="16.5" thickBot="1" x14ac:dyDescent="0.3">
      <c r="A14" s="46" t="s">
        <v>10</v>
      </c>
      <c r="B14" s="47" t="s">
        <v>11</v>
      </c>
      <c r="C14" s="916" t="s">
        <v>203</v>
      </c>
      <c r="D14" s="917"/>
      <c r="E14" s="916" t="s">
        <v>203</v>
      </c>
      <c r="F14" s="917"/>
    </row>
    <row r="15" spans="1:8" ht="16.5" thickBot="1" x14ac:dyDescent="0.3">
      <c r="A15" s="3"/>
      <c r="B15" s="4"/>
      <c r="C15" s="223"/>
      <c r="E15" s="223"/>
    </row>
    <row r="16" spans="1:8" x14ac:dyDescent="0.25">
      <c r="A16" s="23">
        <v>1</v>
      </c>
      <c r="B16" s="25" t="s">
        <v>15</v>
      </c>
      <c r="C16" s="879" t="s">
        <v>12</v>
      </c>
      <c r="D16" s="880"/>
      <c r="E16" s="881"/>
      <c r="F16" s="159" t="s">
        <v>13</v>
      </c>
      <c r="G16" s="160" t="s">
        <v>63</v>
      </c>
      <c r="H16" s="31" t="s">
        <v>14</v>
      </c>
    </row>
    <row r="17" spans="1:8" ht="30" x14ac:dyDescent="0.25">
      <c r="A17" s="101">
        <v>1.1000000000000001</v>
      </c>
      <c r="B17" s="8" t="s">
        <v>16</v>
      </c>
      <c r="C17" s="967" t="s">
        <v>81</v>
      </c>
      <c r="D17" s="968"/>
      <c r="E17" s="969"/>
      <c r="F17" s="896" t="s">
        <v>393</v>
      </c>
      <c r="G17" s="835" t="s">
        <v>83</v>
      </c>
      <c r="H17" s="365"/>
    </row>
    <row r="18" spans="1:8" ht="15" x14ac:dyDescent="0.25">
      <c r="A18" s="101">
        <v>1.2</v>
      </c>
      <c r="B18" s="10" t="s">
        <v>17</v>
      </c>
      <c r="C18" s="970"/>
      <c r="D18" s="971"/>
      <c r="E18" s="972"/>
      <c r="F18" s="897"/>
      <c r="G18" s="836"/>
      <c r="H18" s="365"/>
    </row>
    <row r="19" spans="1:8" ht="30" x14ac:dyDescent="0.25">
      <c r="A19" s="101">
        <v>1.3</v>
      </c>
      <c r="B19" s="8" t="s">
        <v>18</v>
      </c>
      <c r="C19" s="970"/>
      <c r="D19" s="971"/>
      <c r="E19" s="972"/>
      <c r="F19" s="897"/>
      <c r="G19" s="836"/>
      <c r="H19" s="365"/>
    </row>
    <row r="20" spans="1:8" ht="45" x14ac:dyDescent="0.25">
      <c r="A20" s="101">
        <v>1.4</v>
      </c>
      <c r="B20" s="8" t="s">
        <v>19</v>
      </c>
      <c r="C20" s="970"/>
      <c r="D20" s="971"/>
      <c r="E20" s="972"/>
      <c r="F20" s="897"/>
      <c r="G20" s="836"/>
      <c r="H20" s="365"/>
    </row>
    <row r="21" spans="1:8" ht="75" x14ac:dyDescent="0.25">
      <c r="A21" s="101">
        <v>1.5</v>
      </c>
      <c r="B21" s="8" t="s">
        <v>66</v>
      </c>
      <c r="C21" s="970"/>
      <c r="D21" s="971"/>
      <c r="E21" s="972"/>
      <c r="F21" s="897"/>
      <c r="G21" s="836"/>
      <c r="H21" s="365"/>
    </row>
    <row r="22" spans="1:8" ht="15" x14ac:dyDescent="0.25">
      <c r="A22" s="101">
        <v>1.6</v>
      </c>
      <c r="B22" s="11" t="s">
        <v>20</v>
      </c>
      <c r="C22" s="970"/>
      <c r="D22" s="971"/>
      <c r="E22" s="972"/>
      <c r="F22" s="897"/>
      <c r="G22" s="836"/>
      <c r="H22" s="365"/>
    </row>
    <row r="23" spans="1:8" ht="30.75" thickBot="1" x14ac:dyDescent="0.3">
      <c r="A23" s="103">
        <v>1.7</v>
      </c>
      <c r="B23" s="12" t="s">
        <v>21</v>
      </c>
      <c r="C23" s="973"/>
      <c r="D23" s="974"/>
      <c r="E23" s="975"/>
      <c r="F23" s="898"/>
      <c r="G23" s="837"/>
      <c r="H23" s="366"/>
    </row>
    <row r="24" spans="1:8" ht="30" x14ac:dyDescent="0.25">
      <c r="A24" s="23">
        <v>2</v>
      </c>
      <c r="B24" s="24" t="s">
        <v>67</v>
      </c>
      <c r="C24" s="879" t="s">
        <v>12</v>
      </c>
      <c r="D24" s="880"/>
      <c r="E24" s="881"/>
      <c r="F24" s="159" t="s">
        <v>13</v>
      </c>
      <c r="G24" s="160" t="s">
        <v>63</v>
      </c>
      <c r="H24" s="32" t="s">
        <v>14</v>
      </c>
    </row>
    <row r="25" spans="1:8" ht="30" x14ac:dyDescent="0.25">
      <c r="A25" s="101">
        <v>2.1</v>
      </c>
      <c r="B25" s="11" t="s">
        <v>22</v>
      </c>
      <c r="C25" s="901" t="s">
        <v>81</v>
      </c>
      <c r="D25" s="902"/>
      <c r="E25" s="903"/>
      <c r="F25" s="870" t="s">
        <v>394</v>
      </c>
      <c r="G25" s="889" t="s">
        <v>83</v>
      </c>
      <c r="H25" s="394"/>
    </row>
    <row r="26" spans="1:8" ht="30" x14ac:dyDescent="0.25">
      <c r="A26" s="101">
        <v>2.2000000000000002</v>
      </c>
      <c r="B26" s="11" t="s">
        <v>68</v>
      </c>
      <c r="C26" s="904"/>
      <c r="D26" s="905"/>
      <c r="E26" s="906"/>
      <c r="F26" s="871"/>
      <c r="G26" s="890"/>
      <c r="H26" s="394"/>
    </row>
    <row r="27" spans="1:8" ht="75" x14ac:dyDescent="0.25">
      <c r="A27" s="101">
        <v>2.2999999999999998</v>
      </c>
      <c r="B27" s="11" t="s">
        <v>69</v>
      </c>
      <c r="C27" s="904"/>
      <c r="D27" s="905"/>
      <c r="E27" s="906"/>
      <c r="F27" s="871"/>
      <c r="G27" s="890"/>
      <c r="H27" s="394"/>
    </row>
    <row r="28" spans="1:8" ht="30.75" thickBot="1" x14ac:dyDescent="0.3">
      <c r="A28" s="103">
        <v>2.4</v>
      </c>
      <c r="B28" s="12" t="s">
        <v>23</v>
      </c>
      <c r="C28" s="907"/>
      <c r="D28" s="908"/>
      <c r="E28" s="909"/>
      <c r="F28" s="888"/>
      <c r="G28" s="891"/>
      <c r="H28" s="395"/>
    </row>
    <row r="29" spans="1:8" ht="16.5" thickBot="1" x14ac:dyDescent="0.3">
      <c r="A29" s="346">
        <v>3</v>
      </c>
      <c r="B29" s="354" t="s">
        <v>70</v>
      </c>
      <c r="C29" s="852" t="str">
        <f>+C12</f>
        <v>CARTAGENERA DE INGENIERIA S.A.S (51%)</v>
      </c>
      <c r="D29" s="852"/>
      <c r="E29" s="852" t="str">
        <f>+E12</f>
        <v>GIC GERENCIA INTERVENTORÍA  Y CONSULTORIA S.A.S (49%)</v>
      </c>
      <c r="F29" s="842"/>
      <c r="G29" s="846" t="s">
        <v>63</v>
      </c>
      <c r="H29" s="356" t="s">
        <v>14</v>
      </c>
    </row>
    <row r="30" spans="1:8" ht="31.5" x14ac:dyDescent="0.25">
      <c r="A30" s="347"/>
      <c r="B30" s="355"/>
      <c r="C30" s="164" t="s">
        <v>12</v>
      </c>
      <c r="D30" s="159" t="s">
        <v>13</v>
      </c>
      <c r="E30" s="164" t="s">
        <v>12</v>
      </c>
      <c r="F30" s="159" t="s">
        <v>13</v>
      </c>
      <c r="G30" s="847"/>
      <c r="H30" s="357"/>
    </row>
    <row r="31" spans="1:8" ht="30" x14ac:dyDescent="0.25">
      <c r="A31" s="101" t="s">
        <v>24</v>
      </c>
      <c r="B31" s="8" t="s">
        <v>16</v>
      </c>
      <c r="C31" s="224" t="s">
        <v>276</v>
      </c>
      <c r="D31" s="224" t="s">
        <v>276</v>
      </c>
      <c r="E31" s="224" t="s">
        <v>81</v>
      </c>
      <c r="F31" s="224" t="s">
        <v>395</v>
      </c>
      <c r="G31" s="835" t="s">
        <v>206</v>
      </c>
      <c r="H31" s="369"/>
    </row>
    <row r="32" spans="1:8" ht="30.75" thickBot="1" x14ac:dyDescent="0.3">
      <c r="A32" s="103" t="s">
        <v>25</v>
      </c>
      <c r="B32" s="12" t="s">
        <v>26</v>
      </c>
      <c r="C32" s="224" t="s">
        <v>276</v>
      </c>
      <c r="D32" s="224" t="s">
        <v>276</v>
      </c>
      <c r="E32" s="224" t="s">
        <v>81</v>
      </c>
      <c r="F32" s="224" t="s">
        <v>396</v>
      </c>
      <c r="G32" s="837"/>
      <c r="H32" s="366"/>
    </row>
    <row r="33" spans="1:8" ht="16.5" thickBot="1" x14ac:dyDescent="0.3">
      <c r="A33" s="346">
        <v>4</v>
      </c>
      <c r="B33" s="384" t="s">
        <v>27</v>
      </c>
      <c r="C33" s="852" t="str">
        <f>+C12</f>
        <v>CARTAGENERA DE INGENIERIA S.A.S (51%)</v>
      </c>
      <c r="D33" s="852"/>
      <c r="E33" s="852" t="str">
        <f>+E12</f>
        <v>GIC GERENCIA INTERVENTORÍA  Y CONSULTORIA S.A.S (49%)</v>
      </c>
      <c r="F33" s="842"/>
      <c r="G33" s="846" t="s">
        <v>63</v>
      </c>
      <c r="H33" s="356" t="s">
        <v>14</v>
      </c>
    </row>
    <row r="34" spans="1:8" ht="31.5" x14ac:dyDescent="0.25">
      <c r="A34" s="347"/>
      <c r="B34" s="385"/>
      <c r="C34" s="164" t="s">
        <v>12</v>
      </c>
      <c r="D34" s="159" t="s">
        <v>13</v>
      </c>
      <c r="E34" s="164" t="s">
        <v>12</v>
      </c>
      <c r="F34" s="159" t="s">
        <v>13</v>
      </c>
      <c r="G34" s="847"/>
      <c r="H34" s="357"/>
    </row>
    <row r="35" spans="1:8" ht="45" x14ac:dyDescent="0.25">
      <c r="A35" s="101">
        <v>4.0999999999999996</v>
      </c>
      <c r="B35" s="11" t="s">
        <v>71</v>
      </c>
      <c r="C35" s="224" t="s">
        <v>81</v>
      </c>
      <c r="D35" s="895" t="s">
        <v>397</v>
      </c>
      <c r="E35" s="224" t="s">
        <v>81</v>
      </c>
      <c r="F35" s="896" t="s">
        <v>398</v>
      </c>
      <c r="G35" s="835" t="s">
        <v>83</v>
      </c>
      <c r="H35" s="365"/>
    </row>
    <row r="36" spans="1:8" ht="30" x14ac:dyDescent="0.25">
      <c r="A36" s="101">
        <v>4.2</v>
      </c>
      <c r="B36" s="11" t="s">
        <v>28</v>
      </c>
      <c r="C36" s="224" t="s">
        <v>81</v>
      </c>
      <c r="D36" s="874"/>
      <c r="E36" s="224" t="s">
        <v>81</v>
      </c>
      <c r="F36" s="897"/>
      <c r="G36" s="836"/>
      <c r="H36" s="365"/>
    </row>
    <row r="37" spans="1:8" ht="30.75" thickBot="1" x14ac:dyDescent="0.3">
      <c r="A37" s="103">
        <v>4.3</v>
      </c>
      <c r="B37" s="12" t="s">
        <v>64</v>
      </c>
      <c r="C37" s="225" t="s">
        <v>85</v>
      </c>
      <c r="D37" s="875"/>
      <c r="E37" s="225" t="s">
        <v>85</v>
      </c>
      <c r="F37" s="898"/>
      <c r="G37" s="837"/>
      <c r="H37" s="366"/>
    </row>
    <row r="38" spans="1:8" ht="16.5" thickBot="1" x14ac:dyDescent="0.3">
      <c r="A38" s="346">
        <v>5</v>
      </c>
      <c r="B38" s="348" t="s">
        <v>29</v>
      </c>
      <c r="C38" s="899" t="str">
        <f>+C12</f>
        <v>CARTAGENERA DE INGENIERIA S.A.S (51%)</v>
      </c>
      <c r="D38" s="900"/>
      <c r="E38" s="899" t="str">
        <f>+E12</f>
        <v>GIC GERENCIA INTERVENTORÍA  Y CONSULTORIA S.A.S (49%)</v>
      </c>
      <c r="F38" s="900"/>
      <c r="G38" s="846" t="s">
        <v>63</v>
      </c>
      <c r="H38" s="356" t="s">
        <v>14</v>
      </c>
    </row>
    <row r="39" spans="1:8" ht="32.25" thickBot="1" x14ac:dyDescent="0.3">
      <c r="A39" s="347"/>
      <c r="B39" s="349"/>
      <c r="C39" s="166" t="s">
        <v>12</v>
      </c>
      <c r="D39" s="165" t="s">
        <v>13</v>
      </c>
      <c r="E39" s="166" t="s">
        <v>12</v>
      </c>
      <c r="F39" s="165" t="s">
        <v>13</v>
      </c>
      <c r="G39" s="847"/>
      <c r="H39" s="357"/>
    </row>
    <row r="40" spans="1:8" ht="45" x14ac:dyDescent="0.25">
      <c r="A40" s="101">
        <v>5.0999999999999996</v>
      </c>
      <c r="B40" s="11" t="s">
        <v>30</v>
      </c>
      <c r="C40" s="853" t="s">
        <v>81</v>
      </c>
      <c r="D40" s="853" t="s">
        <v>399</v>
      </c>
      <c r="E40" s="884" t="s">
        <v>81</v>
      </c>
      <c r="F40" s="887" t="s">
        <v>400</v>
      </c>
      <c r="G40" s="889" t="s">
        <v>83</v>
      </c>
      <c r="H40" s="379"/>
    </row>
    <row r="41" spans="1:8" ht="30" x14ac:dyDescent="0.25">
      <c r="A41" s="101">
        <v>5.2</v>
      </c>
      <c r="B41" s="11" t="s">
        <v>31</v>
      </c>
      <c r="C41" s="874"/>
      <c r="D41" s="874"/>
      <c r="E41" s="885"/>
      <c r="F41" s="871"/>
      <c r="G41" s="890"/>
      <c r="H41" s="380"/>
    </row>
    <row r="42" spans="1:8" ht="45" x14ac:dyDescent="0.25">
      <c r="A42" s="101">
        <v>5.3</v>
      </c>
      <c r="B42" s="13" t="s">
        <v>72</v>
      </c>
      <c r="C42" s="874"/>
      <c r="D42" s="874"/>
      <c r="E42" s="885"/>
      <c r="F42" s="871"/>
      <c r="G42" s="890"/>
      <c r="H42" s="380"/>
    </row>
    <row r="43" spans="1:8" ht="15" x14ac:dyDescent="0.25">
      <c r="A43" s="101">
        <v>5.4</v>
      </c>
      <c r="B43" s="11" t="s">
        <v>32</v>
      </c>
      <c r="C43" s="874"/>
      <c r="D43" s="874"/>
      <c r="E43" s="885"/>
      <c r="F43" s="871"/>
      <c r="G43" s="890"/>
      <c r="H43" s="380"/>
    </row>
    <row r="44" spans="1:8" ht="30.75" thickBot="1" x14ac:dyDescent="0.3">
      <c r="A44" s="103">
        <v>5.5</v>
      </c>
      <c r="B44" s="12" t="s">
        <v>33</v>
      </c>
      <c r="C44" s="875"/>
      <c r="D44" s="875"/>
      <c r="E44" s="886"/>
      <c r="F44" s="888"/>
      <c r="G44" s="891"/>
      <c r="H44" s="381"/>
    </row>
    <row r="45" spans="1:8" ht="16.5" thickBot="1" x14ac:dyDescent="0.3">
      <c r="A45" s="346">
        <v>6</v>
      </c>
      <c r="B45" s="348" t="s">
        <v>34</v>
      </c>
      <c r="C45" s="882" t="str">
        <f>+C12</f>
        <v>CARTAGENERA DE INGENIERIA S.A.S (51%)</v>
      </c>
      <c r="D45" s="883"/>
      <c r="E45" s="843" t="str">
        <f>+E12</f>
        <v>GIC GERENCIA INTERVENTORÍA  Y CONSULTORIA S.A.S (49%)</v>
      </c>
      <c r="F45" s="842"/>
      <c r="G45" s="846" t="s">
        <v>63</v>
      </c>
      <c r="H45" s="356" t="s">
        <v>14</v>
      </c>
    </row>
    <row r="46" spans="1:8" ht="32.25" thickBot="1" x14ac:dyDescent="0.3">
      <c r="A46" s="347"/>
      <c r="B46" s="349"/>
      <c r="C46" s="167" t="s">
        <v>12</v>
      </c>
      <c r="D46" s="168" t="s">
        <v>13</v>
      </c>
      <c r="E46" s="169" t="s">
        <v>12</v>
      </c>
      <c r="F46" s="165" t="s">
        <v>13</v>
      </c>
      <c r="G46" s="847"/>
      <c r="H46" s="357"/>
    </row>
    <row r="47" spans="1:8" x14ac:dyDescent="0.25">
      <c r="A47" s="101">
        <v>6.1</v>
      </c>
      <c r="B47" s="11" t="s">
        <v>73</v>
      </c>
      <c r="C47" s="226" t="s">
        <v>276</v>
      </c>
      <c r="D47" s="226" t="s">
        <v>276</v>
      </c>
      <c r="E47" s="226" t="s">
        <v>276</v>
      </c>
      <c r="F47" s="226" t="s">
        <v>276</v>
      </c>
      <c r="G47" s="226" t="s">
        <v>276</v>
      </c>
      <c r="H47" s="29"/>
    </row>
    <row r="48" spans="1:8" ht="30" x14ac:dyDescent="0.25">
      <c r="A48" s="101">
        <v>6.2</v>
      </c>
      <c r="B48" s="11" t="s">
        <v>35</v>
      </c>
      <c r="C48" s="226" t="s">
        <v>276</v>
      </c>
      <c r="D48" s="226" t="s">
        <v>276</v>
      </c>
      <c r="E48" s="226" t="s">
        <v>276</v>
      </c>
      <c r="F48" s="226" t="s">
        <v>276</v>
      </c>
      <c r="G48" s="226" t="s">
        <v>276</v>
      </c>
      <c r="H48" s="29"/>
    </row>
    <row r="49" spans="1:9" ht="45" x14ac:dyDescent="0.25">
      <c r="A49" s="101">
        <v>6.3</v>
      </c>
      <c r="B49" s="11" t="s">
        <v>36</v>
      </c>
      <c r="C49" s="226" t="s">
        <v>276</v>
      </c>
      <c r="D49" s="226" t="s">
        <v>276</v>
      </c>
      <c r="E49" s="226" t="s">
        <v>276</v>
      </c>
      <c r="F49" s="226" t="s">
        <v>276</v>
      </c>
      <c r="G49" s="226" t="s">
        <v>276</v>
      </c>
      <c r="H49" s="29"/>
    </row>
    <row r="50" spans="1:9" ht="45.75" thickBot="1" x14ac:dyDescent="0.3">
      <c r="A50" s="103">
        <v>6.4</v>
      </c>
      <c r="B50" s="12" t="s">
        <v>74</v>
      </c>
      <c r="C50" s="226" t="s">
        <v>276</v>
      </c>
      <c r="D50" s="226" t="s">
        <v>276</v>
      </c>
      <c r="E50" s="226" t="s">
        <v>276</v>
      </c>
      <c r="F50" s="226" t="s">
        <v>276</v>
      </c>
      <c r="G50" s="226" t="s">
        <v>276</v>
      </c>
      <c r="H50" s="30"/>
    </row>
    <row r="51" spans="1:9" ht="30" customHeight="1" thickBot="1" x14ac:dyDescent="0.3">
      <c r="A51" s="346">
        <v>7</v>
      </c>
      <c r="B51" s="354" t="s">
        <v>37</v>
      </c>
      <c r="C51" s="852" t="str">
        <f>+C12</f>
        <v>CARTAGENERA DE INGENIERIA S.A.S (51%)</v>
      </c>
      <c r="D51" s="852"/>
      <c r="E51" s="852" t="str">
        <f>+E12</f>
        <v>GIC GERENCIA INTERVENTORÍA  Y CONSULTORIA S.A.S (49%)</v>
      </c>
      <c r="F51" s="842"/>
      <c r="G51" s="846" t="s">
        <v>63</v>
      </c>
      <c r="H51" s="356" t="s">
        <v>14</v>
      </c>
    </row>
    <row r="52" spans="1:9" ht="32.25" thickBot="1" x14ac:dyDescent="0.3">
      <c r="A52" s="347"/>
      <c r="B52" s="355"/>
      <c r="C52" s="167" t="s">
        <v>12</v>
      </c>
      <c r="D52" s="168" t="s">
        <v>13</v>
      </c>
      <c r="E52" s="169" t="s">
        <v>12</v>
      </c>
      <c r="F52" s="165" t="s">
        <v>13</v>
      </c>
      <c r="G52" s="847"/>
      <c r="H52" s="357"/>
    </row>
    <row r="53" spans="1:9" ht="30" x14ac:dyDescent="0.25">
      <c r="A53" s="101">
        <v>7.1</v>
      </c>
      <c r="B53" s="11" t="s">
        <v>38</v>
      </c>
      <c r="C53" s="853" t="s">
        <v>81</v>
      </c>
      <c r="D53" s="876">
        <v>302</v>
      </c>
      <c r="E53" s="853" t="s">
        <v>81</v>
      </c>
      <c r="F53" s="834" t="s">
        <v>401</v>
      </c>
      <c r="G53" s="835"/>
      <c r="H53" s="26"/>
    </row>
    <row r="54" spans="1:9" ht="30" x14ac:dyDescent="0.25">
      <c r="A54" s="101">
        <v>7.2</v>
      </c>
      <c r="B54" s="11" t="s">
        <v>39</v>
      </c>
      <c r="C54" s="874"/>
      <c r="D54" s="876"/>
      <c r="E54" s="874"/>
      <c r="F54" s="834"/>
      <c r="G54" s="836"/>
      <c r="H54" s="26"/>
    </row>
    <row r="55" spans="1:9" ht="45.75" thickBot="1" x14ac:dyDescent="0.3">
      <c r="A55" s="103">
        <v>7.3</v>
      </c>
      <c r="B55" s="12" t="s">
        <v>40</v>
      </c>
      <c r="C55" s="875"/>
      <c r="D55" s="877"/>
      <c r="E55" s="875"/>
      <c r="F55" s="878"/>
      <c r="G55" s="837"/>
      <c r="H55" s="27"/>
    </row>
    <row r="56" spans="1:9" x14ac:dyDescent="0.25">
      <c r="A56" s="23">
        <v>8</v>
      </c>
      <c r="B56" s="38" t="s">
        <v>41</v>
      </c>
      <c r="C56" s="879" t="s">
        <v>12</v>
      </c>
      <c r="D56" s="880"/>
      <c r="E56" s="881"/>
      <c r="F56" s="159" t="s">
        <v>13</v>
      </c>
      <c r="G56" s="160" t="s">
        <v>63</v>
      </c>
      <c r="H56" s="31" t="s">
        <v>14</v>
      </c>
    </row>
    <row r="57" spans="1:9" ht="15.75" customHeight="1" x14ac:dyDescent="0.25">
      <c r="A57" s="101">
        <v>8.1</v>
      </c>
      <c r="B57" s="11" t="s">
        <v>42</v>
      </c>
      <c r="C57" s="341" t="s">
        <v>366</v>
      </c>
      <c r="D57" s="341"/>
      <c r="E57" s="341"/>
      <c r="F57" s="896" t="s">
        <v>402</v>
      </c>
      <c r="G57" s="856" t="s">
        <v>83</v>
      </c>
      <c r="H57" s="369"/>
    </row>
    <row r="58" spans="1:9" ht="15" customHeight="1" x14ac:dyDescent="0.25">
      <c r="A58" s="101">
        <v>8.1999999999999993</v>
      </c>
      <c r="B58" s="11" t="s">
        <v>43</v>
      </c>
      <c r="C58" s="341" t="s">
        <v>368</v>
      </c>
      <c r="D58" s="341"/>
      <c r="E58" s="341"/>
      <c r="F58" s="897"/>
      <c r="G58" s="856"/>
      <c r="H58" s="365"/>
    </row>
    <row r="59" spans="1:9" ht="15" customHeight="1" x14ac:dyDescent="0.25">
      <c r="A59" s="101">
        <v>8.3000000000000007</v>
      </c>
      <c r="B59" s="11" t="s">
        <v>44</v>
      </c>
      <c r="C59" s="338" t="s">
        <v>369</v>
      </c>
      <c r="D59" s="446"/>
      <c r="E59" s="447"/>
      <c r="F59" s="897"/>
      <c r="G59" s="856"/>
      <c r="H59" s="365"/>
    </row>
    <row r="60" spans="1:9" ht="30" x14ac:dyDescent="0.25">
      <c r="A60" s="101">
        <v>8.4</v>
      </c>
      <c r="B60" s="11" t="s">
        <v>45</v>
      </c>
      <c r="C60" s="339"/>
      <c r="D60" s="448"/>
      <c r="E60" s="449"/>
      <c r="F60" s="897"/>
      <c r="G60" s="856"/>
      <c r="H60" s="365"/>
    </row>
    <row r="61" spans="1:9" ht="30" x14ac:dyDescent="0.25">
      <c r="A61" s="101">
        <v>8.5</v>
      </c>
      <c r="B61" s="11" t="s">
        <v>46</v>
      </c>
      <c r="C61" s="339"/>
      <c r="D61" s="448"/>
      <c r="E61" s="449"/>
      <c r="F61" s="897"/>
      <c r="G61" s="856"/>
      <c r="H61" s="365"/>
    </row>
    <row r="62" spans="1:9" ht="15" customHeight="1" x14ac:dyDescent="0.25">
      <c r="A62" s="101">
        <v>8.6</v>
      </c>
      <c r="B62" s="11" t="s">
        <v>47</v>
      </c>
      <c r="C62" s="339"/>
      <c r="D62" s="448"/>
      <c r="E62" s="449"/>
      <c r="F62" s="897"/>
      <c r="G62" s="856"/>
      <c r="H62" s="365"/>
    </row>
    <row r="63" spans="1:9" ht="15" customHeight="1" x14ac:dyDescent="0.25">
      <c r="A63" s="101">
        <v>8.6999999999999993</v>
      </c>
      <c r="B63" s="11" t="s">
        <v>48</v>
      </c>
      <c r="C63" s="339"/>
      <c r="D63" s="448"/>
      <c r="E63" s="449"/>
      <c r="F63" s="897"/>
      <c r="G63" s="856"/>
      <c r="H63" s="365"/>
    </row>
    <row r="64" spans="1:9" ht="90" x14ac:dyDescent="0.25">
      <c r="A64" s="101">
        <v>8.8000000000000007</v>
      </c>
      <c r="B64" s="11" t="s">
        <v>75</v>
      </c>
      <c r="C64" s="339"/>
      <c r="D64" s="448"/>
      <c r="E64" s="449"/>
      <c r="F64" s="897"/>
      <c r="G64" s="856"/>
      <c r="H64" s="365"/>
      <c r="I64" s="14"/>
    </row>
    <row r="65" spans="1:9" ht="31.5" customHeight="1" x14ac:dyDescent="0.3">
      <c r="A65" s="101">
        <v>8.9</v>
      </c>
      <c r="B65" s="15" t="s">
        <v>49</v>
      </c>
      <c r="C65" s="339"/>
      <c r="D65" s="448"/>
      <c r="E65" s="449"/>
      <c r="F65" s="897"/>
      <c r="G65" s="856"/>
      <c r="H65" s="365"/>
      <c r="I65" s="16"/>
    </row>
    <row r="66" spans="1:9" ht="16.5" x14ac:dyDescent="0.3">
      <c r="A66" s="17" t="s">
        <v>77</v>
      </c>
      <c r="B66" s="11" t="s">
        <v>50</v>
      </c>
      <c r="C66" s="340"/>
      <c r="D66" s="450"/>
      <c r="E66" s="451"/>
      <c r="F66" s="966"/>
      <c r="G66" s="856"/>
      <c r="H66" s="365"/>
      <c r="I66" s="16"/>
    </row>
    <row r="67" spans="1:9" ht="30.75" thickBot="1" x14ac:dyDescent="0.3">
      <c r="A67" s="101">
        <v>8.11</v>
      </c>
      <c r="B67" s="12" t="s">
        <v>76</v>
      </c>
      <c r="C67" s="520" t="s">
        <v>369</v>
      </c>
      <c r="D67" s="520"/>
      <c r="E67" s="520"/>
      <c r="F67" s="238" t="s">
        <v>403</v>
      </c>
      <c r="G67" s="857"/>
      <c r="H67" s="366"/>
      <c r="I67" s="18"/>
    </row>
    <row r="68" spans="1:9" ht="30" customHeight="1" thickBot="1" x14ac:dyDescent="0.3">
      <c r="A68" s="346">
        <v>9</v>
      </c>
      <c r="B68" s="354" t="s">
        <v>51</v>
      </c>
      <c r="C68" s="852" t="str">
        <f>+C12</f>
        <v>CARTAGENERA DE INGENIERIA S.A.S (51%)</v>
      </c>
      <c r="D68" s="852"/>
      <c r="E68" s="852" t="str">
        <f>+E12</f>
        <v>GIC GERENCIA INTERVENTORÍA  Y CONSULTORIA S.A.S (49%)</v>
      </c>
      <c r="F68" s="842"/>
      <c r="G68" s="846" t="s">
        <v>63</v>
      </c>
      <c r="H68" s="356" t="s">
        <v>14</v>
      </c>
    </row>
    <row r="69" spans="1:9" ht="30" customHeight="1" thickBot="1" x14ac:dyDescent="0.3">
      <c r="A69" s="347"/>
      <c r="B69" s="355"/>
      <c r="C69" s="167" t="s">
        <v>12</v>
      </c>
      <c r="D69" s="168" t="s">
        <v>13</v>
      </c>
      <c r="E69" s="169" t="s">
        <v>12</v>
      </c>
      <c r="F69" s="165" t="s">
        <v>13</v>
      </c>
      <c r="G69" s="847"/>
      <c r="H69" s="357"/>
    </row>
    <row r="70" spans="1:9" ht="30" x14ac:dyDescent="0.25">
      <c r="A70" s="101">
        <v>9.1</v>
      </c>
      <c r="B70" s="8" t="s">
        <v>52</v>
      </c>
      <c r="C70" s="853" t="s">
        <v>370</v>
      </c>
      <c r="D70" s="853" t="s">
        <v>276</v>
      </c>
      <c r="E70" s="853" t="s">
        <v>81</v>
      </c>
      <c r="F70" s="965">
        <v>330</v>
      </c>
      <c r="G70" s="836" t="s">
        <v>83</v>
      </c>
      <c r="H70" s="365"/>
    </row>
    <row r="71" spans="1:9" ht="15" x14ac:dyDescent="0.25">
      <c r="A71" s="101">
        <v>9.1999999999999993</v>
      </c>
      <c r="B71" s="10" t="s">
        <v>17</v>
      </c>
      <c r="C71" s="854"/>
      <c r="D71" s="854"/>
      <c r="E71" s="854"/>
      <c r="F71" s="966"/>
      <c r="G71" s="836"/>
      <c r="H71" s="365"/>
    </row>
    <row r="72" spans="1:9" ht="45.75" thickBot="1" x14ac:dyDescent="0.3">
      <c r="A72" s="103">
        <v>9.3000000000000007</v>
      </c>
      <c r="B72" s="19" t="s">
        <v>53</v>
      </c>
      <c r="C72" s="225" t="s">
        <v>370</v>
      </c>
      <c r="D72" s="225" t="s">
        <v>276</v>
      </c>
      <c r="E72" s="225" t="s">
        <v>81</v>
      </c>
      <c r="F72" s="239">
        <v>331</v>
      </c>
      <c r="G72" s="837"/>
      <c r="H72" s="366"/>
    </row>
    <row r="73" spans="1:9" ht="30" customHeight="1" thickBot="1" x14ac:dyDescent="0.3">
      <c r="A73" s="346">
        <v>10</v>
      </c>
      <c r="B73" s="354" t="s">
        <v>54</v>
      </c>
      <c r="C73" s="852" t="str">
        <f>+C12</f>
        <v>CARTAGENERA DE INGENIERIA S.A.S (51%)</v>
      </c>
      <c r="D73" s="852"/>
      <c r="E73" s="852" t="str">
        <f>+E12</f>
        <v>GIC GERENCIA INTERVENTORÍA  Y CONSULTORIA S.A.S (49%)</v>
      </c>
      <c r="F73" s="842"/>
      <c r="G73" s="846" t="s">
        <v>63</v>
      </c>
      <c r="H73" s="356" t="s">
        <v>14</v>
      </c>
    </row>
    <row r="74" spans="1:9" ht="30" customHeight="1" thickBot="1" x14ac:dyDescent="0.3">
      <c r="A74" s="347"/>
      <c r="B74" s="355"/>
      <c r="C74" s="167" t="s">
        <v>12</v>
      </c>
      <c r="D74" s="168" t="s">
        <v>13</v>
      </c>
      <c r="E74" s="169" t="s">
        <v>12</v>
      </c>
      <c r="F74" s="165" t="s">
        <v>13</v>
      </c>
      <c r="G74" s="847"/>
      <c r="H74" s="357"/>
    </row>
    <row r="75" spans="1:9" ht="48" thickBot="1" x14ac:dyDescent="0.3">
      <c r="A75" s="103">
        <v>10.1</v>
      </c>
      <c r="B75" s="12" t="s">
        <v>55</v>
      </c>
      <c r="C75" s="225" t="s">
        <v>276</v>
      </c>
      <c r="D75" s="225" t="s">
        <v>276</v>
      </c>
      <c r="E75" s="225" t="s">
        <v>81</v>
      </c>
      <c r="F75" s="240" t="s">
        <v>404</v>
      </c>
      <c r="G75" s="233" t="s">
        <v>83</v>
      </c>
      <c r="H75" s="30"/>
    </row>
    <row r="76" spans="1:9" ht="30" customHeight="1" thickBot="1" x14ac:dyDescent="0.3">
      <c r="A76" s="346">
        <v>11</v>
      </c>
      <c r="B76" s="354" t="s">
        <v>56</v>
      </c>
      <c r="C76" s="852" t="str">
        <f>+C12</f>
        <v>CARTAGENERA DE INGENIERIA S.A.S (51%)</v>
      </c>
      <c r="D76" s="852"/>
      <c r="E76" s="852" t="str">
        <f>+E12</f>
        <v>GIC GERENCIA INTERVENTORÍA  Y CONSULTORIA S.A.S (49%)</v>
      </c>
      <c r="F76" s="842"/>
      <c r="G76" s="846" t="s">
        <v>63</v>
      </c>
      <c r="H76" s="356" t="s">
        <v>14</v>
      </c>
    </row>
    <row r="77" spans="1:9" ht="30" customHeight="1" thickBot="1" x14ac:dyDescent="0.3">
      <c r="A77" s="347"/>
      <c r="B77" s="355"/>
      <c r="C77" s="167" t="s">
        <v>12</v>
      </c>
      <c r="D77" s="168" t="s">
        <v>13</v>
      </c>
      <c r="E77" s="169" t="s">
        <v>12</v>
      </c>
      <c r="F77" s="165" t="s">
        <v>13</v>
      </c>
      <c r="G77" s="847"/>
      <c r="H77" s="357"/>
    </row>
    <row r="78" spans="1:9" ht="30.75" thickBot="1" x14ac:dyDescent="0.3">
      <c r="A78" s="103">
        <v>11.1</v>
      </c>
      <c r="B78" s="45" t="s">
        <v>52</v>
      </c>
      <c r="C78" s="234" t="s">
        <v>276</v>
      </c>
      <c r="D78" s="235" t="s">
        <v>276</v>
      </c>
      <c r="E78" s="241" t="s">
        <v>276</v>
      </c>
      <c r="F78" s="239" t="s">
        <v>206</v>
      </c>
      <c r="G78" s="233" t="s">
        <v>276</v>
      </c>
      <c r="H78" s="30"/>
    </row>
    <row r="79" spans="1:9" ht="30" customHeight="1" thickBot="1" x14ac:dyDescent="0.3">
      <c r="A79" s="346">
        <v>12</v>
      </c>
      <c r="B79" s="348" t="s">
        <v>57</v>
      </c>
      <c r="C79" s="841" t="str">
        <f>+C12</f>
        <v>CARTAGENERA DE INGENIERIA S.A.S (51%)</v>
      </c>
      <c r="D79" s="842"/>
      <c r="E79" s="843" t="str">
        <f>+E12</f>
        <v>GIC GERENCIA INTERVENTORÍA  Y CONSULTORIA S.A.S (49%)</v>
      </c>
      <c r="F79" s="842"/>
      <c r="G79" s="844" t="s">
        <v>63</v>
      </c>
      <c r="H79" s="356" t="s">
        <v>14</v>
      </c>
    </row>
    <row r="80" spans="1:9" ht="30" customHeight="1" x14ac:dyDescent="0.25">
      <c r="A80" s="347"/>
      <c r="B80" s="349"/>
      <c r="C80" s="848" t="s">
        <v>12</v>
      </c>
      <c r="D80" s="849"/>
      <c r="E80" s="850" t="s">
        <v>12</v>
      </c>
      <c r="F80" s="851"/>
      <c r="G80" s="845"/>
      <c r="H80" s="357"/>
    </row>
    <row r="81" spans="1:8" ht="30" x14ac:dyDescent="0.25">
      <c r="A81" s="101">
        <v>12.1</v>
      </c>
      <c r="B81" s="43" t="s">
        <v>58</v>
      </c>
      <c r="C81" s="833" t="s">
        <v>81</v>
      </c>
      <c r="D81" s="834"/>
      <c r="E81" s="964" t="s">
        <v>81</v>
      </c>
      <c r="F81" s="834"/>
      <c r="G81" s="835" t="s">
        <v>83</v>
      </c>
      <c r="H81" s="29"/>
    </row>
    <row r="82" spans="1:8" ht="30" x14ac:dyDescent="0.25">
      <c r="A82" s="101">
        <v>12.2</v>
      </c>
      <c r="B82" s="43" t="s">
        <v>59</v>
      </c>
      <c r="C82" s="833" t="s">
        <v>81</v>
      </c>
      <c r="D82" s="834"/>
      <c r="E82" s="964" t="s">
        <v>81</v>
      </c>
      <c r="F82" s="834"/>
      <c r="G82" s="836"/>
      <c r="H82" s="29"/>
    </row>
    <row r="83" spans="1:8" ht="16.5" thickBot="1" x14ac:dyDescent="0.3">
      <c r="A83" s="20">
        <v>12.3</v>
      </c>
      <c r="B83" s="44" t="s">
        <v>60</v>
      </c>
      <c r="C83" s="833" t="s">
        <v>81</v>
      </c>
      <c r="D83" s="834"/>
      <c r="E83" s="964" t="s">
        <v>81</v>
      </c>
      <c r="F83" s="834"/>
      <c r="G83" s="837"/>
      <c r="H83" s="37"/>
    </row>
    <row r="84" spans="1:8" ht="19.5" thickBot="1" x14ac:dyDescent="0.3">
      <c r="A84" s="333" t="s">
        <v>61</v>
      </c>
      <c r="B84" s="334"/>
      <c r="C84" s="962" t="s">
        <v>108</v>
      </c>
      <c r="D84" s="963"/>
      <c r="E84" s="962" t="s">
        <v>108</v>
      </c>
      <c r="F84" s="963"/>
      <c r="G84" s="242" t="s">
        <v>108</v>
      </c>
      <c r="H84" s="40"/>
    </row>
  </sheetData>
  <mergeCells count="119">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G31:G32"/>
    <mergeCell ref="H31:H32"/>
    <mergeCell ref="A33:A34"/>
    <mergeCell ref="B33:B34"/>
    <mergeCell ref="C33:D33"/>
    <mergeCell ref="E33:F33"/>
    <mergeCell ref="G33:G34"/>
    <mergeCell ref="H33:H34"/>
    <mergeCell ref="C25:E28"/>
    <mergeCell ref="F25:F28"/>
    <mergeCell ref="G25:G28"/>
    <mergeCell ref="H25:H28"/>
    <mergeCell ref="A29:A30"/>
    <mergeCell ref="B29:B30"/>
    <mergeCell ref="C29:D29"/>
    <mergeCell ref="E29:F29"/>
    <mergeCell ref="G29:G30"/>
    <mergeCell ref="H29:H30"/>
    <mergeCell ref="D35:D37"/>
    <mergeCell ref="F35:F37"/>
    <mergeCell ref="G35:G37"/>
    <mergeCell ref="H35:H37"/>
    <mergeCell ref="A38:A39"/>
    <mergeCell ref="B38:B39"/>
    <mergeCell ref="C38:D38"/>
    <mergeCell ref="E38:F38"/>
    <mergeCell ref="G38:G39"/>
    <mergeCell ref="H38:H39"/>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F57:F66"/>
    <mergeCell ref="G57:G67"/>
    <mergeCell ref="H57:H67"/>
    <mergeCell ref="C58:E58"/>
    <mergeCell ref="C59:E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G81:G83"/>
    <mergeCell ref="C82:D82"/>
    <mergeCell ref="E82:F82"/>
    <mergeCell ref="C83:D83"/>
    <mergeCell ref="E83:F83"/>
  </mergeCells>
  <pageMargins left="0.75" right="0.75" top="1" bottom="1" header="0.5" footer="0.5"/>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zoomScale="60" zoomScaleNormal="60" workbookViewId="0">
      <selection sqref="A1:H2"/>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37</v>
      </c>
      <c r="D8" s="405"/>
      <c r="E8" s="405"/>
      <c r="F8" s="405"/>
      <c r="G8" s="406"/>
    </row>
    <row r="9" spans="1:8" ht="31.5" customHeight="1" thickBot="1" x14ac:dyDescent="0.3">
      <c r="A9" s="46" t="s">
        <v>3</v>
      </c>
      <c r="B9" s="47" t="s">
        <v>4</v>
      </c>
      <c r="C9" s="407" t="s">
        <v>549</v>
      </c>
      <c r="D9" s="408"/>
      <c r="E9" s="408"/>
      <c r="F9" s="408"/>
      <c r="G9" s="409"/>
    </row>
    <row r="10" spans="1:8" ht="15.75" thickBot="1" x14ac:dyDescent="0.3">
      <c r="A10" s="46" t="s">
        <v>5</v>
      </c>
      <c r="B10" s="47" t="s">
        <v>78</v>
      </c>
      <c r="C10" s="404" t="s">
        <v>200</v>
      </c>
      <c r="D10" s="405"/>
      <c r="E10" s="405"/>
      <c r="F10" s="405"/>
      <c r="G10" s="406"/>
    </row>
    <row r="11" spans="1:8" ht="51" customHeight="1" thickBot="1" x14ac:dyDescent="0.3">
      <c r="A11" s="46" t="s">
        <v>6</v>
      </c>
      <c r="B11" s="48" t="s">
        <v>62</v>
      </c>
      <c r="C11" s="400" t="s">
        <v>210</v>
      </c>
      <c r="D11" s="401"/>
      <c r="E11" s="401"/>
      <c r="F11" s="401"/>
      <c r="G11" s="402"/>
    </row>
    <row r="12" spans="1:8" ht="50.25" customHeight="1" thickBot="1" x14ac:dyDescent="0.3">
      <c r="A12" s="46" t="s">
        <v>5</v>
      </c>
      <c r="B12" s="47" t="s">
        <v>7</v>
      </c>
      <c r="C12" s="396" t="s">
        <v>550</v>
      </c>
      <c r="D12" s="397"/>
      <c r="E12" s="426" t="s">
        <v>551</v>
      </c>
      <c r="F12" s="427"/>
      <c r="G12" s="5"/>
      <c r="H12" s="6"/>
    </row>
    <row r="13" spans="1:8" ht="15.75" thickBot="1" x14ac:dyDescent="0.3">
      <c r="A13" s="46" t="s">
        <v>8</v>
      </c>
      <c r="B13" s="47" t="s">
        <v>9</v>
      </c>
      <c r="C13" s="398" t="s">
        <v>538</v>
      </c>
      <c r="D13" s="399"/>
      <c r="E13" s="398" t="s">
        <v>538</v>
      </c>
      <c r="F13" s="399"/>
    </row>
    <row r="14" spans="1:8" ht="15.75" thickBot="1" x14ac:dyDescent="0.3">
      <c r="A14" s="46" t="s">
        <v>10</v>
      </c>
      <c r="B14" s="47" t="s">
        <v>11</v>
      </c>
      <c r="C14" s="398" t="s">
        <v>203</v>
      </c>
      <c r="D14" s="399"/>
      <c r="E14" s="398" t="s">
        <v>203</v>
      </c>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268">
        <v>1.1000000000000001</v>
      </c>
      <c r="B17" s="8" t="s">
        <v>16</v>
      </c>
      <c r="C17" s="414" t="s">
        <v>81</v>
      </c>
      <c r="D17" s="415"/>
      <c r="E17" s="416"/>
      <c r="F17" s="452" t="s">
        <v>552</v>
      </c>
      <c r="G17" s="373" t="s">
        <v>83</v>
      </c>
      <c r="H17" s="365"/>
    </row>
    <row r="18" spans="1:8" x14ac:dyDescent="0.25">
      <c r="A18" s="268">
        <v>1.2</v>
      </c>
      <c r="B18" s="10" t="s">
        <v>17</v>
      </c>
      <c r="C18" s="417"/>
      <c r="D18" s="418"/>
      <c r="E18" s="419"/>
      <c r="F18" s="424"/>
      <c r="G18" s="363"/>
      <c r="H18" s="365"/>
    </row>
    <row r="19" spans="1:8" ht="30" x14ac:dyDescent="0.25">
      <c r="A19" s="268">
        <v>1.3</v>
      </c>
      <c r="B19" s="8" t="s">
        <v>18</v>
      </c>
      <c r="C19" s="417"/>
      <c r="D19" s="418"/>
      <c r="E19" s="419"/>
      <c r="F19" s="424"/>
      <c r="G19" s="363"/>
      <c r="H19" s="365"/>
    </row>
    <row r="20" spans="1:8" ht="45" x14ac:dyDescent="0.25">
      <c r="A20" s="268">
        <v>1.4</v>
      </c>
      <c r="B20" s="8" t="s">
        <v>19</v>
      </c>
      <c r="C20" s="417"/>
      <c r="D20" s="418"/>
      <c r="E20" s="419"/>
      <c r="F20" s="424"/>
      <c r="G20" s="363"/>
      <c r="H20" s="365"/>
    </row>
    <row r="21" spans="1:8" ht="75" x14ac:dyDescent="0.25">
      <c r="A21" s="268">
        <v>1.5</v>
      </c>
      <c r="B21" s="8" t="s">
        <v>66</v>
      </c>
      <c r="C21" s="417"/>
      <c r="D21" s="418"/>
      <c r="E21" s="419"/>
      <c r="F21" s="424"/>
      <c r="G21" s="363"/>
      <c r="H21" s="365"/>
    </row>
    <row r="22" spans="1:8" x14ac:dyDescent="0.25">
      <c r="A22" s="268">
        <v>1.6</v>
      </c>
      <c r="B22" s="11" t="s">
        <v>20</v>
      </c>
      <c r="C22" s="417"/>
      <c r="D22" s="418"/>
      <c r="E22" s="419"/>
      <c r="F22" s="424"/>
      <c r="G22" s="363"/>
      <c r="H22" s="365"/>
    </row>
    <row r="23" spans="1:8" ht="30.75" thickBot="1" x14ac:dyDescent="0.3">
      <c r="A23" s="270">
        <v>1.7</v>
      </c>
      <c r="B23" s="12" t="s">
        <v>21</v>
      </c>
      <c r="C23" s="420"/>
      <c r="D23" s="421"/>
      <c r="E23" s="422"/>
      <c r="F23" s="425"/>
      <c r="G23" s="364"/>
      <c r="H23" s="366"/>
    </row>
    <row r="24" spans="1:8" ht="39" customHeight="1" x14ac:dyDescent="0.25">
      <c r="A24" s="23">
        <v>2</v>
      </c>
      <c r="B24" s="24" t="s">
        <v>67</v>
      </c>
      <c r="C24" s="411" t="s">
        <v>12</v>
      </c>
      <c r="D24" s="412"/>
      <c r="E24" s="413"/>
      <c r="F24" s="276" t="s">
        <v>13</v>
      </c>
      <c r="G24" s="28" t="s">
        <v>63</v>
      </c>
      <c r="H24" s="32" t="s">
        <v>14</v>
      </c>
    </row>
    <row r="25" spans="1:8" ht="45.75" customHeight="1" x14ac:dyDescent="0.25">
      <c r="A25" s="268">
        <v>2.1</v>
      </c>
      <c r="B25" s="11" t="s">
        <v>22</v>
      </c>
      <c r="C25" s="388" t="s">
        <v>81</v>
      </c>
      <c r="D25" s="389"/>
      <c r="E25" s="428"/>
      <c r="F25" s="557" t="s">
        <v>553</v>
      </c>
      <c r="G25" s="376" t="s">
        <v>83</v>
      </c>
      <c r="H25" s="394"/>
    </row>
    <row r="26" spans="1:8" ht="50.25" customHeight="1" x14ac:dyDescent="0.25">
      <c r="A26" s="268">
        <v>2.2000000000000002</v>
      </c>
      <c r="B26" s="11" t="s">
        <v>68</v>
      </c>
      <c r="C26" s="390"/>
      <c r="D26" s="391"/>
      <c r="E26" s="429"/>
      <c r="F26" s="432"/>
      <c r="G26" s="377"/>
      <c r="H26" s="394"/>
    </row>
    <row r="27" spans="1:8" ht="114.75" customHeight="1" x14ac:dyDescent="0.25">
      <c r="A27" s="268">
        <v>2.2999999999999998</v>
      </c>
      <c r="B27" s="11" t="s">
        <v>69</v>
      </c>
      <c r="C27" s="390"/>
      <c r="D27" s="391"/>
      <c r="E27" s="429"/>
      <c r="F27" s="432"/>
      <c r="G27" s="377"/>
      <c r="H27" s="394"/>
    </row>
    <row r="28" spans="1:8" ht="42" customHeight="1" thickBot="1" x14ac:dyDescent="0.3">
      <c r="A28" s="270">
        <v>2.4</v>
      </c>
      <c r="B28" s="12" t="s">
        <v>23</v>
      </c>
      <c r="C28" s="392"/>
      <c r="D28" s="393"/>
      <c r="E28" s="430"/>
      <c r="F28" s="433"/>
      <c r="G28" s="378"/>
      <c r="H28" s="395"/>
    </row>
    <row r="29" spans="1:8" ht="63" customHeight="1" thickBot="1" x14ac:dyDescent="0.3">
      <c r="A29" s="346">
        <v>3</v>
      </c>
      <c r="B29" s="354" t="s">
        <v>70</v>
      </c>
      <c r="C29" s="360" t="str">
        <f>+C12</f>
        <v>INYPSA INFORMES Y PROYECTOS COLOMBIA S.A.S (60%) LIDER</v>
      </c>
      <c r="D29" s="360"/>
      <c r="E29" s="360" t="str">
        <f>+E12</f>
        <v>D&amp;B INGENIEROS CIVILES S.A.S (40%)</v>
      </c>
      <c r="F29" s="351"/>
      <c r="G29" s="356" t="s">
        <v>63</v>
      </c>
      <c r="H29" s="356" t="s">
        <v>14</v>
      </c>
    </row>
    <row r="30" spans="1:8" ht="30" x14ac:dyDescent="0.25">
      <c r="A30" s="347"/>
      <c r="B30" s="355"/>
      <c r="C30" s="272" t="s">
        <v>12</v>
      </c>
      <c r="D30" s="276" t="s">
        <v>13</v>
      </c>
      <c r="E30" s="272" t="s">
        <v>12</v>
      </c>
      <c r="F30" s="276" t="s">
        <v>13</v>
      </c>
      <c r="G30" s="357"/>
      <c r="H30" s="357"/>
    </row>
    <row r="31" spans="1:8" ht="47.25" customHeight="1" x14ac:dyDescent="0.25">
      <c r="A31" s="268" t="s">
        <v>24</v>
      </c>
      <c r="B31" s="8" t="s">
        <v>16</v>
      </c>
      <c r="C31" s="267" t="s">
        <v>81</v>
      </c>
      <c r="D31" s="267">
        <v>405</v>
      </c>
      <c r="E31" s="267"/>
      <c r="F31" s="269"/>
      <c r="G31" s="373" t="s">
        <v>82</v>
      </c>
      <c r="H31" s="976" t="s">
        <v>554</v>
      </c>
    </row>
    <row r="32" spans="1:8" ht="30.75" thickBot="1" x14ac:dyDescent="0.3">
      <c r="A32" s="270" t="s">
        <v>25</v>
      </c>
      <c r="B32" s="12" t="s">
        <v>26</v>
      </c>
      <c r="C32" s="274" t="s">
        <v>81</v>
      </c>
      <c r="D32" s="274" t="s">
        <v>555</v>
      </c>
      <c r="E32" s="274"/>
      <c r="F32" s="271"/>
      <c r="G32" s="364"/>
      <c r="H32" s="977"/>
    </row>
    <row r="33" spans="1:8" ht="33" customHeight="1" thickBot="1" x14ac:dyDescent="0.3">
      <c r="A33" s="346">
        <v>4</v>
      </c>
      <c r="B33" s="384" t="s">
        <v>27</v>
      </c>
      <c r="C33" s="360" t="str">
        <f>+C12</f>
        <v>INYPSA INFORMES Y PROYECTOS COLOMBIA S.A.S (60%) LIDER</v>
      </c>
      <c r="D33" s="360"/>
      <c r="E33" s="360" t="str">
        <f>+E12</f>
        <v>D&amp;B INGENIEROS CIVILES S.A.S (40%)</v>
      </c>
      <c r="F33" s="351"/>
      <c r="G33" s="356" t="s">
        <v>63</v>
      </c>
      <c r="H33" s="356" t="s">
        <v>14</v>
      </c>
    </row>
    <row r="34" spans="1:8" ht="33" customHeight="1" x14ac:dyDescent="0.25">
      <c r="A34" s="347"/>
      <c r="B34" s="385"/>
      <c r="C34" s="272" t="s">
        <v>12</v>
      </c>
      <c r="D34" s="276" t="s">
        <v>13</v>
      </c>
      <c r="E34" s="272" t="s">
        <v>12</v>
      </c>
      <c r="F34" s="276" t="s">
        <v>13</v>
      </c>
      <c r="G34" s="357"/>
      <c r="H34" s="357"/>
    </row>
    <row r="35" spans="1:8" ht="47.25" customHeight="1" x14ac:dyDescent="0.25">
      <c r="A35" s="268">
        <v>4.0999999999999996</v>
      </c>
      <c r="B35" s="11" t="s">
        <v>71</v>
      </c>
      <c r="C35" s="267" t="s">
        <v>81</v>
      </c>
      <c r="D35" s="267" t="s">
        <v>556</v>
      </c>
      <c r="E35" s="267" t="s">
        <v>81</v>
      </c>
      <c r="F35" s="269" t="s">
        <v>557</v>
      </c>
      <c r="G35" s="373" t="s">
        <v>83</v>
      </c>
      <c r="H35" s="365"/>
    </row>
    <row r="36" spans="1:8" ht="30" x14ac:dyDescent="0.25">
      <c r="A36" s="268">
        <v>4.2</v>
      </c>
      <c r="B36" s="11" t="s">
        <v>28</v>
      </c>
      <c r="C36" s="267" t="s">
        <v>81</v>
      </c>
      <c r="D36" s="267" t="s">
        <v>556</v>
      </c>
      <c r="E36" s="267" t="s">
        <v>81</v>
      </c>
      <c r="F36" s="269" t="s">
        <v>557</v>
      </c>
      <c r="G36" s="363"/>
      <c r="H36" s="365"/>
    </row>
    <row r="37" spans="1:8" ht="30.75" thickBot="1" x14ac:dyDescent="0.3">
      <c r="A37" s="270">
        <v>4.3</v>
      </c>
      <c r="B37" s="12" t="s">
        <v>64</v>
      </c>
      <c r="C37" s="274" t="s">
        <v>85</v>
      </c>
      <c r="D37" s="274" t="s">
        <v>556</v>
      </c>
      <c r="E37" s="274" t="s">
        <v>85</v>
      </c>
      <c r="F37" s="271" t="s">
        <v>557</v>
      </c>
      <c r="G37" s="364"/>
      <c r="H37" s="366"/>
    </row>
    <row r="38" spans="1:8" ht="30" customHeight="1" thickBot="1" x14ac:dyDescent="0.3">
      <c r="A38" s="346">
        <v>5</v>
      </c>
      <c r="B38" s="348" t="s">
        <v>29</v>
      </c>
      <c r="C38" s="382" t="str">
        <f>+C12</f>
        <v>INYPSA INFORMES Y PROYECTOS COLOMBIA S.A.S (60%) LIDER</v>
      </c>
      <c r="D38" s="383"/>
      <c r="E38" s="382" t="str">
        <f>+E12</f>
        <v>D&amp;B INGENIEROS CIVILES S.A.S (40%)</v>
      </c>
      <c r="F38" s="383"/>
      <c r="G38" s="356" t="s">
        <v>63</v>
      </c>
      <c r="H38" s="356" t="s">
        <v>14</v>
      </c>
    </row>
    <row r="39" spans="1:8" ht="30.75" thickBot="1" x14ac:dyDescent="0.3">
      <c r="A39" s="347"/>
      <c r="B39" s="349"/>
      <c r="C39" s="275" t="s">
        <v>12</v>
      </c>
      <c r="D39" s="33" t="s">
        <v>13</v>
      </c>
      <c r="E39" s="275" t="s">
        <v>12</v>
      </c>
      <c r="F39" s="33" t="s">
        <v>13</v>
      </c>
      <c r="G39" s="357"/>
      <c r="H39" s="357"/>
    </row>
    <row r="40" spans="1:8" ht="45" customHeight="1" x14ac:dyDescent="0.25">
      <c r="A40" s="268">
        <v>5.0999999999999996</v>
      </c>
      <c r="B40" s="11" t="s">
        <v>30</v>
      </c>
      <c r="C40" s="361" t="s">
        <v>81</v>
      </c>
      <c r="D40" s="361" t="s">
        <v>558</v>
      </c>
      <c r="E40" s="440" t="s">
        <v>81</v>
      </c>
      <c r="F40" s="443" t="s">
        <v>559</v>
      </c>
      <c r="G40" s="376" t="s">
        <v>83</v>
      </c>
      <c r="H40" s="379"/>
    </row>
    <row r="41" spans="1:8" ht="30" x14ac:dyDescent="0.25">
      <c r="A41" s="268">
        <v>5.2</v>
      </c>
      <c r="B41" s="11" t="s">
        <v>31</v>
      </c>
      <c r="C41" s="370"/>
      <c r="D41" s="370"/>
      <c r="E41" s="441"/>
      <c r="F41" s="432"/>
      <c r="G41" s="377"/>
      <c r="H41" s="380"/>
    </row>
    <row r="42" spans="1:8" ht="45" x14ac:dyDescent="0.25">
      <c r="A42" s="268">
        <v>5.3</v>
      </c>
      <c r="B42" s="13" t="s">
        <v>72</v>
      </c>
      <c r="C42" s="370"/>
      <c r="D42" s="370"/>
      <c r="E42" s="441"/>
      <c r="F42" s="432"/>
      <c r="G42" s="377"/>
      <c r="H42" s="380"/>
    </row>
    <row r="43" spans="1:8" x14ac:dyDescent="0.25">
      <c r="A43" s="268">
        <v>5.4</v>
      </c>
      <c r="B43" s="11" t="s">
        <v>32</v>
      </c>
      <c r="C43" s="370"/>
      <c r="D43" s="370"/>
      <c r="E43" s="441"/>
      <c r="F43" s="432"/>
      <c r="G43" s="377"/>
      <c r="H43" s="380"/>
    </row>
    <row r="44" spans="1:8" ht="30.75" thickBot="1" x14ac:dyDescent="0.3">
      <c r="A44" s="270">
        <v>5.5</v>
      </c>
      <c r="B44" s="12" t="s">
        <v>33</v>
      </c>
      <c r="C44" s="371"/>
      <c r="D44" s="371"/>
      <c r="E44" s="442"/>
      <c r="F44" s="433"/>
      <c r="G44" s="378"/>
      <c r="H44" s="381"/>
    </row>
    <row r="45" spans="1:8" ht="30" customHeight="1" thickBot="1" x14ac:dyDescent="0.3">
      <c r="A45" s="346">
        <v>6</v>
      </c>
      <c r="B45" s="348" t="s">
        <v>34</v>
      </c>
      <c r="C45" s="374" t="str">
        <f>+C12</f>
        <v>INYPSA INFORMES Y PROYECTOS COLOMBIA S.A.S (60%) LIDER</v>
      </c>
      <c r="D45" s="375"/>
      <c r="E45" s="439" t="str">
        <f>+E12</f>
        <v>D&amp;B INGENIEROS CIVILES S.A.S (40%)</v>
      </c>
      <c r="F45" s="351"/>
      <c r="G45" s="356" t="s">
        <v>63</v>
      </c>
      <c r="H45" s="356" t="s">
        <v>14</v>
      </c>
    </row>
    <row r="46" spans="1:8" ht="30" customHeight="1" thickBot="1" x14ac:dyDescent="0.3">
      <c r="A46" s="347"/>
      <c r="B46" s="349"/>
      <c r="C46" s="35" t="s">
        <v>12</v>
      </c>
      <c r="D46" s="36" t="s">
        <v>13</v>
      </c>
      <c r="E46" s="300" t="s">
        <v>12</v>
      </c>
      <c r="F46" s="33" t="s">
        <v>13</v>
      </c>
      <c r="G46" s="357"/>
      <c r="H46" s="357"/>
    </row>
    <row r="47" spans="1:8" x14ac:dyDescent="0.25">
      <c r="A47" s="268">
        <v>6.1</v>
      </c>
      <c r="B47" s="11" t="s">
        <v>73</v>
      </c>
      <c r="C47" s="273" t="s">
        <v>84</v>
      </c>
      <c r="D47" s="273"/>
      <c r="E47" s="273" t="s">
        <v>84</v>
      </c>
      <c r="F47" s="269"/>
      <c r="G47" s="26"/>
      <c r="H47" s="29"/>
    </row>
    <row r="48" spans="1:8" ht="30" x14ac:dyDescent="0.25">
      <c r="A48" s="268">
        <v>6.2</v>
      </c>
      <c r="B48" s="11" t="s">
        <v>35</v>
      </c>
      <c r="C48" s="273" t="s">
        <v>84</v>
      </c>
      <c r="D48" s="267"/>
      <c r="E48" s="273" t="s">
        <v>84</v>
      </c>
      <c r="F48" s="269"/>
      <c r="G48" s="26"/>
      <c r="H48" s="29"/>
    </row>
    <row r="49" spans="1:9" ht="45" x14ac:dyDescent="0.25">
      <c r="A49" s="268">
        <v>6.3</v>
      </c>
      <c r="B49" s="11" t="s">
        <v>36</v>
      </c>
      <c r="C49" s="273" t="s">
        <v>84</v>
      </c>
      <c r="D49" s="267"/>
      <c r="E49" s="273" t="s">
        <v>84</v>
      </c>
      <c r="F49" s="269"/>
      <c r="G49" s="26"/>
      <c r="H49" s="29"/>
    </row>
    <row r="50" spans="1:9" ht="45.75" thickBot="1" x14ac:dyDescent="0.3">
      <c r="A50" s="270">
        <v>6.4</v>
      </c>
      <c r="B50" s="12" t="s">
        <v>74</v>
      </c>
      <c r="C50" s="273" t="s">
        <v>84</v>
      </c>
      <c r="D50" s="274"/>
      <c r="E50" s="273" t="s">
        <v>84</v>
      </c>
      <c r="F50" s="271"/>
      <c r="G50" s="27"/>
      <c r="H50" s="30"/>
    </row>
    <row r="51" spans="1:9" ht="30" customHeight="1" thickBot="1" x14ac:dyDescent="0.3">
      <c r="A51" s="346">
        <v>7</v>
      </c>
      <c r="B51" s="354" t="s">
        <v>37</v>
      </c>
      <c r="C51" s="360" t="str">
        <f>+C12</f>
        <v>INYPSA INFORMES Y PROYECTOS COLOMBIA S.A.S (60%) LIDER</v>
      </c>
      <c r="D51" s="360"/>
      <c r="E51" s="360" t="str">
        <f>+E12</f>
        <v>D&amp;B INGENIEROS CIVILES S.A.S (40%)</v>
      </c>
      <c r="F51" s="351"/>
      <c r="G51" s="356" t="s">
        <v>63</v>
      </c>
      <c r="H51" s="356" t="s">
        <v>14</v>
      </c>
    </row>
    <row r="52" spans="1:9" ht="30.75" thickBot="1" x14ac:dyDescent="0.3">
      <c r="A52" s="347"/>
      <c r="B52" s="355"/>
      <c r="C52" s="35" t="s">
        <v>12</v>
      </c>
      <c r="D52" s="36" t="s">
        <v>13</v>
      </c>
      <c r="E52" s="300" t="s">
        <v>12</v>
      </c>
      <c r="F52" s="33" t="s">
        <v>13</v>
      </c>
      <c r="G52" s="357"/>
      <c r="H52" s="357"/>
    </row>
    <row r="53" spans="1:9" ht="30" x14ac:dyDescent="0.25">
      <c r="A53" s="268">
        <v>7.1</v>
      </c>
      <c r="B53" s="11" t="s">
        <v>38</v>
      </c>
      <c r="C53" s="361" t="s">
        <v>81</v>
      </c>
      <c r="D53" s="337">
        <v>375</v>
      </c>
      <c r="E53" s="361" t="s">
        <v>81</v>
      </c>
      <c r="F53" s="343">
        <v>377</v>
      </c>
      <c r="G53" s="373" t="s">
        <v>83</v>
      </c>
      <c r="H53" s="26"/>
    </row>
    <row r="54" spans="1:9" ht="30" x14ac:dyDescent="0.25">
      <c r="A54" s="268">
        <v>7.2</v>
      </c>
      <c r="B54" s="11" t="s">
        <v>39</v>
      </c>
      <c r="C54" s="370"/>
      <c r="D54" s="337"/>
      <c r="E54" s="370"/>
      <c r="F54" s="343"/>
      <c r="G54" s="363"/>
      <c r="H54" s="26"/>
    </row>
    <row r="55" spans="1:9" ht="45.75" thickBot="1" x14ac:dyDescent="0.3">
      <c r="A55" s="270">
        <v>7.3</v>
      </c>
      <c r="B55" s="12" t="s">
        <v>40</v>
      </c>
      <c r="C55" s="371"/>
      <c r="D55" s="372"/>
      <c r="E55" s="371"/>
      <c r="F55" s="345"/>
      <c r="G55" s="364"/>
      <c r="H55" s="27"/>
    </row>
    <row r="56" spans="1:9" x14ac:dyDescent="0.25">
      <c r="A56" s="23">
        <v>8</v>
      </c>
      <c r="B56" s="38" t="s">
        <v>41</v>
      </c>
      <c r="C56" s="411" t="s">
        <v>12</v>
      </c>
      <c r="D56" s="412"/>
      <c r="E56" s="413"/>
      <c r="F56" s="276" t="s">
        <v>13</v>
      </c>
      <c r="G56" s="28" t="s">
        <v>63</v>
      </c>
      <c r="H56" s="31" t="s">
        <v>14</v>
      </c>
    </row>
    <row r="57" spans="1:9" x14ac:dyDescent="0.25">
      <c r="A57" s="268">
        <v>8.1</v>
      </c>
      <c r="B57" s="11" t="s">
        <v>42</v>
      </c>
      <c r="C57" s="341" t="s">
        <v>520</v>
      </c>
      <c r="D57" s="341"/>
      <c r="E57" s="341"/>
      <c r="F57" s="291" t="s">
        <v>560</v>
      </c>
      <c r="G57" s="618" t="s">
        <v>83</v>
      </c>
      <c r="H57" s="369"/>
    </row>
    <row r="58" spans="1:9" x14ac:dyDescent="0.25">
      <c r="A58" s="268">
        <v>8.1999999999999993</v>
      </c>
      <c r="B58" s="11" t="s">
        <v>43</v>
      </c>
      <c r="C58" s="341" t="s">
        <v>87</v>
      </c>
      <c r="D58" s="341"/>
      <c r="E58" s="341"/>
      <c r="F58" s="291" t="s">
        <v>560</v>
      </c>
      <c r="G58" s="618"/>
      <c r="H58" s="365"/>
    </row>
    <row r="59" spans="1:9" x14ac:dyDescent="0.25">
      <c r="A59" s="268">
        <v>8.3000000000000007</v>
      </c>
      <c r="B59" s="11" t="s">
        <v>44</v>
      </c>
      <c r="C59" s="338" t="s">
        <v>81</v>
      </c>
      <c r="D59" s="446"/>
      <c r="E59" s="447"/>
      <c r="F59" s="452" t="s">
        <v>560</v>
      </c>
      <c r="G59" s="618"/>
      <c r="H59" s="365"/>
    </row>
    <row r="60" spans="1:9" ht="30" x14ac:dyDescent="0.25">
      <c r="A60" s="268">
        <v>8.4</v>
      </c>
      <c r="B60" s="11" t="s">
        <v>45</v>
      </c>
      <c r="C60" s="339"/>
      <c r="D60" s="448"/>
      <c r="E60" s="449"/>
      <c r="F60" s="424"/>
      <c r="G60" s="618"/>
      <c r="H60" s="365"/>
    </row>
    <row r="61" spans="1:9" ht="30" x14ac:dyDescent="0.25">
      <c r="A61" s="268">
        <v>8.5</v>
      </c>
      <c r="B61" s="11" t="s">
        <v>46</v>
      </c>
      <c r="C61" s="339"/>
      <c r="D61" s="448"/>
      <c r="E61" s="449"/>
      <c r="F61" s="424"/>
      <c r="G61" s="618"/>
      <c r="H61" s="365"/>
    </row>
    <row r="62" spans="1:9" x14ac:dyDescent="0.25">
      <c r="A62" s="268">
        <v>8.6</v>
      </c>
      <c r="B62" s="11" t="s">
        <v>47</v>
      </c>
      <c r="C62" s="339"/>
      <c r="D62" s="448"/>
      <c r="E62" s="449"/>
      <c r="F62" s="424"/>
      <c r="G62" s="618"/>
      <c r="H62" s="365"/>
    </row>
    <row r="63" spans="1:9" x14ac:dyDescent="0.25">
      <c r="A63" s="268">
        <v>8.6999999999999993</v>
      </c>
      <c r="B63" s="11" t="s">
        <v>48</v>
      </c>
      <c r="C63" s="339"/>
      <c r="D63" s="448"/>
      <c r="E63" s="449"/>
      <c r="F63" s="424"/>
      <c r="G63" s="618"/>
      <c r="H63" s="365"/>
    </row>
    <row r="64" spans="1:9" ht="90" x14ac:dyDescent="0.25">
      <c r="A64" s="268">
        <v>8.8000000000000007</v>
      </c>
      <c r="B64" s="11" t="s">
        <v>75</v>
      </c>
      <c r="C64" s="339"/>
      <c r="D64" s="448"/>
      <c r="E64" s="449"/>
      <c r="F64" s="424"/>
      <c r="G64" s="618"/>
      <c r="H64" s="365"/>
      <c r="I64" s="14"/>
    </row>
    <row r="65" spans="1:9" ht="31.5" customHeight="1" x14ac:dyDescent="0.3">
      <c r="A65" s="268">
        <v>8.9</v>
      </c>
      <c r="B65" s="15" t="s">
        <v>49</v>
      </c>
      <c r="C65" s="339"/>
      <c r="D65" s="448"/>
      <c r="E65" s="449"/>
      <c r="F65" s="424"/>
      <c r="G65" s="618"/>
      <c r="H65" s="365"/>
      <c r="I65" s="16"/>
    </row>
    <row r="66" spans="1:9" ht="16.5" x14ac:dyDescent="0.3">
      <c r="A66" s="17" t="s">
        <v>77</v>
      </c>
      <c r="B66" s="11" t="s">
        <v>50</v>
      </c>
      <c r="C66" s="340"/>
      <c r="D66" s="450"/>
      <c r="E66" s="451"/>
      <c r="F66" s="453"/>
      <c r="G66" s="618"/>
      <c r="H66" s="365"/>
      <c r="I66" s="16"/>
    </row>
    <row r="67" spans="1:9" ht="30.75" thickBot="1" x14ac:dyDescent="0.3">
      <c r="A67" s="268">
        <v>8.11</v>
      </c>
      <c r="B67" s="12" t="s">
        <v>76</v>
      </c>
      <c r="C67" s="454" t="s">
        <v>81</v>
      </c>
      <c r="D67" s="454"/>
      <c r="E67" s="454"/>
      <c r="F67" s="296" t="s">
        <v>560</v>
      </c>
      <c r="G67" s="619"/>
      <c r="H67" s="366"/>
      <c r="I67" s="18"/>
    </row>
    <row r="68" spans="1:9" ht="30" customHeight="1" thickBot="1" x14ac:dyDescent="0.3">
      <c r="A68" s="346">
        <v>9</v>
      </c>
      <c r="B68" s="354" t="s">
        <v>51</v>
      </c>
      <c r="C68" s="360" t="str">
        <f>+C12</f>
        <v>INYPSA INFORMES Y PROYECTOS COLOMBIA S.A.S (60%) LIDER</v>
      </c>
      <c r="D68" s="360"/>
      <c r="E68" s="360" t="str">
        <f>+E12</f>
        <v>D&amp;B INGENIEROS CIVILES S.A.S (40%)</v>
      </c>
      <c r="F68" s="351"/>
      <c r="G68" s="356" t="s">
        <v>63</v>
      </c>
      <c r="H68" s="356" t="s">
        <v>14</v>
      </c>
    </row>
    <row r="69" spans="1:9" ht="30" customHeight="1" thickBot="1" x14ac:dyDescent="0.3">
      <c r="A69" s="347"/>
      <c r="B69" s="355"/>
      <c r="C69" s="35" t="s">
        <v>12</v>
      </c>
      <c r="D69" s="36" t="s">
        <v>13</v>
      </c>
      <c r="E69" s="300" t="s">
        <v>12</v>
      </c>
      <c r="F69" s="33" t="s">
        <v>13</v>
      </c>
      <c r="G69" s="357"/>
      <c r="H69" s="357"/>
    </row>
    <row r="70" spans="1:9" ht="30" x14ac:dyDescent="0.25">
      <c r="A70" s="268">
        <v>9.1</v>
      </c>
      <c r="B70" s="8" t="s">
        <v>52</v>
      </c>
      <c r="C70" s="361"/>
      <c r="D70" s="361"/>
      <c r="E70" s="361" t="s">
        <v>81</v>
      </c>
      <c r="F70" s="455" t="s">
        <v>561</v>
      </c>
      <c r="G70" s="363" t="s">
        <v>525</v>
      </c>
      <c r="H70" s="365"/>
    </row>
    <row r="71" spans="1:9" x14ac:dyDescent="0.25">
      <c r="A71" s="268">
        <v>9.1999999999999993</v>
      </c>
      <c r="B71" s="10" t="s">
        <v>17</v>
      </c>
      <c r="C71" s="362"/>
      <c r="D71" s="362"/>
      <c r="E71" s="362"/>
      <c r="F71" s="453"/>
      <c r="G71" s="363"/>
      <c r="H71" s="365"/>
    </row>
    <row r="72" spans="1:9" ht="45.75" thickBot="1" x14ac:dyDescent="0.3">
      <c r="A72" s="270">
        <v>9.3000000000000007</v>
      </c>
      <c r="B72" s="19" t="s">
        <v>53</v>
      </c>
      <c r="C72" s="274"/>
      <c r="D72" s="274"/>
      <c r="E72" s="274" t="s">
        <v>81</v>
      </c>
      <c r="F72" s="271" t="s">
        <v>561</v>
      </c>
      <c r="G72" s="364"/>
      <c r="H72" s="366"/>
    </row>
    <row r="73" spans="1:9" ht="30" customHeight="1" thickBot="1" x14ac:dyDescent="0.3">
      <c r="A73" s="346">
        <v>10</v>
      </c>
      <c r="B73" s="354" t="s">
        <v>54</v>
      </c>
      <c r="C73" s="360" t="str">
        <f>+C12</f>
        <v>INYPSA INFORMES Y PROYECTOS COLOMBIA S.A.S (60%) LIDER</v>
      </c>
      <c r="D73" s="360"/>
      <c r="E73" s="360" t="str">
        <f>+E12</f>
        <v>D&amp;B INGENIEROS CIVILES S.A.S (40%)</v>
      </c>
      <c r="F73" s="351"/>
      <c r="G73" s="356" t="s">
        <v>63</v>
      </c>
      <c r="H73" s="356" t="s">
        <v>14</v>
      </c>
    </row>
    <row r="74" spans="1:9" ht="30" customHeight="1" thickBot="1" x14ac:dyDescent="0.3">
      <c r="A74" s="347"/>
      <c r="B74" s="355"/>
      <c r="C74" s="35" t="s">
        <v>12</v>
      </c>
      <c r="D74" s="36" t="s">
        <v>13</v>
      </c>
      <c r="E74" s="300" t="s">
        <v>12</v>
      </c>
      <c r="F74" s="33" t="s">
        <v>13</v>
      </c>
      <c r="G74" s="357"/>
      <c r="H74" s="357"/>
    </row>
    <row r="75" spans="1:9" ht="15.75" thickBot="1" x14ac:dyDescent="0.3">
      <c r="A75" s="270">
        <v>10.1</v>
      </c>
      <c r="B75" s="12" t="s">
        <v>55</v>
      </c>
      <c r="C75" s="274" t="s">
        <v>81</v>
      </c>
      <c r="D75" s="274"/>
      <c r="E75" s="274" t="s">
        <v>81</v>
      </c>
      <c r="F75" s="271"/>
      <c r="G75" s="154" t="s">
        <v>82</v>
      </c>
      <c r="H75" s="30"/>
    </row>
    <row r="76" spans="1:9" ht="30" customHeight="1" thickBot="1" x14ac:dyDescent="0.3">
      <c r="A76" s="346">
        <v>11</v>
      </c>
      <c r="B76" s="354" t="s">
        <v>56</v>
      </c>
      <c r="C76" s="360" t="str">
        <f>+C12</f>
        <v>INYPSA INFORMES Y PROYECTOS COLOMBIA S.A.S (60%) LIDER</v>
      </c>
      <c r="D76" s="360"/>
      <c r="E76" s="360" t="str">
        <f>+E12</f>
        <v>D&amp;B INGENIEROS CIVILES S.A.S (40%)</v>
      </c>
      <c r="F76" s="351"/>
      <c r="G76" s="356" t="s">
        <v>63</v>
      </c>
      <c r="H76" s="356" t="s">
        <v>14</v>
      </c>
    </row>
    <row r="77" spans="1:9" ht="30" customHeight="1" thickBot="1" x14ac:dyDescent="0.3">
      <c r="A77" s="347"/>
      <c r="B77" s="355"/>
      <c r="C77" s="35" t="s">
        <v>12</v>
      </c>
      <c r="D77" s="36" t="s">
        <v>13</v>
      </c>
      <c r="E77" s="300" t="s">
        <v>12</v>
      </c>
      <c r="F77" s="33" t="s">
        <v>13</v>
      </c>
      <c r="G77" s="357"/>
      <c r="H77" s="357"/>
    </row>
    <row r="78" spans="1:9" ht="30.75" thickBot="1" x14ac:dyDescent="0.3">
      <c r="A78" s="270">
        <v>11.1</v>
      </c>
      <c r="B78" s="45" t="s">
        <v>52</v>
      </c>
      <c r="C78" s="21" t="s">
        <v>84</v>
      </c>
      <c r="D78" s="22"/>
      <c r="E78" s="294" t="s">
        <v>84</v>
      </c>
      <c r="F78" s="271"/>
      <c r="G78" s="27"/>
      <c r="H78" s="30"/>
    </row>
    <row r="79" spans="1:9" ht="30" customHeight="1" thickBot="1" x14ac:dyDescent="0.3">
      <c r="A79" s="346">
        <v>12</v>
      </c>
      <c r="B79" s="348" t="s">
        <v>57</v>
      </c>
      <c r="C79" s="350" t="str">
        <f>+C12</f>
        <v>INYPSA INFORMES Y PROYECTOS COLOMBIA S.A.S (60%) LIDER</v>
      </c>
      <c r="D79" s="351"/>
      <c r="E79" s="439" t="str">
        <f>+E12</f>
        <v>D&amp;B INGENIEROS CIVILES S.A.S (40%)</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268">
        <v>12.1</v>
      </c>
      <c r="B81" s="43" t="s">
        <v>58</v>
      </c>
      <c r="C81" s="342" t="s">
        <v>81</v>
      </c>
      <c r="D81" s="343"/>
      <c r="E81" s="705" t="s">
        <v>81</v>
      </c>
      <c r="F81" s="343"/>
      <c r="G81" s="41" t="s">
        <v>83</v>
      </c>
      <c r="H81" s="29"/>
    </row>
    <row r="82" spans="1:8" ht="31.5" customHeight="1" x14ac:dyDescent="0.25">
      <c r="A82" s="268">
        <v>12.2</v>
      </c>
      <c r="B82" s="43" t="s">
        <v>59</v>
      </c>
      <c r="C82" s="342" t="s">
        <v>81</v>
      </c>
      <c r="D82" s="343"/>
      <c r="E82" s="342" t="s">
        <v>81</v>
      </c>
      <c r="F82" s="343"/>
      <c r="G82" s="41"/>
      <c r="H82" s="29"/>
    </row>
    <row r="83" spans="1:8" ht="15.75" thickBot="1" x14ac:dyDescent="0.3">
      <c r="A83" s="20">
        <v>12.3</v>
      </c>
      <c r="B83" s="44" t="s">
        <v>60</v>
      </c>
      <c r="C83" s="344" t="s">
        <v>81</v>
      </c>
      <c r="D83" s="345"/>
      <c r="E83" s="626" t="s">
        <v>81</v>
      </c>
      <c r="F83" s="345"/>
      <c r="G83" s="42" t="s">
        <v>83</v>
      </c>
      <c r="H83" s="37"/>
    </row>
    <row r="84" spans="1:8" ht="19.5" thickBot="1" x14ac:dyDescent="0.3">
      <c r="A84" s="333" t="s">
        <v>61</v>
      </c>
      <c r="B84" s="334"/>
      <c r="C84" s="489"/>
      <c r="D84" s="490"/>
      <c r="E84" s="489"/>
      <c r="F84" s="490"/>
      <c r="G84" s="39" t="s">
        <v>82</v>
      </c>
      <c r="H84" s="40"/>
    </row>
  </sheetData>
  <mergeCells count="116">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opLeftCell="A67" zoomScale="60" zoomScaleNormal="60" workbookViewId="0">
      <selection activeCell="J57" sqref="J57:J67"/>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17" style="298" customWidth="1"/>
    <col min="6" max="6" width="14.28515625" style="298" customWidth="1"/>
    <col min="7" max="7" width="22.5703125" style="298" bestFit="1" customWidth="1"/>
    <col min="8" max="8" width="12.85546875" style="298" customWidth="1"/>
    <col min="9" max="9" width="28.7109375" style="298" customWidth="1"/>
    <col min="10" max="10" width="74.140625" customWidth="1"/>
    <col min="11" max="11" width="17.85546875" bestFit="1" customWidth="1"/>
  </cols>
  <sheetData>
    <row r="1" spans="1:10" ht="15" customHeight="1" x14ac:dyDescent="0.25">
      <c r="A1" s="403" t="s">
        <v>65</v>
      </c>
      <c r="B1" s="403"/>
      <c r="C1" s="403"/>
      <c r="D1" s="403"/>
      <c r="E1" s="403"/>
      <c r="F1" s="403"/>
      <c r="G1" s="403"/>
      <c r="H1" s="403"/>
      <c r="I1" s="403"/>
      <c r="J1" s="403"/>
    </row>
    <row r="2" spans="1:10" ht="15" customHeight="1"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E6" s="2"/>
      <c r="F6" s="2"/>
      <c r="H6" s="2"/>
      <c r="I6" s="2"/>
      <c r="J6" s="2"/>
    </row>
    <row r="7" spans="1:10" ht="15.75" thickBot="1" x14ac:dyDescent="0.3">
      <c r="C7" s="2"/>
      <c r="G7" s="2"/>
    </row>
    <row r="8" spans="1:10" ht="15.75" thickBot="1" x14ac:dyDescent="0.3">
      <c r="A8" s="46" t="s">
        <v>1</v>
      </c>
      <c r="B8" s="47" t="s">
        <v>2</v>
      </c>
      <c r="C8" s="404">
        <v>38</v>
      </c>
      <c r="D8" s="405"/>
      <c r="E8" s="405"/>
      <c r="F8" s="405"/>
      <c r="G8" s="405"/>
      <c r="H8" s="405"/>
      <c r="I8" s="406"/>
    </row>
    <row r="9" spans="1:10" ht="31.5" customHeight="1" thickBot="1" x14ac:dyDescent="0.3">
      <c r="A9" s="46" t="s">
        <v>3</v>
      </c>
      <c r="B9" s="47" t="s">
        <v>4</v>
      </c>
      <c r="C9" s="407" t="s">
        <v>534</v>
      </c>
      <c r="D9" s="408"/>
      <c r="E9" s="408"/>
      <c r="F9" s="408"/>
      <c r="G9" s="408"/>
      <c r="H9" s="408"/>
      <c r="I9" s="409"/>
    </row>
    <row r="10" spans="1:10" ht="15.75" thickBot="1" x14ac:dyDescent="0.3">
      <c r="A10" s="46" t="s">
        <v>5</v>
      </c>
      <c r="B10" s="47" t="s">
        <v>78</v>
      </c>
      <c r="C10" s="404" t="s">
        <v>200</v>
      </c>
      <c r="D10" s="405"/>
      <c r="E10" s="405"/>
      <c r="F10" s="405"/>
      <c r="G10" s="405"/>
      <c r="H10" s="405"/>
      <c r="I10" s="406"/>
    </row>
    <row r="11" spans="1:10" ht="51" customHeight="1" thickBot="1" x14ac:dyDescent="0.3">
      <c r="A11" s="46" t="s">
        <v>6</v>
      </c>
      <c r="B11" s="48" t="s">
        <v>62</v>
      </c>
      <c r="C11" s="400" t="s">
        <v>534</v>
      </c>
      <c r="D11" s="401"/>
      <c r="E11" s="401"/>
      <c r="F11" s="401"/>
      <c r="G11" s="401"/>
      <c r="H11" s="401"/>
      <c r="I11" s="721"/>
    </row>
    <row r="12" spans="1:10" ht="31.5" customHeight="1" thickBot="1" x14ac:dyDescent="0.3">
      <c r="A12" s="46" t="s">
        <v>5</v>
      </c>
      <c r="B12" s="47" t="s">
        <v>7</v>
      </c>
      <c r="C12" s="396" t="s">
        <v>535</v>
      </c>
      <c r="D12" s="397"/>
      <c r="E12" s="396" t="s">
        <v>536</v>
      </c>
      <c r="F12" s="740"/>
      <c r="G12" s="740"/>
      <c r="H12" s="397"/>
      <c r="I12" s="204" t="s">
        <v>537</v>
      </c>
      <c r="J12" s="6"/>
    </row>
    <row r="13" spans="1:10" ht="15.75" thickBot="1" x14ac:dyDescent="0.3">
      <c r="A13" s="46" t="s">
        <v>8</v>
      </c>
      <c r="B13" s="47" t="s">
        <v>9</v>
      </c>
      <c r="C13" s="398" t="s">
        <v>538</v>
      </c>
      <c r="D13" s="399"/>
      <c r="E13" s="398" t="s">
        <v>538</v>
      </c>
      <c r="F13" s="593"/>
      <c r="G13" s="593"/>
      <c r="H13" s="399"/>
      <c r="I13" s="205" t="s">
        <v>539</v>
      </c>
    </row>
    <row r="14" spans="1:10" ht="15.75" thickBot="1" x14ac:dyDescent="0.3">
      <c r="A14" s="46" t="s">
        <v>10</v>
      </c>
      <c r="B14" s="47" t="s">
        <v>11</v>
      </c>
      <c r="C14" s="398" t="s">
        <v>203</v>
      </c>
      <c r="D14" s="399"/>
      <c r="E14" s="398" t="s">
        <v>203</v>
      </c>
      <c r="F14" s="593"/>
      <c r="G14" s="593"/>
      <c r="H14" s="399"/>
      <c r="I14" s="206" t="s">
        <v>203</v>
      </c>
    </row>
    <row r="15" spans="1:10" ht="15.75" thickBot="1" x14ac:dyDescent="0.3">
      <c r="A15" s="3"/>
      <c r="B15" s="4"/>
      <c r="C15" s="7"/>
      <c r="G15" s="7"/>
    </row>
    <row r="16" spans="1:10" x14ac:dyDescent="0.25">
      <c r="A16" s="23">
        <v>1</v>
      </c>
      <c r="B16" s="25" t="s">
        <v>15</v>
      </c>
      <c r="C16" s="411" t="s">
        <v>12</v>
      </c>
      <c r="D16" s="412"/>
      <c r="E16" s="412"/>
      <c r="F16" s="412"/>
      <c r="G16" s="413"/>
      <c r="H16" s="276" t="s">
        <v>13</v>
      </c>
      <c r="I16" s="28" t="s">
        <v>63</v>
      </c>
      <c r="J16" s="31" t="s">
        <v>14</v>
      </c>
    </row>
    <row r="17" spans="1:10" ht="30" x14ac:dyDescent="0.25">
      <c r="A17" s="268">
        <v>1.1000000000000001</v>
      </c>
      <c r="B17" s="8" t="s">
        <v>16</v>
      </c>
      <c r="C17" s="414" t="s">
        <v>81</v>
      </c>
      <c r="D17" s="415"/>
      <c r="E17" s="415"/>
      <c r="F17" s="415"/>
      <c r="G17" s="416"/>
      <c r="H17" s="452" t="s">
        <v>540</v>
      </c>
      <c r="I17" s="373" t="s">
        <v>82</v>
      </c>
      <c r="J17" s="365"/>
    </row>
    <row r="18" spans="1:10" x14ac:dyDescent="0.25">
      <c r="A18" s="268">
        <v>1.2</v>
      </c>
      <c r="B18" s="10" t="s">
        <v>17</v>
      </c>
      <c r="C18" s="417"/>
      <c r="D18" s="418"/>
      <c r="E18" s="418"/>
      <c r="F18" s="418"/>
      <c r="G18" s="419"/>
      <c r="H18" s="424"/>
      <c r="I18" s="363"/>
      <c r="J18" s="365"/>
    </row>
    <row r="19" spans="1:10" ht="30" x14ac:dyDescent="0.25">
      <c r="A19" s="268">
        <v>1.3</v>
      </c>
      <c r="B19" s="8" t="s">
        <v>18</v>
      </c>
      <c r="C19" s="417"/>
      <c r="D19" s="418"/>
      <c r="E19" s="418"/>
      <c r="F19" s="418"/>
      <c r="G19" s="419"/>
      <c r="H19" s="424"/>
      <c r="I19" s="363"/>
      <c r="J19" s="365"/>
    </row>
    <row r="20" spans="1:10" ht="45" x14ac:dyDescent="0.25">
      <c r="A20" s="268">
        <v>1.4</v>
      </c>
      <c r="B20" s="8" t="s">
        <v>19</v>
      </c>
      <c r="C20" s="417"/>
      <c r="D20" s="418"/>
      <c r="E20" s="418"/>
      <c r="F20" s="418"/>
      <c r="G20" s="419"/>
      <c r="H20" s="424"/>
      <c r="I20" s="363"/>
      <c r="J20" s="365"/>
    </row>
    <row r="21" spans="1:10" ht="75" x14ac:dyDescent="0.25">
      <c r="A21" s="268">
        <v>1.5</v>
      </c>
      <c r="B21" s="8" t="s">
        <v>66</v>
      </c>
      <c r="C21" s="417"/>
      <c r="D21" s="418"/>
      <c r="E21" s="418"/>
      <c r="F21" s="418"/>
      <c r="G21" s="419"/>
      <c r="H21" s="424"/>
      <c r="I21" s="363"/>
      <c r="J21" s="365"/>
    </row>
    <row r="22" spans="1:10" x14ac:dyDescent="0.25">
      <c r="A22" s="268">
        <v>1.6</v>
      </c>
      <c r="B22" s="11" t="s">
        <v>20</v>
      </c>
      <c r="C22" s="417"/>
      <c r="D22" s="418"/>
      <c r="E22" s="418"/>
      <c r="F22" s="418"/>
      <c r="G22" s="419"/>
      <c r="H22" s="424"/>
      <c r="I22" s="363"/>
      <c r="J22" s="365"/>
    </row>
    <row r="23" spans="1:10" ht="30.75" thickBot="1" x14ac:dyDescent="0.3">
      <c r="A23" s="270">
        <v>1.7</v>
      </c>
      <c r="B23" s="12" t="s">
        <v>21</v>
      </c>
      <c r="C23" s="420"/>
      <c r="D23" s="421"/>
      <c r="E23" s="421"/>
      <c r="F23" s="421"/>
      <c r="G23" s="422"/>
      <c r="H23" s="425"/>
      <c r="I23" s="364"/>
      <c r="J23" s="366"/>
    </row>
    <row r="24" spans="1:10" ht="39" customHeight="1" x14ac:dyDescent="0.25">
      <c r="A24" s="23">
        <v>2</v>
      </c>
      <c r="B24" s="24" t="s">
        <v>67</v>
      </c>
      <c r="C24" s="411" t="s">
        <v>12</v>
      </c>
      <c r="D24" s="412"/>
      <c r="E24" s="412"/>
      <c r="F24" s="412"/>
      <c r="G24" s="413"/>
      <c r="H24" s="276" t="s">
        <v>13</v>
      </c>
      <c r="I24" s="28" t="s">
        <v>63</v>
      </c>
      <c r="J24" s="32" t="s">
        <v>14</v>
      </c>
    </row>
    <row r="25" spans="1:10" ht="45.75" customHeight="1" x14ac:dyDescent="0.25">
      <c r="A25" s="268">
        <v>2.1</v>
      </c>
      <c r="B25" s="11" t="s">
        <v>22</v>
      </c>
      <c r="C25" s="388" t="s">
        <v>81</v>
      </c>
      <c r="D25" s="389"/>
      <c r="E25" s="389"/>
      <c r="F25" s="389"/>
      <c r="G25" s="428"/>
      <c r="H25" s="557" t="s">
        <v>541</v>
      </c>
      <c r="I25" s="376" t="s">
        <v>83</v>
      </c>
      <c r="J25" s="394"/>
    </row>
    <row r="26" spans="1:10" ht="50.25" customHeight="1" x14ac:dyDescent="0.25">
      <c r="A26" s="268">
        <v>2.2000000000000002</v>
      </c>
      <c r="B26" s="11" t="s">
        <v>68</v>
      </c>
      <c r="C26" s="390"/>
      <c r="D26" s="391"/>
      <c r="E26" s="391"/>
      <c r="F26" s="391"/>
      <c r="G26" s="429"/>
      <c r="H26" s="432"/>
      <c r="I26" s="377"/>
      <c r="J26" s="394"/>
    </row>
    <row r="27" spans="1:10" ht="114.75" customHeight="1" x14ac:dyDescent="0.25">
      <c r="A27" s="268">
        <v>2.2999999999999998</v>
      </c>
      <c r="B27" s="11" t="s">
        <v>69</v>
      </c>
      <c r="C27" s="390"/>
      <c r="D27" s="391"/>
      <c r="E27" s="391"/>
      <c r="F27" s="391"/>
      <c r="G27" s="429"/>
      <c r="H27" s="432"/>
      <c r="I27" s="377"/>
      <c r="J27" s="394"/>
    </row>
    <row r="28" spans="1:10" ht="42" customHeight="1" thickBot="1" x14ac:dyDescent="0.3">
      <c r="A28" s="270">
        <v>2.4</v>
      </c>
      <c r="B28" s="12" t="s">
        <v>23</v>
      </c>
      <c r="C28" s="392"/>
      <c r="D28" s="393"/>
      <c r="E28" s="393"/>
      <c r="F28" s="393"/>
      <c r="G28" s="430"/>
      <c r="H28" s="433"/>
      <c r="I28" s="378"/>
      <c r="J28" s="395"/>
    </row>
    <row r="29" spans="1:10" ht="63" customHeight="1" thickBot="1" x14ac:dyDescent="0.3">
      <c r="A29" s="346">
        <v>3</v>
      </c>
      <c r="B29" s="354" t="s">
        <v>70</v>
      </c>
      <c r="C29" s="360" t="str">
        <f>+C12</f>
        <v>HACE INGENIEROS S.A.S (24%)</v>
      </c>
      <c r="D29" s="360"/>
      <c r="E29" s="1000" t="s">
        <v>542</v>
      </c>
      <c r="F29" s="1001"/>
      <c r="G29" s="360" t="str">
        <f>+E12</f>
        <v>INPROTEKTO LIMITADA (INTEGRANTE LÍDER) (51%)</v>
      </c>
      <c r="H29" s="351"/>
      <c r="I29" s="356" t="s">
        <v>63</v>
      </c>
      <c r="J29" s="356" t="s">
        <v>14</v>
      </c>
    </row>
    <row r="30" spans="1:10" ht="30" x14ac:dyDescent="0.25">
      <c r="A30" s="347"/>
      <c r="B30" s="355"/>
      <c r="C30" s="272" t="s">
        <v>12</v>
      </c>
      <c r="D30" s="276" t="s">
        <v>13</v>
      </c>
      <c r="E30" s="272" t="s">
        <v>12</v>
      </c>
      <c r="F30" s="276" t="s">
        <v>13</v>
      </c>
      <c r="G30" s="272" t="s">
        <v>12</v>
      </c>
      <c r="H30" s="276" t="s">
        <v>13</v>
      </c>
      <c r="I30" s="357"/>
      <c r="J30" s="357"/>
    </row>
    <row r="31" spans="1:10" ht="47.25" customHeight="1" x14ac:dyDescent="0.25">
      <c r="A31" s="268" t="s">
        <v>24</v>
      </c>
      <c r="B31" s="8" t="s">
        <v>16</v>
      </c>
      <c r="C31" s="267" t="s">
        <v>84</v>
      </c>
      <c r="D31" s="267"/>
      <c r="E31" s="267" t="s">
        <v>84</v>
      </c>
      <c r="F31" s="267"/>
      <c r="G31" s="267" t="s">
        <v>84</v>
      </c>
      <c r="H31" s="269"/>
      <c r="I31" s="373"/>
      <c r="J31" s="369"/>
    </row>
    <row r="32" spans="1:10" ht="30.75" thickBot="1" x14ac:dyDescent="0.3">
      <c r="A32" s="270" t="s">
        <v>25</v>
      </c>
      <c r="B32" s="12" t="s">
        <v>26</v>
      </c>
      <c r="C32" s="274" t="s">
        <v>84</v>
      </c>
      <c r="D32" s="274"/>
      <c r="E32" s="274" t="s">
        <v>84</v>
      </c>
      <c r="F32" s="274"/>
      <c r="G32" s="274" t="s">
        <v>84</v>
      </c>
      <c r="H32" s="271"/>
      <c r="I32" s="364"/>
      <c r="J32" s="366"/>
    </row>
    <row r="33" spans="1:10" ht="33" customHeight="1" thickBot="1" x14ac:dyDescent="0.3">
      <c r="A33" s="346">
        <v>4</v>
      </c>
      <c r="B33" s="384" t="s">
        <v>27</v>
      </c>
      <c r="C33" s="360" t="str">
        <f>+C12</f>
        <v>HACE INGENIEROS S.A.S (24%)</v>
      </c>
      <c r="D33" s="360"/>
      <c r="E33" s="1000" t="s">
        <v>542</v>
      </c>
      <c r="F33" s="1001"/>
      <c r="G33" s="360" t="str">
        <f>+E12</f>
        <v>INPROTEKTO LIMITADA (INTEGRANTE LÍDER) (51%)</v>
      </c>
      <c r="H33" s="351"/>
      <c r="I33" s="356" t="s">
        <v>63</v>
      </c>
      <c r="J33" s="356" t="s">
        <v>14</v>
      </c>
    </row>
    <row r="34" spans="1:10" ht="49.5" customHeight="1" x14ac:dyDescent="0.25">
      <c r="A34" s="347"/>
      <c r="B34" s="385"/>
      <c r="C34" s="272" t="s">
        <v>12</v>
      </c>
      <c r="D34" s="276" t="s">
        <v>13</v>
      </c>
      <c r="E34" s="272" t="s">
        <v>12</v>
      </c>
      <c r="F34" s="276" t="s">
        <v>13</v>
      </c>
      <c r="G34" s="272" t="s">
        <v>12</v>
      </c>
      <c r="H34" s="276" t="s">
        <v>13</v>
      </c>
      <c r="I34" s="357"/>
      <c r="J34" s="357"/>
    </row>
    <row r="35" spans="1:10" ht="47.25" customHeight="1" x14ac:dyDescent="0.25">
      <c r="A35" s="268">
        <v>4.0999999999999996</v>
      </c>
      <c r="B35" s="11" t="s">
        <v>71</v>
      </c>
      <c r="C35" s="208" t="s">
        <v>81</v>
      </c>
      <c r="D35" s="267" t="s">
        <v>543</v>
      </c>
      <c r="E35" s="267" t="s">
        <v>81</v>
      </c>
      <c r="F35" s="267" t="s">
        <v>544</v>
      </c>
      <c r="G35" s="267" t="s">
        <v>81</v>
      </c>
      <c r="H35" s="269" t="s">
        <v>545</v>
      </c>
      <c r="I35" s="995" t="s">
        <v>82</v>
      </c>
      <c r="J35" s="719" t="s">
        <v>824</v>
      </c>
    </row>
    <row r="36" spans="1:10" ht="30" x14ac:dyDescent="0.25">
      <c r="A36" s="268">
        <v>4.2</v>
      </c>
      <c r="B36" s="11" t="s">
        <v>28</v>
      </c>
      <c r="C36" s="208" t="s">
        <v>81</v>
      </c>
      <c r="D36" s="267" t="s">
        <v>543</v>
      </c>
      <c r="E36" s="267" t="s">
        <v>81</v>
      </c>
      <c r="F36" s="267" t="s">
        <v>544</v>
      </c>
      <c r="G36" s="267" t="s">
        <v>81</v>
      </c>
      <c r="H36" s="269" t="s">
        <v>545</v>
      </c>
      <c r="I36" s="996"/>
      <c r="J36" s="719"/>
    </row>
    <row r="37" spans="1:10" ht="30.75" thickBot="1" x14ac:dyDescent="0.3">
      <c r="A37" s="270">
        <v>4.3</v>
      </c>
      <c r="B37" s="12" t="s">
        <v>64</v>
      </c>
      <c r="C37" s="324" t="s">
        <v>85</v>
      </c>
      <c r="D37" s="274" t="s">
        <v>543</v>
      </c>
      <c r="E37" s="280" t="s">
        <v>85</v>
      </c>
      <c r="F37" s="274" t="s">
        <v>544</v>
      </c>
      <c r="G37" s="280" t="s">
        <v>85</v>
      </c>
      <c r="H37" s="271" t="s">
        <v>545</v>
      </c>
      <c r="I37" s="997"/>
      <c r="J37" s="720"/>
    </row>
    <row r="38" spans="1:10" ht="30" customHeight="1" thickBot="1" x14ac:dyDescent="0.3">
      <c r="A38" s="346">
        <v>5</v>
      </c>
      <c r="B38" s="348" t="s">
        <v>29</v>
      </c>
      <c r="C38" s="382" t="str">
        <f>+C12</f>
        <v>HACE INGENIEROS S.A.S (24%)</v>
      </c>
      <c r="D38" s="383"/>
      <c r="E38" s="998" t="s">
        <v>542</v>
      </c>
      <c r="F38" s="999"/>
      <c r="G38" s="382" t="str">
        <f>+E12</f>
        <v>INPROTEKTO LIMITADA (INTEGRANTE LÍDER) (51%)</v>
      </c>
      <c r="H38" s="383"/>
      <c r="I38" s="356" t="s">
        <v>63</v>
      </c>
      <c r="J38" s="356" t="s">
        <v>14</v>
      </c>
    </row>
    <row r="39" spans="1:10" ht="30.75" thickBot="1" x14ac:dyDescent="0.3">
      <c r="A39" s="347"/>
      <c r="B39" s="349"/>
      <c r="C39" s="275" t="s">
        <v>12</v>
      </c>
      <c r="D39" s="33" t="s">
        <v>13</v>
      </c>
      <c r="E39" s="288" t="s">
        <v>12</v>
      </c>
      <c r="F39" s="293" t="s">
        <v>101</v>
      </c>
      <c r="G39" s="300" t="s">
        <v>12</v>
      </c>
      <c r="H39" s="33" t="s">
        <v>13</v>
      </c>
      <c r="I39" s="357"/>
      <c r="J39" s="357"/>
    </row>
    <row r="40" spans="1:10" ht="45" customHeight="1" x14ac:dyDescent="0.25">
      <c r="A40" s="268">
        <v>5.0999999999999996</v>
      </c>
      <c r="B40" s="11" t="s">
        <v>30</v>
      </c>
      <c r="C40" s="361" t="s">
        <v>81</v>
      </c>
      <c r="D40" s="361" t="s">
        <v>320</v>
      </c>
      <c r="E40" s="361" t="s">
        <v>84</v>
      </c>
      <c r="F40" s="370" t="s">
        <v>84</v>
      </c>
      <c r="G40" s="440" t="s">
        <v>81</v>
      </c>
      <c r="H40" s="443" t="s">
        <v>546</v>
      </c>
      <c r="I40" s="376" t="s">
        <v>83</v>
      </c>
      <c r="J40" s="379"/>
    </row>
    <row r="41" spans="1:10" ht="30" x14ac:dyDescent="0.25">
      <c r="A41" s="268">
        <v>5.2</v>
      </c>
      <c r="B41" s="11" t="s">
        <v>31</v>
      </c>
      <c r="C41" s="370"/>
      <c r="D41" s="370"/>
      <c r="E41" s="370"/>
      <c r="F41" s="370"/>
      <c r="G41" s="441"/>
      <c r="H41" s="432"/>
      <c r="I41" s="377"/>
      <c r="J41" s="380"/>
    </row>
    <row r="42" spans="1:10" ht="45" x14ac:dyDescent="0.25">
      <c r="A42" s="268">
        <v>5.3</v>
      </c>
      <c r="B42" s="13" t="s">
        <v>72</v>
      </c>
      <c r="C42" s="370"/>
      <c r="D42" s="370"/>
      <c r="E42" s="370"/>
      <c r="F42" s="370"/>
      <c r="G42" s="441"/>
      <c r="H42" s="432"/>
      <c r="I42" s="377"/>
      <c r="J42" s="380"/>
    </row>
    <row r="43" spans="1:10" x14ac:dyDescent="0.25">
      <c r="A43" s="268">
        <v>5.4</v>
      </c>
      <c r="B43" s="11" t="s">
        <v>32</v>
      </c>
      <c r="C43" s="370"/>
      <c r="D43" s="370"/>
      <c r="E43" s="370"/>
      <c r="F43" s="370"/>
      <c r="G43" s="441"/>
      <c r="H43" s="432"/>
      <c r="I43" s="377"/>
      <c r="J43" s="380"/>
    </row>
    <row r="44" spans="1:10" ht="30.75" thickBot="1" x14ac:dyDescent="0.3">
      <c r="A44" s="270">
        <v>5.5</v>
      </c>
      <c r="B44" s="12" t="s">
        <v>33</v>
      </c>
      <c r="C44" s="371"/>
      <c r="D44" s="371"/>
      <c r="E44" s="371"/>
      <c r="F44" s="371"/>
      <c r="G44" s="442"/>
      <c r="H44" s="433"/>
      <c r="I44" s="378"/>
      <c r="J44" s="381"/>
    </row>
    <row r="45" spans="1:10" ht="30" customHeight="1" thickBot="1" x14ac:dyDescent="0.3">
      <c r="A45" s="346">
        <v>6</v>
      </c>
      <c r="B45" s="348" t="s">
        <v>34</v>
      </c>
      <c r="C45" s="374" t="str">
        <f>+C12</f>
        <v>HACE INGENIEROS S.A.S (24%)</v>
      </c>
      <c r="D45" s="375"/>
      <c r="E45" s="993" t="s">
        <v>542</v>
      </c>
      <c r="F45" s="994"/>
      <c r="G45" s="439" t="str">
        <f>+E12</f>
        <v>INPROTEKTO LIMITADA (INTEGRANTE LÍDER) (51%)</v>
      </c>
      <c r="H45" s="351"/>
      <c r="I45" s="356" t="s">
        <v>63</v>
      </c>
      <c r="J45" s="356" t="s">
        <v>14</v>
      </c>
    </row>
    <row r="46" spans="1:10" ht="30" customHeight="1" thickBot="1" x14ac:dyDescent="0.3">
      <c r="A46" s="347"/>
      <c r="B46" s="349"/>
      <c r="C46" s="35" t="s">
        <v>12</v>
      </c>
      <c r="D46" s="36" t="s">
        <v>13</v>
      </c>
      <c r="E46" s="209"/>
      <c r="F46" s="209"/>
      <c r="G46" s="300" t="s">
        <v>12</v>
      </c>
      <c r="H46" s="33" t="s">
        <v>13</v>
      </c>
      <c r="I46" s="357"/>
      <c r="J46" s="357"/>
    </row>
    <row r="47" spans="1:10" x14ac:dyDescent="0.25">
      <c r="A47" s="268">
        <v>6.1</v>
      </c>
      <c r="B47" s="11" t="s">
        <v>73</v>
      </c>
      <c r="C47" s="273" t="s">
        <v>84</v>
      </c>
      <c r="D47" s="273"/>
      <c r="E47" s="273" t="s">
        <v>84</v>
      </c>
      <c r="F47" s="273"/>
      <c r="G47" s="273" t="s">
        <v>84</v>
      </c>
      <c r="H47" s="269"/>
      <c r="I47" s="26"/>
      <c r="J47" s="29"/>
    </row>
    <row r="48" spans="1:10" ht="30" x14ac:dyDescent="0.25">
      <c r="A48" s="268">
        <v>6.2</v>
      </c>
      <c r="B48" s="11" t="s">
        <v>35</v>
      </c>
      <c r="C48" s="273" t="s">
        <v>84</v>
      </c>
      <c r="D48" s="267"/>
      <c r="E48" s="273" t="s">
        <v>84</v>
      </c>
      <c r="F48" s="267"/>
      <c r="G48" s="273" t="s">
        <v>84</v>
      </c>
      <c r="H48" s="269"/>
      <c r="I48" s="26"/>
      <c r="J48" s="29"/>
    </row>
    <row r="49" spans="1:11" ht="45" x14ac:dyDescent="0.25">
      <c r="A49" s="268">
        <v>6.3</v>
      </c>
      <c r="B49" s="11" t="s">
        <v>36</v>
      </c>
      <c r="C49" s="273" t="s">
        <v>84</v>
      </c>
      <c r="D49" s="267"/>
      <c r="E49" s="273" t="s">
        <v>84</v>
      </c>
      <c r="F49" s="267"/>
      <c r="G49" s="273" t="s">
        <v>84</v>
      </c>
      <c r="H49" s="269"/>
      <c r="I49" s="26"/>
      <c r="J49" s="29"/>
    </row>
    <row r="50" spans="1:11" ht="45.75" thickBot="1" x14ac:dyDescent="0.3">
      <c r="A50" s="270">
        <v>6.4</v>
      </c>
      <c r="B50" s="12" t="s">
        <v>74</v>
      </c>
      <c r="C50" s="273" t="s">
        <v>84</v>
      </c>
      <c r="D50" s="274"/>
      <c r="E50" s="273" t="s">
        <v>84</v>
      </c>
      <c r="F50" s="274"/>
      <c r="G50" s="273" t="s">
        <v>84</v>
      </c>
      <c r="H50" s="271"/>
      <c r="I50" s="27"/>
      <c r="J50" s="30"/>
    </row>
    <row r="51" spans="1:11" ht="30" customHeight="1" thickBot="1" x14ac:dyDescent="0.3">
      <c r="A51" s="346">
        <v>7</v>
      </c>
      <c r="B51" s="354" t="s">
        <v>37</v>
      </c>
      <c r="C51" s="360" t="str">
        <f>+C12</f>
        <v>HACE INGENIEROS S.A.S (24%)</v>
      </c>
      <c r="D51" s="360"/>
      <c r="E51" s="585" t="s">
        <v>542</v>
      </c>
      <c r="F51" s="439"/>
      <c r="G51" s="360" t="str">
        <f>+E12</f>
        <v>INPROTEKTO LIMITADA (INTEGRANTE LÍDER) (51%)</v>
      </c>
      <c r="H51" s="351"/>
      <c r="I51" s="356" t="s">
        <v>63</v>
      </c>
      <c r="J51" s="356" t="s">
        <v>14</v>
      </c>
    </row>
    <row r="52" spans="1:11" ht="30.75" thickBot="1" x14ac:dyDescent="0.3">
      <c r="A52" s="347"/>
      <c r="B52" s="355"/>
      <c r="C52" s="35" t="s">
        <v>12</v>
      </c>
      <c r="D52" s="210" t="s">
        <v>13</v>
      </c>
      <c r="E52" s="211" t="s">
        <v>547</v>
      </c>
      <c r="F52" s="212" t="str">
        <f>$D$52</f>
        <v>FOLIO(S)</v>
      </c>
      <c r="G52" s="300" t="s">
        <v>12</v>
      </c>
      <c r="H52" s="33" t="s">
        <v>13</v>
      </c>
      <c r="I52" s="357"/>
      <c r="J52" s="357"/>
    </row>
    <row r="53" spans="1:11" ht="89.25" customHeight="1" x14ac:dyDescent="0.25">
      <c r="A53" s="268">
        <v>7.1</v>
      </c>
      <c r="B53" s="11" t="s">
        <v>38</v>
      </c>
      <c r="C53" s="370" t="s">
        <v>81</v>
      </c>
      <c r="D53" s="337">
        <v>90</v>
      </c>
      <c r="E53" s="370" t="s">
        <v>81</v>
      </c>
      <c r="F53" s="370">
        <v>98</v>
      </c>
      <c r="G53" s="361" t="s">
        <v>205</v>
      </c>
      <c r="H53" s="343">
        <v>94</v>
      </c>
      <c r="I53" s="661" t="s">
        <v>82</v>
      </c>
      <c r="J53" s="213"/>
    </row>
    <row r="54" spans="1:11" ht="114.75" customHeight="1" x14ac:dyDescent="0.25">
      <c r="A54" s="268">
        <v>7.2</v>
      </c>
      <c r="B54" s="11" t="s">
        <v>39</v>
      </c>
      <c r="C54" s="370"/>
      <c r="D54" s="337"/>
      <c r="E54" s="370"/>
      <c r="F54" s="370"/>
      <c r="G54" s="370"/>
      <c r="H54" s="343"/>
      <c r="I54" s="662"/>
      <c r="J54" s="213"/>
    </row>
    <row r="55" spans="1:11" ht="45.75" thickBot="1" x14ac:dyDescent="0.3">
      <c r="A55" s="270">
        <v>7.3</v>
      </c>
      <c r="B55" s="12" t="s">
        <v>40</v>
      </c>
      <c r="C55" s="371"/>
      <c r="D55" s="372"/>
      <c r="E55" s="371"/>
      <c r="F55" s="371"/>
      <c r="G55" s="371"/>
      <c r="H55" s="345"/>
      <c r="I55" s="663"/>
      <c r="J55" s="214"/>
    </row>
    <row r="56" spans="1:11" x14ac:dyDescent="0.25">
      <c r="A56" s="23">
        <v>8</v>
      </c>
      <c r="B56" s="38" t="s">
        <v>41</v>
      </c>
      <c r="C56" s="411" t="s">
        <v>12</v>
      </c>
      <c r="D56" s="412"/>
      <c r="E56" s="412"/>
      <c r="F56" s="412"/>
      <c r="G56" s="413"/>
      <c r="H56" s="276" t="s">
        <v>13</v>
      </c>
      <c r="I56" s="28" t="s">
        <v>63</v>
      </c>
      <c r="J56" s="31" t="s">
        <v>14</v>
      </c>
    </row>
    <row r="57" spans="1:11" x14ac:dyDescent="0.25">
      <c r="A57" s="268">
        <v>8.1</v>
      </c>
      <c r="B57" s="11" t="s">
        <v>42</v>
      </c>
      <c r="C57" s="341" t="s">
        <v>520</v>
      </c>
      <c r="D57" s="341"/>
      <c r="E57" s="341"/>
      <c r="F57" s="341"/>
      <c r="G57" s="341"/>
      <c r="H57" s="291"/>
      <c r="I57" s="979" t="s">
        <v>82</v>
      </c>
      <c r="J57" s="981" t="s">
        <v>824</v>
      </c>
    </row>
    <row r="58" spans="1:11" x14ac:dyDescent="0.25">
      <c r="A58" s="268">
        <v>8.1999999999999993</v>
      </c>
      <c r="B58" s="11" t="s">
        <v>43</v>
      </c>
      <c r="C58" s="341" t="s">
        <v>485</v>
      </c>
      <c r="D58" s="341"/>
      <c r="E58" s="341"/>
      <c r="F58" s="341"/>
      <c r="G58" s="341"/>
      <c r="H58" s="291"/>
      <c r="I58" s="979"/>
      <c r="J58" s="982"/>
    </row>
    <row r="59" spans="1:11" x14ac:dyDescent="0.25">
      <c r="A59" s="268">
        <v>8.3000000000000007</v>
      </c>
      <c r="B59" s="11" t="s">
        <v>44</v>
      </c>
      <c r="C59" s="984" t="s">
        <v>81</v>
      </c>
      <c r="D59" s="985"/>
      <c r="E59" s="985"/>
      <c r="F59" s="985"/>
      <c r="G59" s="986"/>
      <c r="H59" s="452"/>
      <c r="I59" s="979"/>
      <c r="J59" s="982"/>
    </row>
    <row r="60" spans="1:11" ht="30" x14ac:dyDescent="0.25">
      <c r="A60" s="268">
        <v>8.4</v>
      </c>
      <c r="B60" s="11" t="s">
        <v>45</v>
      </c>
      <c r="C60" s="987"/>
      <c r="D60" s="988"/>
      <c r="E60" s="988"/>
      <c r="F60" s="988"/>
      <c r="G60" s="989"/>
      <c r="H60" s="424"/>
      <c r="I60" s="979"/>
      <c r="J60" s="982"/>
    </row>
    <row r="61" spans="1:11" ht="30" x14ac:dyDescent="0.25">
      <c r="A61" s="268">
        <v>8.5</v>
      </c>
      <c r="B61" s="11" t="s">
        <v>46</v>
      </c>
      <c r="C61" s="987"/>
      <c r="D61" s="988"/>
      <c r="E61" s="988"/>
      <c r="F61" s="988"/>
      <c r="G61" s="989"/>
      <c r="H61" s="424"/>
      <c r="I61" s="979"/>
      <c r="J61" s="982"/>
    </row>
    <row r="62" spans="1:11" x14ac:dyDescent="0.25">
      <c r="A62" s="268">
        <v>8.6</v>
      </c>
      <c r="B62" s="11" t="s">
        <v>47</v>
      </c>
      <c r="C62" s="987"/>
      <c r="D62" s="988"/>
      <c r="E62" s="988"/>
      <c r="F62" s="988"/>
      <c r="G62" s="989"/>
      <c r="H62" s="424"/>
      <c r="I62" s="979"/>
      <c r="J62" s="982"/>
    </row>
    <row r="63" spans="1:11" x14ac:dyDescent="0.25">
      <c r="A63" s="268">
        <v>8.6999999999999993</v>
      </c>
      <c r="B63" s="11" t="s">
        <v>48</v>
      </c>
      <c r="C63" s="987"/>
      <c r="D63" s="988"/>
      <c r="E63" s="988"/>
      <c r="F63" s="988"/>
      <c r="G63" s="989"/>
      <c r="H63" s="424"/>
      <c r="I63" s="979"/>
      <c r="J63" s="982"/>
    </row>
    <row r="64" spans="1:11" ht="90" x14ac:dyDescent="0.25">
      <c r="A64" s="268">
        <v>8.8000000000000007</v>
      </c>
      <c r="B64" s="11" t="s">
        <v>75</v>
      </c>
      <c r="C64" s="987"/>
      <c r="D64" s="988"/>
      <c r="E64" s="988"/>
      <c r="F64" s="988"/>
      <c r="G64" s="989"/>
      <c r="H64" s="424"/>
      <c r="I64" s="979"/>
      <c r="J64" s="982"/>
      <c r="K64" s="14"/>
    </row>
    <row r="65" spans="1:11" ht="31.5" customHeight="1" x14ac:dyDescent="0.3">
      <c r="A65" s="268">
        <v>8.9</v>
      </c>
      <c r="B65" s="15" t="s">
        <v>49</v>
      </c>
      <c r="C65" s="987"/>
      <c r="D65" s="988"/>
      <c r="E65" s="988"/>
      <c r="F65" s="988"/>
      <c r="G65" s="989"/>
      <c r="H65" s="424"/>
      <c r="I65" s="979"/>
      <c r="J65" s="982"/>
      <c r="K65" s="16"/>
    </row>
    <row r="66" spans="1:11" ht="16.5" x14ac:dyDescent="0.3">
      <c r="A66" s="17" t="s">
        <v>77</v>
      </c>
      <c r="B66" s="11" t="s">
        <v>50</v>
      </c>
      <c r="C66" s="990"/>
      <c r="D66" s="991"/>
      <c r="E66" s="991"/>
      <c r="F66" s="991"/>
      <c r="G66" s="992"/>
      <c r="H66" s="453"/>
      <c r="I66" s="979"/>
      <c r="J66" s="982"/>
      <c r="K66" s="16"/>
    </row>
    <row r="67" spans="1:11" ht="30.75" thickBot="1" x14ac:dyDescent="0.3">
      <c r="A67" s="268">
        <v>8.11</v>
      </c>
      <c r="B67" s="12" t="s">
        <v>76</v>
      </c>
      <c r="C67" s="454"/>
      <c r="D67" s="454"/>
      <c r="E67" s="454"/>
      <c r="F67" s="454"/>
      <c r="G67" s="454"/>
      <c r="H67" s="296"/>
      <c r="I67" s="980"/>
      <c r="J67" s="983"/>
      <c r="K67" s="18"/>
    </row>
    <row r="68" spans="1:11" ht="30" customHeight="1" thickBot="1" x14ac:dyDescent="0.3">
      <c r="A68" s="346">
        <v>9</v>
      </c>
      <c r="B68" s="354" t="s">
        <v>51</v>
      </c>
      <c r="C68" s="360" t="str">
        <f>+C12</f>
        <v>HACE INGENIEROS S.A.S (24%)</v>
      </c>
      <c r="D68" s="360"/>
      <c r="E68" s="585" t="s">
        <v>542</v>
      </c>
      <c r="F68" s="439"/>
      <c r="G68" s="360" t="str">
        <f>+E12</f>
        <v>INPROTEKTO LIMITADA (INTEGRANTE LÍDER) (51%)</v>
      </c>
      <c r="H68" s="351"/>
      <c r="I68" s="356" t="s">
        <v>63</v>
      </c>
      <c r="J68" s="356" t="s">
        <v>14</v>
      </c>
    </row>
    <row r="69" spans="1:11" ht="30" customHeight="1" thickBot="1" x14ac:dyDescent="0.3">
      <c r="A69" s="347"/>
      <c r="B69" s="355"/>
      <c r="C69" s="35" t="s">
        <v>12</v>
      </c>
      <c r="D69" s="210" t="s">
        <v>13</v>
      </c>
      <c r="E69" s="293" t="s">
        <v>12</v>
      </c>
      <c r="F69" s="293" t="s">
        <v>101</v>
      </c>
      <c r="G69" s="300" t="s">
        <v>12</v>
      </c>
      <c r="H69" s="33" t="s">
        <v>13</v>
      </c>
      <c r="I69" s="357"/>
      <c r="J69" s="357"/>
    </row>
    <row r="70" spans="1:11" ht="30" x14ac:dyDescent="0.25">
      <c r="A70" s="268">
        <v>9.1</v>
      </c>
      <c r="B70" s="8" t="s">
        <v>52</v>
      </c>
      <c r="C70" s="361"/>
      <c r="D70" s="361"/>
      <c r="E70" s="370" t="s">
        <v>81</v>
      </c>
      <c r="F70" s="370" t="s">
        <v>548</v>
      </c>
      <c r="G70" s="361"/>
      <c r="H70" s="455"/>
      <c r="I70" s="363" t="s">
        <v>525</v>
      </c>
      <c r="J70" s="365"/>
    </row>
    <row r="71" spans="1:11" x14ac:dyDescent="0.25">
      <c r="A71" s="268">
        <v>9.1999999999999993</v>
      </c>
      <c r="B71" s="10" t="s">
        <v>17</v>
      </c>
      <c r="C71" s="362"/>
      <c r="D71" s="362"/>
      <c r="E71" s="362"/>
      <c r="F71" s="362"/>
      <c r="G71" s="362"/>
      <c r="H71" s="453"/>
      <c r="I71" s="363"/>
      <c r="J71" s="365"/>
    </row>
    <row r="72" spans="1:11" ht="45.75" thickBot="1" x14ac:dyDescent="0.3">
      <c r="A72" s="270">
        <v>9.3000000000000007</v>
      </c>
      <c r="B72" s="19" t="s">
        <v>53</v>
      </c>
      <c r="C72" s="274"/>
      <c r="D72" s="274"/>
      <c r="E72" s="274" t="s">
        <v>81</v>
      </c>
      <c r="F72" s="274" t="s">
        <v>548</v>
      </c>
      <c r="G72" s="274"/>
      <c r="H72" s="271"/>
      <c r="I72" s="364"/>
      <c r="J72" s="366"/>
    </row>
    <row r="73" spans="1:11" ht="30" customHeight="1" thickBot="1" x14ac:dyDescent="0.3">
      <c r="A73" s="346">
        <v>10</v>
      </c>
      <c r="B73" s="354" t="s">
        <v>54</v>
      </c>
      <c r="C73" s="360" t="str">
        <f>+C12</f>
        <v>HACE INGENIEROS S.A.S (24%)</v>
      </c>
      <c r="D73" s="360"/>
      <c r="E73" s="585" t="s">
        <v>542</v>
      </c>
      <c r="F73" s="439"/>
      <c r="G73" s="360" t="str">
        <f>+E12</f>
        <v>INPROTEKTO LIMITADA (INTEGRANTE LÍDER) (51%)</v>
      </c>
      <c r="H73" s="351"/>
      <c r="I73" s="356" t="s">
        <v>63</v>
      </c>
      <c r="J73" s="356" t="s">
        <v>14</v>
      </c>
    </row>
    <row r="74" spans="1:11" ht="30" customHeight="1" thickBot="1" x14ac:dyDescent="0.3">
      <c r="A74" s="347"/>
      <c r="B74" s="355"/>
      <c r="C74" s="35" t="s">
        <v>12</v>
      </c>
      <c r="D74" s="36" t="s">
        <v>13</v>
      </c>
      <c r="E74" s="292" t="s">
        <v>12</v>
      </c>
      <c r="F74" s="293" t="s">
        <v>101</v>
      </c>
      <c r="G74" s="300" t="s">
        <v>12</v>
      </c>
      <c r="H74" s="33" t="s">
        <v>13</v>
      </c>
      <c r="I74" s="357"/>
      <c r="J74" s="357"/>
    </row>
    <row r="75" spans="1:11" ht="15.75" thickBot="1" x14ac:dyDescent="0.3">
      <c r="A75" s="270">
        <v>10.1</v>
      </c>
      <c r="B75" s="12" t="s">
        <v>55</v>
      </c>
      <c r="C75" s="274" t="s">
        <v>84</v>
      </c>
      <c r="D75" s="274"/>
      <c r="E75" s="274" t="s">
        <v>84</v>
      </c>
      <c r="F75" s="274"/>
      <c r="G75" s="274" t="s">
        <v>84</v>
      </c>
      <c r="H75" s="271"/>
      <c r="I75" s="27"/>
      <c r="J75" s="30"/>
    </row>
    <row r="76" spans="1:11" ht="30" customHeight="1" thickBot="1" x14ac:dyDescent="0.3">
      <c r="A76" s="346">
        <v>11</v>
      </c>
      <c r="B76" s="354" t="s">
        <v>56</v>
      </c>
      <c r="C76" s="360" t="str">
        <f>+C12</f>
        <v>HACE INGENIEROS S.A.S (24%)</v>
      </c>
      <c r="D76" s="360"/>
      <c r="E76" s="585" t="s">
        <v>542</v>
      </c>
      <c r="F76" s="439"/>
      <c r="G76" s="360" t="str">
        <f>+E12</f>
        <v>INPROTEKTO LIMITADA (INTEGRANTE LÍDER) (51%)</v>
      </c>
      <c r="H76" s="351"/>
      <c r="I76" s="356" t="s">
        <v>63</v>
      </c>
      <c r="J76" s="356" t="s">
        <v>14</v>
      </c>
    </row>
    <row r="77" spans="1:11" ht="30" customHeight="1" thickBot="1" x14ac:dyDescent="0.3">
      <c r="A77" s="347"/>
      <c r="B77" s="355"/>
      <c r="C77" s="35" t="s">
        <v>12</v>
      </c>
      <c r="D77" s="36" t="s">
        <v>13</v>
      </c>
      <c r="E77" s="292" t="s">
        <v>12</v>
      </c>
      <c r="F77" s="293" t="s">
        <v>101</v>
      </c>
      <c r="G77" s="300" t="s">
        <v>12</v>
      </c>
      <c r="H77" s="33" t="s">
        <v>13</v>
      </c>
      <c r="I77" s="357"/>
      <c r="J77" s="357"/>
    </row>
    <row r="78" spans="1:11" ht="30.75" thickBot="1" x14ac:dyDescent="0.3">
      <c r="A78" s="270">
        <v>11.1</v>
      </c>
      <c r="B78" s="45" t="s">
        <v>52</v>
      </c>
      <c r="C78" s="277" t="s">
        <v>84</v>
      </c>
      <c r="D78" s="22"/>
      <c r="E78" s="277" t="s">
        <v>84</v>
      </c>
      <c r="F78" s="277"/>
      <c r="G78" s="277" t="s">
        <v>84</v>
      </c>
      <c r="H78" s="279"/>
      <c r="I78" s="27"/>
      <c r="J78" s="30"/>
    </row>
    <row r="79" spans="1:11" ht="30" customHeight="1" x14ac:dyDescent="0.25">
      <c r="A79" s="346">
        <v>12</v>
      </c>
      <c r="B79" s="348" t="s">
        <v>57</v>
      </c>
      <c r="C79" s="350" t="str">
        <f>+C12</f>
        <v>HACE INGENIEROS S.A.S (24%)</v>
      </c>
      <c r="D79" s="585"/>
      <c r="E79" s="606" t="s">
        <v>542</v>
      </c>
      <c r="F79" s="606"/>
      <c r="G79" s="606" t="str">
        <f>+E12</f>
        <v>INPROTEKTO LIMITADA (INTEGRANTE LÍDER) (51%)</v>
      </c>
      <c r="H79" s="606"/>
      <c r="I79" s="352" t="s">
        <v>63</v>
      </c>
      <c r="J79" s="356" t="s">
        <v>14</v>
      </c>
    </row>
    <row r="80" spans="1:11" ht="30" customHeight="1" x14ac:dyDescent="0.25">
      <c r="A80" s="347"/>
      <c r="B80" s="349"/>
      <c r="C80" s="358" t="s">
        <v>12</v>
      </c>
      <c r="D80" s="978"/>
      <c r="E80" s="606" t="s">
        <v>12</v>
      </c>
      <c r="F80" s="606"/>
      <c r="G80" s="606" t="s">
        <v>12</v>
      </c>
      <c r="H80" s="606"/>
      <c r="I80" s="353"/>
      <c r="J80" s="357"/>
    </row>
    <row r="81" spans="1:10" ht="30" x14ac:dyDescent="0.25">
      <c r="A81" s="268">
        <v>12.1</v>
      </c>
      <c r="B81" s="43" t="s">
        <v>58</v>
      </c>
      <c r="C81" s="342" t="s">
        <v>81</v>
      </c>
      <c r="D81" s="602"/>
      <c r="E81" s="337" t="s">
        <v>81</v>
      </c>
      <c r="F81" s="337"/>
      <c r="G81" s="337" t="s">
        <v>81</v>
      </c>
      <c r="H81" s="337"/>
      <c r="I81" s="41"/>
      <c r="J81" s="29"/>
    </row>
    <row r="82" spans="1:10" ht="31.5" customHeight="1" x14ac:dyDescent="0.25">
      <c r="A82" s="268">
        <v>12.2</v>
      </c>
      <c r="B82" s="43" t="s">
        <v>59</v>
      </c>
      <c r="C82" s="342" t="s">
        <v>81</v>
      </c>
      <c r="D82" s="602"/>
      <c r="E82" s="337" t="s">
        <v>81</v>
      </c>
      <c r="F82" s="337"/>
      <c r="G82" s="337" t="s">
        <v>81</v>
      </c>
      <c r="H82" s="337"/>
      <c r="I82" s="41"/>
      <c r="J82" s="29"/>
    </row>
    <row r="83" spans="1:10" ht="15.75" thickBot="1" x14ac:dyDescent="0.3">
      <c r="A83" s="20">
        <v>12.3</v>
      </c>
      <c r="B83" s="44" t="s">
        <v>60</v>
      </c>
      <c r="C83" s="344" t="s">
        <v>81</v>
      </c>
      <c r="D83" s="738"/>
      <c r="E83" s="337" t="s">
        <v>81</v>
      </c>
      <c r="F83" s="337"/>
      <c r="G83" s="337" t="s">
        <v>81</v>
      </c>
      <c r="H83" s="337"/>
      <c r="I83" s="42"/>
      <c r="J83" s="37"/>
    </row>
    <row r="84" spans="1:10" ht="19.5" thickBot="1" x14ac:dyDescent="0.3">
      <c r="A84" s="333" t="s">
        <v>61</v>
      </c>
      <c r="B84" s="334"/>
      <c r="C84" s="489"/>
      <c r="D84" s="490"/>
      <c r="E84" s="88"/>
      <c r="F84" s="88"/>
      <c r="G84" s="489"/>
      <c r="H84" s="490"/>
      <c r="I84" s="39" t="s">
        <v>82</v>
      </c>
      <c r="J84" s="40"/>
    </row>
  </sheetData>
  <mergeCells count="135">
    <mergeCell ref="A1:J2"/>
    <mergeCell ref="A4:J5"/>
    <mergeCell ref="C8:I8"/>
    <mergeCell ref="C9:I9"/>
    <mergeCell ref="C10:I10"/>
    <mergeCell ref="C11:I11"/>
    <mergeCell ref="C16:G16"/>
    <mergeCell ref="C17:G23"/>
    <mergeCell ref="H17:H23"/>
    <mergeCell ref="I17:I23"/>
    <mergeCell ref="J17:J23"/>
    <mergeCell ref="C24:G24"/>
    <mergeCell ref="C12:D12"/>
    <mergeCell ref="E12:H12"/>
    <mergeCell ref="C13:D13"/>
    <mergeCell ref="E13:H13"/>
    <mergeCell ref="C14:D14"/>
    <mergeCell ref="E14:H14"/>
    <mergeCell ref="C25:G28"/>
    <mergeCell ref="H25:H28"/>
    <mergeCell ref="I25:I28"/>
    <mergeCell ref="J25:J28"/>
    <mergeCell ref="A29:A30"/>
    <mergeCell ref="B29:B30"/>
    <mergeCell ref="C29:D29"/>
    <mergeCell ref="E29:F29"/>
    <mergeCell ref="G29:H29"/>
    <mergeCell ref="I29:I30"/>
    <mergeCell ref="J29:J30"/>
    <mergeCell ref="I31:I32"/>
    <mergeCell ref="J31:J32"/>
    <mergeCell ref="A33:A34"/>
    <mergeCell ref="B33:B34"/>
    <mergeCell ref="C33:D33"/>
    <mergeCell ref="E33:F33"/>
    <mergeCell ref="G33:H33"/>
    <mergeCell ref="I33:I34"/>
    <mergeCell ref="J33:J34"/>
    <mergeCell ref="I35:I37"/>
    <mergeCell ref="J35:J37"/>
    <mergeCell ref="A38:A39"/>
    <mergeCell ref="B38:B39"/>
    <mergeCell ref="C38:D38"/>
    <mergeCell ref="E38:F38"/>
    <mergeCell ref="G38:H38"/>
    <mergeCell ref="I38:I39"/>
    <mergeCell ref="J38:J39"/>
    <mergeCell ref="A51:A52"/>
    <mergeCell ref="B51:B52"/>
    <mergeCell ref="C51:D51"/>
    <mergeCell ref="E51:F51"/>
    <mergeCell ref="G51:H51"/>
    <mergeCell ref="I51:I52"/>
    <mergeCell ref="I40:I44"/>
    <mergeCell ref="J40:J44"/>
    <mergeCell ref="A45:A46"/>
    <mergeCell ref="B45:B46"/>
    <mergeCell ref="C45:D45"/>
    <mergeCell ref="E45:F45"/>
    <mergeCell ref="G45:H45"/>
    <mergeCell ref="I45:I46"/>
    <mergeCell ref="J45:J46"/>
    <mergeCell ref="C40:C44"/>
    <mergeCell ref="D40:D44"/>
    <mergeCell ref="E40:E44"/>
    <mergeCell ref="F40:F44"/>
    <mergeCell ref="G40:G44"/>
    <mergeCell ref="H40:H44"/>
    <mergeCell ref="J57:J67"/>
    <mergeCell ref="C58:G58"/>
    <mergeCell ref="C59:G66"/>
    <mergeCell ref="H59:H66"/>
    <mergeCell ref="C67:G67"/>
    <mergeCell ref="J51:J52"/>
    <mergeCell ref="C53:C55"/>
    <mergeCell ref="D53:D55"/>
    <mergeCell ref="E53:E55"/>
    <mergeCell ref="F53:F55"/>
    <mergeCell ref="G53:G55"/>
    <mergeCell ref="H53:H55"/>
    <mergeCell ref="I53:I55"/>
    <mergeCell ref="A68:A69"/>
    <mergeCell ref="B68:B69"/>
    <mergeCell ref="C68:D68"/>
    <mergeCell ref="E68:F68"/>
    <mergeCell ref="G68:H68"/>
    <mergeCell ref="I68:I69"/>
    <mergeCell ref="C56:G56"/>
    <mergeCell ref="C57:G57"/>
    <mergeCell ref="I57:I67"/>
    <mergeCell ref="J68:J69"/>
    <mergeCell ref="C70:C71"/>
    <mergeCell ref="D70:D71"/>
    <mergeCell ref="E70:E71"/>
    <mergeCell ref="F70:F71"/>
    <mergeCell ref="G70:G71"/>
    <mergeCell ref="H70:H71"/>
    <mergeCell ref="I70:I72"/>
    <mergeCell ref="J70:J72"/>
    <mergeCell ref="J73:J74"/>
    <mergeCell ref="A76:A77"/>
    <mergeCell ref="B76:B77"/>
    <mergeCell ref="C76:D76"/>
    <mergeCell ref="E76:F76"/>
    <mergeCell ref="G76:H76"/>
    <mergeCell ref="I76:I77"/>
    <mergeCell ref="J76:J77"/>
    <mergeCell ref="A73:A74"/>
    <mergeCell ref="B73:B74"/>
    <mergeCell ref="C73:D73"/>
    <mergeCell ref="E73:F73"/>
    <mergeCell ref="G73:H73"/>
    <mergeCell ref="I73:I74"/>
    <mergeCell ref="J79:J80"/>
    <mergeCell ref="C80:D80"/>
    <mergeCell ref="E80:F80"/>
    <mergeCell ref="G80:H80"/>
    <mergeCell ref="C81:D81"/>
    <mergeCell ref="E81:F81"/>
    <mergeCell ref="G81:H81"/>
    <mergeCell ref="A79:A80"/>
    <mergeCell ref="B79:B80"/>
    <mergeCell ref="C79:D79"/>
    <mergeCell ref="E79:F79"/>
    <mergeCell ref="G79:H79"/>
    <mergeCell ref="I79:I80"/>
    <mergeCell ref="A84:B84"/>
    <mergeCell ref="C84:D84"/>
    <mergeCell ref="G84:H84"/>
    <mergeCell ref="C82:D82"/>
    <mergeCell ref="E82:F82"/>
    <mergeCell ref="G82:H82"/>
    <mergeCell ref="C83:D83"/>
    <mergeCell ref="E83:F83"/>
    <mergeCell ref="G83:H83"/>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F1" zoomScale="90" zoomScaleNormal="90" workbookViewId="0">
      <selection activeCell="G78" sqref="G78"/>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39</v>
      </c>
      <c r="D8" s="405"/>
      <c r="E8" s="405"/>
      <c r="F8" s="405"/>
      <c r="G8" s="406"/>
    </row>
    <row r="9" spans="1:8" ht="31.5" customHeight="1" thickBot="1" x14ac:dyDescent="0.3">
      <c r="A9" s="46" t="s">
        <v>3</v>
      </c>
      <c r="B9" s="47" t="s">
        <v>4</v>
      </c>
      <c r="C9" s="407" t="s">
        <v>526</v>
      </c>
      <c r="D9" s="408"/>
      <c r="E9" s="408"/>
      <c r="F9" s="408"/>
      <c r="G9" s="409"/>
    </row>
    <row r="10" spans="1:8" ht="15.75" thickBot="1" x14ac:dyDescent="0.3">
      <c r="A10" s="46" t="s">
        <v>5</v>
      </c>
      <c r="B10" s="47" t="s">
        <v>78</v>
      </c>
      <c r="C10" s="404" t="s">
        <v>332</v>
      </c>
      <c r="D10" s="405"/>
      <c r="E10" s="405"/>
      <c r="F10" s="405"/>
      <c r="G10" s="406"/>
    </row>
    <row r="11" spans="1:8" ht="51" customHeight="1" thickBot="1" x14ac:dyDescent="0.3">
      <c r="A11" s="46" t="s">
        <v>6</v>
      </c>
      <c r="B11" s="48" t="s">
        <v>62</v>
      </c>
      <c r="C11" s="400" t="s">
        <v>84</v>
      </c>
      <c r="D11" s="401"/>
      <c r="E11" s="401"/>
      <c r="F11" s="401"/>
      <c r="G11" s="402"/>
    </row>
    <row r="12" spans="1:8" ht="31.5" customHeight="1" thickBot="1" x14ac:dyDescent="0.3">
      <c r="A12" s="46" t="s">
        <v>5</v>
      </c>
      <c r="B12" s="47" t="s">
        <v>7</v>
      </c>
      <c r="C12" s="396" t="s">
        <v>84</v>
      </c>
      <c r="D12" s="397"/>
      <c r="E12" s="426" t="s">
        <v>84</v>
      </c>
      <c r="F12" s="427"/>
      <c r="G12" s="5"/>
      <c r="H12" s="6"/>
    </row>
    <row r="13" spans="1:8" ht="15.75" thickBot="1" x14ac:dyDescent="0.3">
      <c r="A13" s="46" t="s">
        <v>8</v>
      </c>
      <c r="B13" s="47" t="s">
        <v>9</v>
      </c>
      <c r="C13" s="398" t="s">
        <v>202</v>
      </c>
      <c r="D13" s="399"/>
      <c r="E13" s="398"/>
      <c r="F13" s="399"/>
    </row>
    <row r="14" spans="1:8" ht="15.75" thickBot="1" x14ac:dyDescent="0.3">
      <c r="A14" s="46" t="s">
        <v>10</v>
      </c>
      <c r="B14" s="47" t="s">
        <v>11</v>
      </c>
      <c r="C14" s="398" t="s">
        <v>203</v>
      </c>
      <c r="D14" s="399"/>
      <c r="E14" s="398"/>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268">
        <v>1.1000000000000001</v>
      </c>
      <c r="B17" s="8" t="s">
        <v>16</v>
      </c>
      <c r="C17" s="414" t="s">
        <v>81</v>
      </c>
      <c r="D17" s="415"/>
      <c r="E17" s="416"/>
      <c r="F17" s="452" t="s">
        <v>527</v>
      </c>
      <c r="G17" s="373" t="s">
        <v>82</v>
      </c>
      <c r="H17" s="365"/>
    </row>
    <row r="18" spans="1:8" x14ac:dyDescent="0.25">
      <c r="A18" s="268">
        <v>1.2</v>
      </c>
      <c r="B18" s="10" t="s">
        <v>17</v>
      </c>
      <c r="C18" s="417"/>
      <c r="D18" s="418"/>
      <c r="E18" s="419"/>
      <c r="F18" s="424"/>
      <c r="G18" s="363"/>
      <c r="H18" s="365"/>
    </row>
    <row r="19" spans="1:8" ht="30" x14ac:dyDescent="0.25">
      <c r="A19" s="268">
        <v>1.3</v>
      </c>
      <c r="B19" s="8" t="s">
        <v>18</v>
      </c>
      <c r="C19" s="417"/>
      <c r="D19" s="418"/>
      <c r="E19" s="419"/>
      <c r="F19" s="424"/>
      <c r="G19" s="363"/>
      <c r="H19" s="365"/>
    </row>
    <row r="20" spans="1:8" ht="45" x14ac:dyDescent="0.25">
      <c r="A20" s="268">
        <v>1.4</v>
      </c>
      <c r="B20" s="8" t="s">
        <v>19</v>
      </c>
      <c r="C20" s="417"/>
      <c r="D20" s="418"/>
      <c r="E20" s="419"/>
      <c r="F20" s="424"/>
      <c r="G20" s="363"/>
      <c r="H20" s="365"/>
    </row>
    <row r="21" spans="1:8" ht="75" x14ac:dyDescent="0.25">
      <c r="A21" s="268">
        <v>1.5</v>
      </c>
      <c r="B21" s="8" t="s">
        <v>66</v>
      </c>
      <c r="C21" s="417"/>
      <c r="D21" s="418"/>
      <c r="E21" s="419"/>
      <c r="F21" s="424"/>
      <c r="G21" s="363"/>
      <c r="H21" s="365"/>
    </row>
    <row r="22" spans="1:8" x14ac:dyDescent="0.25">
      <c r="A22" s="268">
        <v>1.6</v>
      </c>
      <c r="B22" s="11" t="s">
        <v>20</v>
      </c>
      <c r="C22" s="417"/>
      <c r="D22" s="418"/>
      <c r="E22" s="419"/>
      <c r="F22" s="424"/>
      <c r="G22" s="363"/>
      <c r="H22" s="365"/>
    </row>
    <row r="23" spans="1:8" ht="30.75" thickBot="1" x14ac:dyDescent="0.3">
      <c r="A23" s="270">
        <v>1.7</v>
      </c>
      <c r="B23" s="12" t="s">
        <v>21</v>
      </c>
      <c r="C23" s="420"/>
      <c r="D23" s="421"/>
      <c r="E23" s="422"/>
      <c r="F23" s="425"/>
      <c r="G23" s="364"/>
      <c r="H23" s="366"/>
    </row>
    <row r="24" spans="1:8" ht="39" customHeight="1" x14ac:dyDescent="0.25">
      <c r="A24" s="23">
        <v>2</v>
      </c>
      <c r="B24" s="24" t="s">
        <v>67</v>
      </c>
      <c r="C24" s="411" t="s">
        <v>12</v>
      </c>
      <c r="D24" s="412"/>
      <c r="E24" s="413"/>
      <c r="F24" s="276" t="s">
        <v>13</v>
      </c>
      <c r="G24" s="28" t="s">
        <v>63</v>
      </c>
      <c r="H24" s="32" t="s">
        <v>14</v>
      </c>
    </row>
    <row r="25" spans="1:8" ht="45.75" customHeight="1" x14ac:dyDescent="0.25">
      <c r="A25" s="268">
        <v>2.1</v>
      </c>
      <c r="B25" s="11" t="s">
        <v>22</v>
      </c>
      <c r="C25" s="388" t="s">
        <v>84</v>
      </c>
      <c r="D25" s="389"/>
      <c r="E25" s="428"/>
      <c r="F25" s="557"/>
      <c r="G25" s="376"/>
      <c r="H25" s="394"/>
    </row>
    <row r="26" spans="1:8" ht="50.25" customHeight="1" x14ac:dyDescent="0.25">
      <c r="A26" s="268">
        <v>2.2000000000000002</v>
      </c>
      <c r="B26" s="11" t="s">
        <v>68</v>
      </c>
      <c r="C26" s="390"/>
      <c r="D26" s="391"/>
      <c r="E26" s="429"/>
      <c r="F26" s="432"/>
      <c r="G26" s="377"/>
      <c r="H26" s="394"/>
    </row>
    <row r="27" spans="1:8" ht="114.75" customHeight="1" x14ac:dyDescent="0.25">
      <c r="A27" s="268">
        <v>2.2999999999999998</v>
      </c>
      <c r="B27" s="11" t="s">
        <v>69</v>
      </c>
      <c r="C27" s="390"/>
      <c r="D27" s="391"/>
      <c r="E27" s="429"/>
      <c r="F27" s="432"/>
      <c r="G27" s="377"/>
      <c r="H27" s="394"/>
    </row>
    <row r="28" spans="1:8" ht="42" customHeight="1" thickBot="1" x14ac:dyDescent="0.3">
      <c r="A28" s="270">
        <v>2.4</v>
      </c>
      <c r="B28" s="12" t="s">
        <v>23</v>
      </c>
      <c r="C28" s="392"/>
      <c r="D28" s="393"/>
      <c r="E28" s="430"/>
      <c r="F28" s="433"/>
      <c r="G28" s="378"/>
      <c r="H28" s="395"/>
    </row>
    <row r="29" spans="1:8" ht="63" customHeight="1" thickBot="1" x14ac:dyDescent="0.3">
      <c r="A29" s="346">
        <v>3</v>
      </c>
      <c r="B29" s="354" t="s">
        <v>70</v>
      </c>
      <c r="C29" s="360" t="str">
        <f>+C12</f>
        <v>N/A</v>
      </c>
      <c r="D29" s="360"/>
      <c r="E29" s="360" t="str">
        <f>+E12</f>
        <v>N/A</v>
      </c>
      <c r="F29" s="351"/>
      <c r="G29" s="356" t="s">
        <v>63</v>
      </c>
      <c r="H29" s="356" t="s">
        <v>14</v>
      </c>
    </row>
    <row r="30" spans="1:8" ht="30" x14ac:dyDescent="0.25">
      <c r="A30" s="347"/>
      <c r="B30" s="355"/>
      <c r="C30" s="272" t="s">
        <v>12</v>
      </c>
      <c r="D30" s="276" t="s">
        <v>13</v>
      </c>
      <c r="E30" s="272" t="s">
        <v>12</v>
      </c>
      <c r="F30" s="276" t="s">
        <v>13</v>
      </c>
      <c r="G30" s="357"/>
      <c r="H30" s="357"/>
    </row>
    <row r="31" spans="1:8" ht="47.25" customHeight="1" x14ac:dyDescent="0.25">
      <c r="A31" s="268" t="s">
        <v>24</v>
      </c>
      <c r="B31" s="8" t="s">
        <v>16</v>
      </c>
      <c r="C31" s="267" t="s">
        <v>81</v>
      </c>
      <c r="D31" s="203" t="s">
        <v>528</v>
      </c>
      <c r="E31" s="267"/>
      <c r="F31" s="269"/>
      <c r="G31" s="373" t="s">
        <v>525</v>
      </c>
      <c r="H31" s="976" t="s">
        <v>529</v>
      </c>
    </row>
    <row r="32" spans="1:8" ht="30.75" thickBot="1" x14ac:dyDescent="0.3">
      <c r="A32" s="270" t="s">
        <v>25</v>
      </c>
      <c r="B32" s="12" t="s">
        <v>26</v>
      </c>
      <c r="C32" s="274" t="s">
        <v>81</v>
      </c>
      <c r="D32" s="274" t="s">
        <v>530</v>
      </c>
      <c r="E32" s="274"/>
      <c r="F32" s="271"/>
      <c r="G32" s="364"/>
      <c r="H32" s="977"/>
    </row>
    <row r="33" spans="1:8" ht="33" customHeight="1" thickBot="1" x14ac:dyDescent="0.3">
      <c r="A33" s="346">
        <v>4</v>
      </c>
      <c r="B33" s="384" t="s">
        <v>27</v>
      </c>
      <c r="C33" s="360" t="str">
        <f>+C12</f>
        <v>N/A</v>
      </c>
      <c r="D33" s="360"/>
      <c r="E33" s="360" t="str">
        <f>+E12</f>
        <v>N/A</v>
      </c>
      <c r="F33" s="351"/>
      <c r="G33" s="356" t="s">
        <v>63</v>
      </c>
      <c r="H33" s="356" t="s">
        <v>14</v>
      </c>
    </row>
    <row r="34" spans="1:8" ht="33" customHeight="1" x14ac:dyDescent="0.25">
      <c r="A34" s="347"/>
      <c r="B34" s="385"/>
      <c r="C34" s="272" t="s">
        <v>12</v>
      </c>
      <c r="D34" s="276" t="s">
        <v>13</v>
      </c>
      <c r="E34" s="272" t="s">
        <v>12</v>
      </c>
      <c r="F34" s="276" t="s">
        <v>13</v>
      </c>
      <c r="G34" s="357"/>
      <c r="H34" s="357"/>
    </row>
    <row r="35" spans="1:8" ht="47.25" customHeight="1" x14ac:dyDescent="0.25">
      <c r="A35" s="268">
        <v>4.0999999999999996</v>
      </c>
      <c r="B35" s="11" t="s">
        <v>71</v>
      </c>
      <c r="C35" s="267" t="s">
        <v>81</v>
      </c>
      <c r="D35" s="267" t="s">
        <v>531</v>
      </c>
      <c r="E35" s="267"/>
      <c r="F35" s="267"/>
      <c r="G35" s="373" t="s">
        <v>350</v>
      </c>
      <c r="H35" s="976">
        <v>2</v>
      </c>
    </row>
    <row r="36" spans="1:8" ht="30" x14ac:dyDescent="0.25">
      <c r="A36" s="268">
        <v>4.2</v>
      </c>
      <c r="B36" s="11" t="s">
        <v>28</v>
      </c>
      <c r="C36" s="267" t="s">
        <v>81</v>
      </c>
      <c r="D36" s="267" t="s">
        <v>531</v>
      </c>
      <c r="E36" s="200"/>
      <c r="F36" s="267"/>
      <c r="G36" s="363"/>
      <c r="H36" s="1002"/>
    </row>
    <row r="37" spans="1:8" ht="30.75" thickBot="1" x14ac:dyDescent="0.3">
      <c r="A37" s="270">
        <v>4.3</v>
      </c>
      <c r="B37" s="12" t="s">
        <v>64</v>
      </c>
      <c r="C37" s="267" t="s">
        <v>132</v>
      </c>
      <c r="D37" s="267" t="s">
        <v>531</v>
      </c>
      <c r="E37" s="202"/>
      <c r="F37" s="274"/>
      <c r="G37" s="364"/>
      <c r="H37" s="977"/>
    </row>
    <row r="38" spans="1:8" ht="30" customHeight="1" thickBot="1" x14ac:dyDescent="0.3">
      <c r="A38" s="346">
        <v>5</v>
      </c>
      <c r="B38" s="348" t="s">
        <v>29</v>
      </c>
      <c r="C38" s="382" t="str">
        <f>+C12</f>
        <v>N/A</v>
      </c>
      <c r="D38" s="383"/>
      <c r="E38" s="382" t="str">
        <f>+E12</f>
        <v>N/A</v>
      </c>
      <c r="F38" s="383"/>
      <c r="G38" s="356" t="s">
        <v>63</v>
      </c>
      <c r="H38" s="356" t="s">
        <v>14</v>
      </c>
    </row>
    <row r="39" spans="1:8" ht="30.75" thickBot="1" x14ac:dyDescent="0.3">
      <c r="A39" s="347"/>
      <c r="B39" s="349"/>
      <c r="C39" s="275" t="s">
        <v>12</v>
      </c>
      <c r="D39" s="33" t="s">
        <v>13</v>
      </c>
      <c r="E39" s="275" t="s">
        <v>12</v>
      </c>
      <c r="F39" s="33" t="s">
        <v>13</v>
      </c>
      <c r="G39" s="357"/>
      <c r="H39" s="357"/>
    </row>
    <row r="40" spans="1:8" ht="45" customHeight="1" x14ac:dyDescent="0.25">
      <c r="A40" s="268">
        <v>5.0999999999999996</v>
      </c>
      <c r="B40" s="11" t="s">
        <v>30</v>
      </c>
      <c r="C40" s="361" t="s">
        <v>81</v>
      </c>
      <c r="D40" s="361" t="s">
        <v>530</v>
      </c>
      <c r="E40" s="440"/>
      <c r="F40" s="443"/>
      <c r="G40" s="376" t="s">
        <v>82</v>
      </c>
      <c r="H40" s="379"/>
    </row>
    <row r="41" spans="1:8" ht="30" x14ac:dyDescent="0.25">
      <c r="A41" s="268">
        <v>5.2</v>
      </c>
      <c r="B41" s="11" t="s">
        <v>31</v>
      </c>
      <c r="C41" s="370"/>
      <c r="D41" s="370"/>
      <c r="E41" s="441"/>
      <c r="F41" s="432"/>
      <c r="G41" s="377"/>
      <c r="H41" s="380"/>
    </row>
    <row r="42" spans="1:8" ht="45" x14ac:dyDescent="0.25">
      <c r="A42" s="268">
        <v>5.3</v>
      </c>
      <c r="B42" s="13" t="s">
        <v>72</v>
      </c>
      <c r="C42" s="370"/>
      <c r="D42" s="370"/>
      <c r="E42" s="441"/>
      <c r="F42" s="432"/>
      <c r="G42" s="377"/>
      <c r="H42" s="380"/>
    </row>
    <row r="43" spans="1:8" x14ac:dyDescent="0.25">
      <c r="A43" s="268">
        <v>5.4</v>
      </c>
      <c r="B43" s="11" t="s">
        <v>32</v>
      </c>
      <c r="C43" s="370"/>
      <c r="D43" s="370"/>
      <c r="E43" s="441"/>
      <c r="F43" s="432"/>
      <c r="G43" s="377"/>
      <c r="H43" s="380"/>
    </row>
    <row r="44" spans="1:8" ht="30.75" thickBot="1" x14ac:dyDescent="0.3">
      <c r="A44" s="270">
        <v>5.5</v>
      </c>
      <c r="B44" s="12" t="s">
        <v>33</v>
      </c>
      <c r="C44" s="371"/>
      <c r="D44" s="371"/>
      <c r="E44" s="442"/>
      <c r="F44" s="433"/>
      <c r="G44" s="378"/>
      <c r="H44" s="381"/>
    </row>
    <row r="45" spans="1:8" ht="30" customHeight="1" thickBot="1" x14ac:dyDescent="0.3">
      <c r="A45" s="346">
        <v>6</v>
      </c>
      <c r="B45" s="348" t="s">
        <v>34</v>
      </c>
      <c r="C45" s="374" t="str">
        <f>+C12</f>
        <v>N/A</v>
      </c>
      <c r="D45" s="375"/>
      <c r="E45" s="439" t="str">
        <f>+E12</f>
        <v>N/A</v>
      </c>
      <c r="F45" s="351"/>
      <c r="G45" s="356" t="s">
        <v>63</v>
      </c>
      <c r="H45" s="356" t="s">
        <v>14</v>
      </c>
    </row>
    <row r="46" spans="1:8" ht="30" customHeight="1" thickBot="1" x14ac:dyDescent="0.3">
      <c r="A46" s="347"/>
      <c r="B46" s="349"/>
      <c r="C46" s="35" t="s">
        <v>12</v>
      </c>
      <c r="D46" s="36" t="s">
        <v>13</v>
      </c>
      <c r="E46" s="300" t="s">
        <v>12</v>
      </c>
      <c r="F46" s="33" t="s">
        <v>13</v>
      </c>
      <c r="G46" s="357"/>
      <c r="H46" s="357"/>
    </row>
    <row r="47" spans="1:8" x14ac:dyDescent="0.25">
      <c r="A47" s="268">
        <v>6.1</v>
      </c>
      <c r="B47" s="11" t="s">
        <v>73</v>
      </c>
      <c r="C47" s="273" t="s">
        <v>84</v>
      </c>
      <c r="D47" s="273"/>
      <c r="E47" s="273"/>
      <c r="F47" s="269"/>
      <c r="G47" s="26"/>
      <c r="H47" s="29"/>
    </row>
    <row r="48" spans="1:8" ht="30" x14ac:dyDescent="0.25">
      <c r="A48" s="268">
        <v>6.2</v>
      </c>
      <c r="B48" s="11" t="s">
        <v>35</v>
      </c>
      <c r="C48" s="273" t="s">
        <v>84</v>
      </c>
      <c r="D48" s="267"/>
      <c r="E48" s="273"/>
      <c r="F48" s="269"/>
      <c r="G48" s="26"/>
      <c r="H48" s="29"/>
    </row>
    <row r="49" spans="1:9" ht="45" x14ac:dyDescent="0.25">
      <c r="A49" s="268">
        <v>6.3</v>
      </c>
      <c r="B49" s="11" t="s">
        <v>36</v>
      </c>
      <c r="C49" s="273" t="s">
        <v>84</v>
      </c>
      <c r="D49" s="267"/>
      <c r="E49" s="273"/>
      <c r="F49" s="269"/>
      <c r="G49" s="26"/>
      <c r="H49" s="29"/>
    </row>
    <row r="50" spans="1:9" ht="45.75" thickBot="1" x14ac:dyDescent="0.3">
      <c r="A50" s="270">
        <v>6.4</v>
      </c>
      <c r="B50" s="12" t="s">
        <v>74</v>
      </c>
      <c r="C50" s="273" t="s">
        <v>84</v>
      </c>
      <c r="D50" s="274"/>
      <c r="E50" s="273"/>
      <c r="F50" s="271"/>
      <c r="G50" s="27"/>
      <c r="H50" s="30"/>
    </row>
    <row r="51" spans="1:9" ht="30" customHeight="1" thickBot="1" x14ac:dyDescent="0.3">
      <c r="A51" s="346">
        <v>7</v>
      </c>
      <c r="B51" s="354" t="s">
        <v>37</v>
      </c>
      <c r="C51" s="360" t="str">
        <f>+C12</f>
        <v>N/A</v>
      </c>
      <c r="D51" s="360"/>
      <c r="E51" s="360" t="str">
        <f>+E12</f>
        <v>N/A</v>
      </c>
      <c r="F51" s="351"/>
      <c r="G51" s="356" t="s">
        <v>63</v>
      </c>
      <c r="H51" s="356" t="s">
        <v>14</v>
      </c>
    </row>
    <row r="52" spans="1:9" ht="30.75" thickBot="1" x14ac:dyDescent="0.3">
      <c r="A52" s="347"/>
      <c r="B52" s="355"/>
      <c r="C52" s="35" t="s">
        <v>12</v>
      </c>
      <c r="D52" s="36" t="s">
        <v>13</v>
      </c>
      <c r="E52" s="300" t="s">
        <v>12</v>
      </c>
      <c r="F52" s="33" t="s">
        <v>13</v>
      </c>
      <c r="G52" s="357"/>
      <c r="H52" s="357"/>
    </row>
    <row r="53" spans="1:9" ht="30" x14ac:dyDescent="0.25">
      <c r="A53" s="268">
        <v>7.1</v>
      </c>
      <c r="B53" s="11" t="s">
        <v>38</v>
      </c>
      <c r="C53" s="361" t="s">
        <v>81</v>
      </c>
      <c r="D53" s="337">
        <v>21</v>
      </c>
      <c r="E53" s="361"/>
      <c r="F53" s="343"/>
      <c r="G53" s="373" t="s">
        <v>82</v>
      </c>
      <c r="H53" s="26"/>
    </row>
    <row r="54" spans="1:9" ht="30" x14ac:dyDescent="0.25">
      <c r="A54" s="268">
        <v>7.2</v>
      </c>
      <c r="B54" s="11" t="s">
        <v>39</v>
      </c>
      <c r="C54" s="370"/>
      <c r="D54" s="337"/>
      <c r="E54" s="370"/>
      <c r="F54" s="343"/>
      <c r="G54" s="363"/>
      <c r="H54" s="26"/>
    </row>
    <row r="55" spans="1:9" ht="45.75" thickBot="1" x14ac:dyDescent="0.3">
      <c r="A55" s="270">
        <v>7.3</v>
      </c>
      <c r="B55" s="12" t="s">
        <v>40</v>
      </c>
      <c r="C55" s="371"/>
      <c r="D55" s="372"/>
      <c r="E55" s="371"/>
      <c r="F55" s="345"/>
      <c r="G55" s="364"/>
      <c r="H55" s="27"/>
    </row>
    <row r="56" spans="1:9" x14ac:dyDescent="0.25">
      <c r="A56" s="23">
        <v>8</v>
      </c>
      <c r="B56" s="38" t="s">
        <v>41</v>
      </c>
      <c r="C56" s="411" t="s">
        <v>12</v>
      </c>
      <c r="D56" s="412"/>
      <c r="E56" s="413"/>
      <c r="F56" s="276" t="s">
        <v>13</v>
      </c>
      <c r="G56" s="28" t="s">
        <v>63</v>
      </c>
      <c r="H56" s="31" t="s">
        <v>14</v>
      </c>
    </row>
    <row r="57" spans="1:9" x14ac:dyDescent="0.25">
      <c r="A57" s="268">
        <v>8.1</v>
      </c>
      <c r="B57" s="11" t="s">
        <v>42</v>
      </c>
      <c r="C57" s="341" t="s">
        <v>520</v>
      </c>
      <c r="D57" s="341"/>
      <c r="E57" s="341"/>
      <c r="F57" s="291"/>
      <c r="G57" s="618" t="s">
        <v>83</v>
      </c>
      <c r="H57" s="369"/>
    </row>
    <row r="58" spans="1:9" x14ac:dyDescent="0.25">
      <c r="A58" s="268">
        <v>8.1999999999999993</v>
      </c>
      <c r="B58" s="11" t="s">
        <v>43</v>
      </c>
      <c r="C58" s="341" t="s">
        <v>437</v>
      </c>
      <c r="D58" s="341"/>
      <c r="E58" s="341"/>
      <c r="F58" s="291"/>
      <c r="G58" s="618"/>
      <c r="H58" s="365"/>
    </row>
    <row r="59" spans="1:9" x14ac:dyDescent="0.25">
      <c r="A59" s="268">
        <v>8.3000000000000007</v>
      </c>
      <c r="B59" s="11" t="s">
        <v>44</v>
      </c>
      <c r="C59" s="338" t="s">
        <v>81</v>
      </c>
      <c r="D59" s="446"/>
      <c r="E59" s="447"/>
      <c r="F59" s="452" t="s">
        <v>532</v>
      </c>
      <c r="G59" s="618"/>
      <c r="H59" s="365"/>
    </row>
    <row r="60" spans="1:9" ht="30" x14ac:dyDescent="0.25">
      <c r="A60" s="268">
        <v>8.4</v>
      </c>
      <c r="B60" s="11" t="s">
        <v>45</v>
      </c>
      <c r="C60" s="339"/>
      <c r="D60" s="448"/>
      <c r="E60" s="449"/>
      <c r="F60" s="424"/>
      <c r="G60" s="618"/>
      <c r="H60" s="365"/>
    </row>
    <row r="61" spans="1:9" ht="30" x14ac:dyDescent="0.25">
      <c r="A61" s="268">
        <v>8.5</v>
      </c>
      <c r="B61" s="11" t="s">
        <v>46</v>
      </c>
      <c r="C61" s="339"/>
      <c r="D61" s="448"/>
      <c r="E61" s="449"/>
      <c r="F61" s="424"/>
      <c r="G61" s="618"/>
      <c r="H61" s="365"/>
    </row>
    <row r="62" spans="1:9" x14ac:dyDescent="0.25">
      <c r="A62" s="268">
        <v>8.6</v>
      </c>
      <c r="B62" s="11" t="s">
        <v>47</v>
      </c>
      <c r="C62" s="339"/>
      <c r="D62" s="448"/>
      <c r="E62" s="449"/>
      <c r="F62" s="424"/>
      <c r="G62" s="618"/>
      <c r="H62" s="365"/>
    </row>
    <row r="63" spans="1:9" x14ac:dyDescent="0.25">
      <c r="A63" s="268">
        <v>8.6999999999999993</v>
      </c>
      <c r="B63" s="11" t="s">
        <v>48</v>
      </c>
      <c r="C63" s="339"/>
      <c r="D63" s="448"/>
      <c r="E63" s="449"/>
      <c r="F63" s="424"/>
      <c r="G63" s="618"/>
      <c r="H63" s="365"/>
    </row>
    <row r="64" spans="1:9" ht="90" x14ac:dyDescent="0.25">
      <c r="A64" s="268">
        <v>8.8000000000000007</v>
      </c>
      <c r="B64" s="11" t="s">
        <v>75</v>
      </c>
      <c r="C64" s="339"/>
      <c r="D64" s="448"/>
      <c r="E64" s="449"/>
      <c r="F64" s="424"/>
      <c r="G64" s="618"/>
      <c r="H64" s="365"/>
      <c r="I64" s="14"/>
    </row>
    <row r="65" spans="1:9" ht="31.5" customHeight="1" x14ac:dyDescent="0.3">
      <c r="A65" s="268">
        <v>8.9</v>
      </c>
      <c r="B65" s="15" t="s">
        <v>49</v>
      </c>
      <c r="C65" s="339"/>
      <c r="D65" s="448"/>
      <c r="E65" s="449"/>
      <c r="F65" s="424"/>
      <c r="G65" s="618"/>
      <c r="H65" s="365"/>
      <c r="I65" s="16"/>
    </row>
    <row r="66" spans="1:9" ht="16.5" x14ac:dyDescent="0.3">
      <c r="A66" s="17" t="s">
        <v>77</v>
      </c>
      <c r="B66" s="11" t="s">
        <v>50</v>
      </c>
      <c r="C66" s="340"/>
      <c r="D66" s="450"/>
      <c r="E66" s="451"/>
      <c r="F66" s="453"/>
      <c r="G66" s="618"/>
      <c r="H66" s="365"/>
      <c r="I66" s="16"/>
    </row>
    <row r="67" spans="1:9" ht="30.75" thickBot="1" x14ac:dyDescent="0.3">
      <c r="A67" s="268">
        <v>8.11</v>
      </c>
      <c r="B67" s="12" t="s">
        <v>76</v>
      </c>
      <c r="C67" s="454" t="s">
        <v>81</v>
      </c>
      <c r="D67" s="454"/>
      <c r="E67" s="454"/>
      <c r="F67" s="296" t="s">
        <v>532</v>
      </c>
      <c r="G67" s="619"/>
      <c r="H67" s="366"/>
      <c r="I67" s="18"/>
    </row>
    <row r="68" spans="1:9" ht="30" customHeight="1" thickBot="1" x14ac:dyDescent="0.3">
      <c r="A68" s="346">
        <v>9</v>
      </c>
      <c r="B68" s="354" t="s">
        <v>51</v>
      </c>
      <c r="C68" s="360" t="str">
        <f>+C12</f>
        <v>N/A</v>
      </c>
      <c r="D68" s="360"/>
      <c r="E68" s="360" t="str">
        <f>+E12</f>
        <v>N/A</v>
      </c>
      <c r="F68" s="351"/>
      <c r="G68" s="356" t="s">
        <v>63</v>
      </c>
      <c r="H68" s="356" t="s">
        <v>14</v>
      </c>
    </row>
    <row r="69" spans="1:9" ht="30" customHeight="1" thickBot="1" x14ac:dyDescent="0.3">
      <c r="A69" s="347"/>
      <c r="B69" s="355"/>
      <c r="C69" s="35" t="s">
        <v>12</v>
      </c>
      <c r="D69" s="36" t="s">
        <v>13</v>
      </c>
      <c r="E69" s="300" t="s">
        <v>12</v>
      </c>
      <c r="F69" s="33" t="s">
        <v>13</v>
      </c>
      <c r="G69" s="357"/>
      <c r="H69" s="357"/>
    </row>
    <row r="70" spans="1:9" ht="30" x14ac:dyDescent="0.25">
      <c r="A70" s="268">
        <v>9.1</v>
      </c>
      <c r="B70" s="8" t="s">
        <v>52</v>
      </c>
      <c r="C70" s="361" t="s">
        <v>81</v>
      </c>
      <c r="D70" s="361" t="s">
        <v>533</v>
      </c>
      <c r="E70" s="361"/>
      <c r="F70" s="455"/>
      <c r="G70" s="363" t="s">
        <v>525</v>
      </c>
      <c r="H70" s="365"/>
    </row>
    <row r="71" spans="1:9" x14ac:dyDescent="0.25">
      <c r="A71" s="268">
        <v>9.1999999999999993</v>
      </c>
      <c r="B71" s="10" t="s">
        <v>17</v>
      </c>
      <c r="C71" s="362"/>
      <c r="D71" s="362"/>
      <c r="E71" s="362"/>
      <c r="F71" s="453"/>
      <c r="G71" s="363"/>
      <c r="H71" s="365"/>
    </row>
    <row r="72" spans="1:9" ht="45.75" thickBot="1" x14ac:dyDescent="0.3">
      <c r="A72" s="270">
        <v>9.3000000000000007</v>
      </c>
      <c r="B72" s="19" t="s">
        <v>53</v>
      </c>
      <c r="C72" s="274" t="s">
        <v>81</v>
      </c>
      <c r="D72" s="274" t="s">
        <v>533</v>
      </c>
      <c r="E72" s="274"/>
      <c r="F72" s="271"/>
      <c r="G72" s="364"/>
      <c r="H72" s="366"/>
    </row>
    <row r="73" spans="1:9" ht="30" customHeight="1" thickBot="1" x14ac:dyDescent="0.3">
      <c r="A73" s="346">
        <v>10</v>
      </c>
      <c r="B73" s="354" t="s">
        <v>54</v>
      </c>
      <c r="C73" s="360" t="str">
        <f>+C12</f>
        <v>N/A</v>
      </c>
      <c r="D73" s="360"/>
      <c r="E73" s="360" t="str">
        <f>+E12</f>
        <v>N/A</v>
      </c>
      <c r="F73" s="351"/>
      <c r="G73" s="356" t="s">
        <v>63</v>
      </c>
      <c r="H73" s="356" t="s">
        <v>14</v>
      </c>
    </row>
    <row r="74" spans="1:9" ht="30" customHeight="1" thickBot="1" x14ac:dyDescent="0.3">
      <c r="A74" s="347"/>
      <c r="B74" s="355"/>
      <c r="C74" s="35" t="s">
        <v>12</v>
      </c>
      <c r="D74" s="36" t="s">
        <v>13</v>
      </c>
      <c r="E74" s="300" t="s">
        <v>12</v>
      </c>
      <c r="F74" s="33" t="s">
        <v>13</v>
      </c>
      <c r="G74" s="357"/>
      <c r="H74" s="357"/>
    </row>
    <row r="75" spans="1:9" ht="15.75" thickBot="1" x14ac:dyDescent="0.3">
      <c r="A75" s="270">
        <v>10.1</v>
      </c>
      <c r="B75" s="12" t="s">
        <v>55</v>
      </c>
      <c r="C75" s="274" t="s">
        <v>84</v>
      </c>
      <c r="D75" s="274"/>
      <c r="E75" s="274"/>
      <c r="F75" s="271"/>
      <c r="G75" s="27" t="s">
        <v>82</v>
      </c>
      <c r="H75" s="30"/>
    </row>
    <row r="76" spans="1:9" ht="30" customHeight="1" thickBot="1" x14ac:dyDescent="0.3">
      <c r="A76" s="346">
        <v>11</v>
      </c>
      <c r="B76" s="354" t="s">
        <v>56</v>
      </c>
      <c r="C76" s="360" t="str">
        <f>+C12</f>
        <v>N/A</v>
      </c>
      <c r="D76" s="360"/>
      <c r="E76" s="360" t="str">
        <f>+E12</f>
        <v>N/A</v>
      </c>
      <c r="F76" s="351"/>
      <c r="G76" s="356" t="s">
        <v>63</v>
      </c>
      <c r="H76" s="356" t="s">
        <v>14</v>
      </c>
    </row>
    <row r="77" spans="1:9" ht="30" customHeight="1" thickBot="1" x14ac:dyDescent="0.3">
      <c r="A77" s="347"/>
      <c r="B77" s="355"/>
      <c r="C77" s="35" t="s">
        <v>12</v>
      </c>
      <c r="D77" s="36" t="s">
        <v>13</v>
      </c>
      <c r="E77" s="300" t="s">
        <v>12</v>
      </c>
      <c r="F77" s="33" t="s">
        <v>13</v>
      </c>
      <c r="G77" s="357"/>
      <c r="H77" s="357"/>
    </row>
    <row r="78" spans="1:9" ht="30.75" thickBot="1" x14ac:dyDescent="0.3">
      <c r="A78" s="270">
        <v>11.1</v>
      </c>
      <c r="B78" s="45" t="s">
        <v>52</v>
      </c>
      <c r="C78" s="21" t="s">
        <v>84</v>
      </c>
      <c r="D78" s="22"/>
      <c r="E78" s="294"/>
      <c r="F78" s="271"/>
      <c r="G78" s="27"/>
      <c r="H78" s="30"/>
    </row>
    <row r="79" spans="1:9" ht="30" customHeight="1" thickBot="1" x14ac:dyDescent="0.3">
      <c r="A79" s="346">
        <v>12</v>
      </c>
      <c r="B79" s="348" t="s">
        <v>57</v>
      </c>
      <c r="C79" s="350" t="str">
        <f>+C12</f>
        <v>N/A</v>
      </c>
      <c r="D79" s="351"/>
      <c r="E79" s="439" t="str">
        <f>+E12</f>
        <v>N/A</v>
      </c>
      <c r="F79" s="351"/>
      <c r="G79" s="352" t="s">
        <v>63</v>
      </c>
      <c r="H79" s="356" t="s">
        <v>14</v>
      </c>
    </row>
    <row r="80" spans="1:9" ht="30" customHeight="1" x14ac:dyDescent="0.25">
      <c r="A80" s="347"/>
      <c r="B80" s="349"/>
      <c r="C80" s="358" t="s">
        <v>12</v>
      </c>
      <c r="D80" s="359"/>
      <c r="E80" s="456" t="s">
        <v>12</v>
      </c>
      <c r="F80" s="457"/>
      <c r="G80" s="353"/>
      <c r="H80" s="357"/>
    </row>
    <row r="81" spans="1:8" ht="30" x14ac:dyDescent="0.25">
      <c r="A81" s="268">
        <v>12.1</v>
      </c>
      <c r="B81" s="43" t="s">
        <v>58</v>
      </c>
      <c r="C81" s="342" t="s">
        <v>81</v>
      </c>
      <c r="D81" s="343"/>
      <c r="E81" s="705"/>
      <c r="F81" s="343"/>
      <c r="G81" s="41"/>
      <c r="H81" s="29"/>
    </row>
    <row r="82" spans="1:8" ht="31.5" customHeight="1" x14ac:dyDescent="0.25">
      <c r="A82" s="268">
        <v>12.2</v>
      </c>
      <c r="B82" s="43" t="s">
        <v>59</v>
      </c>
      <c r="C82" s="342" t="s">
        <v>81</v>
      </c>
      <c r="D82" s="343"/>
      <c r="E82" s="705"/>
      <c r="F82" s="343"/>
      <c r="G82" s="41"/>
      <c r="H82" s="29"/>
    </row>
    <row r="83" spans="1:8" ht="15.75" thickBot="1" x14ac:dyDescent="0.3">
      <c r="A83" s="20">
        <v>12.3</v>
      </c>
      <c r="B83" s="44" t="s">
        <v>60</v>
      </c>
      <c r="C83" s="344" t="s">
        <v>81</v>
      </c>
      <c r="D83" s="345"/>
      <c r="E83" s="626"/>
      <c r="F83" s="345"/>
      <c r="G83" s="42"/>
      <c r="H83" s="37"/>
    </row>
    <row r="84" spans="1:8" ht="19.5" thickBot="1" x14ac:dyDescent="0.3">
      <c r="A84" s="333" t="s">
        <v>61</v>
      </c>
      <c r="B84" s="334"/>
      <c r="C84" s="489"/>
      <c r="D84" s="490"/>
      <c r="E84" s="489"/>
      <c r="F84" s="490"/>
      <c r="G84" s="39" t="s">
        <v>82</v>
      </c>
      <c r="H84" s="40"/>
    </row>
  </sheetData>
  <mergeCells count="116">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D55" zoomScale="70" zoomScaleNormal="70" zoomScalePageLayoutView="70" workbookViewId="0">
      <selection activeCell="F67" sqref="F67"/>
    </sheetView>
  </sheetViews>
  <sheetFormatPr baseColWidth="10" defaultRowHeight="15" x14ac:dyDescent="0.25"/>
  <cols>
    <col min="1" max="1" width="8.140625" style="1" customWidth="1"/>
    <col min="2" max="2" width="69.42578125" customWidth="1"/>
    <col min="3" max="3" width="43.42578125" style="1" customWidth="1"/>
    <col min="4" max="4" width="24.140625" style="1" customWidth="1"/>
    <col min="5" max="5" width="16.42578125" style="1" bestFit="1" customWidth="1"/>
    <col min="6" max="6" width="74.140625" customWidth="1"/>
    <col min="7" max="7" width="17.85546875" bestFit="1" customWidth="1"/>
  </cols>
  <sheetData>
    <row r="1" spans="1:6" ht="15" customHeight="1" x14ac:dyDescent="0.25">
      <c r="A1" s="403" t="s">
        <v>617</v>
      </c>
      <c r="B1" s="403"/>
      <c r="C1" s="403"/>
      <c r="D1" s="403"/>
      <c r="E1" s="403"/>
      <c r="F1" s="403"/>
    </row>
    <row r="2" spans="1:6" ht="15" customHeight="1" x14ac:dyDescent="0.25">
      <c r="A2" s="403"/>
      <c r="B2" s="403"/>
      <c r="C2" s="403"/>
      <c r="D2" s="403"/>
      <c r="E2" s="403"/>
      <c r="F2" s="403"/>
    </row>
    <row r="4" spans="1:6" x14ac:dyDescent="0.25">
      <c r="A4" s="403" t="s">
        <v>0</v>
      </c>
      <c r="B4" s="403"/>
      <c r="C4" s="403"/>
      <c r="D4" s="403"/>
      <c r="E4" s="403"/>
      <c r="F4" s="403"/>
    </row>
    <row r="5" spans="1:6" x14ac:dyDescent="0.25">
      <c r="A5" s="403"/>
      <c r="B5" s="403"/>
      <c r="C5" s="403"/>
      <c r="D5" s="403"/>
      <c r="E5" s="403"/>
      <c r="F5" s="403"/>
    </row>
    <row r="6" spans="1:6" x14ac:dyDescent="0.25">
      <c r="D6" s="2"/>
      <c r="E6" s="2"/>
      <c r="F6" s="2"/>
    </row>
    <row r="7" spans="1:6" ht="15.75" thickBot="1" x14ac:dyDescent="0.3">
      <c r="C7" s="2"/>
    </row>
    <row r="8" spans="1:6" ht="15.75" thickBot="1" x14ac:dyDescent="0.3">
      <c r="A8" s="46" t="s">
        <v>1</v>
      </c>
      <c r="B8" s="47" t="s">
        <v>2</v>
      </c>
      <c r="C8" s="404">
        <v>4</v>
      </c>
      <c r="D8" s="405"/>
      <c r="E8" s="406"/>
    </row>
    <row r="9" spans="1:6" ht="31.5" customHeight="1" thickBot="1" x14ac:dyDescent="0.3">
      <c r="A9" s="46" t="s">
        <v>3</v>
      </c>
      <c r="B9" s="47" t="s">
        <v>4</v>
      </c>
      <c r="C9" s="407" t="s">
        <v>116</v>
      </c>
      <c r="D9" s="408"/>
      <c r="E9" s="409"/>
    </row>
    <row r="10" spans="1:6" ht="15.75" thickBot="1" x14ac:dyDescent="0.3">
      <c r="A10" s="46" t="s">
        <v>5</v>
      </c>
      <c r="B10" s="47" t="s">
        <v>78</v>
      </c>
      <c r="C10" s="410" t="s">
        <v>97</v>
      </c>
      <c r="D10" s="405"/>
      <c r="E10" s="406"/>
    </row>
    <row r="11" spans="1:6" ht="51" customHeight="1" thickBot="1" x14ac:dyDescent="0.3">
      <c r="A11" s="46" t="s">
        <v>6</v>
      </c>
      <c r="B11" s="48" t="s">
        <v>62</v>
      </c>
      <c r="C11" s="400" t="s">
        <v>98</v>
      </c>
      <c r="D11" s="401"/>
      <c r="E11" s="402"/>
    </row>
    <row r="12" spans="1:6" ht="31.5" customHeight="1" thickBot="1" x14ac:dyDescent="0.3">
      <c r="A12" s="46" t="s">
        <v>5</v>
      </c>
      <c r="B12" s="47" t="s">
        <v>7</v>
      </c>
      <c r="C12" s="396" t="s">
        <v>99</v>
      </c>
      <c r="D12" s="397"/>
      <c r="E12" s="5"/>
      <c r="F12" s="6"/>
    </row>
    <row r="13" spans="1:6" ht="15.75" thickBot="1" x14ac:dyDescent="0.3">
      <c r="A13" s="46" t="s">
        <v>8</v>
      </c>
      <c r="B13" s="47" t="s">
        <v>9</v>
      </c>
      <c r="C13" s="398" t="s">
        <v>80</v>
      </c>
      <c r="D13" s="399"/>
    </row>
    <row r="14" spans="1:6" ht="15.75" thickBot="1" x14ac:dyDescent="0.3">
      <c r="A14" s="46" t="s">
        <v>10</v>
      </c>
      <c r="B14" s="47" t="s">
        <v>11</v>
      </c>
      <c r="C14" s="398" t="s">
        <v>100</v>
      </c>
      <c r="D14" s="399"/>
    </row>
    <row r="15" spans="1:6" ht="15.75" thickBot="1" x14ac:dyDescent="0.3">
      <c r="A15" s="3"/>
      <c r="B15" s="4"/>
      <c r="C15" s="7"/>
    </row>
    <row r="16" spans="1:6" x14ac:dyDescent="0.25">
      <c r="A16" s="23">
        <v>1</v>
      </c>
      <c r="B16" s="25" t="s">
        <v>15</v>
      </c>
      <c r="C16" s="76" t="s">
        <v>12</v>
      </c>
      <c r="D16" s="75" t="s">
        <v>101</v>
      </c>
      <c r="E16" s="28" t="s">
        <v>63</v>
      </c>
      <c r="F16" s="31" t="s">
        <v>14</v>
      </c>
    </row>
    <row r="17" spans="1:6" ht="30" x14ac:dyDescent="0.25">
      <c r="A17" s="61">
        <v>1.1000000000000001</v>
      </c>
      <c r="B17" s="8" t="s">
        <v>16</v>
      </c>
      <c r="C17" s="337" t="s">
        <v>81</v>
      </c>
      <c r="D17" s="337" t="s">
        <v>117</v>
      </c>
      <c r="E17" s="337" t="s">
        <v>82</v>
      </c>
      <c r="F17" s="77"/>
    </row>
    <row r="18" spans="1:6" x14ac:dyDescent="0.25">
      <c r="A18" s="61">
        <v>1.2</v>
      </c>
      <c r="B18" s="10" t="s">
        <v>17</v>
      </c>
      <c r="C18" s="337"/>
      <c r="D18" s="337"/>
      <c r="E18" s="337"/>
      <c r="F18" s="77"/>
    </row>
    <row r="19" spans="1:6" ht="30" x14ac:dyDescent="0.25">
      <c r="A19" s="61">
        <v>1.3</v>
      </c>
      <c r="B19" s="8" t="s">
        <v>18</v>
      </c>
      <c r="C19" s="337"/>
      <c r="D19" s="337"/>
      <c r="E19" s="337"/>
      <c r="F19" s="77"/>
    </row>
    <row r="20" spans="1:6" ht="45" x14ac:dyDescent="0.25">
      <c r="A20" s="61">
        <v>1.4</v>
      </c>
      <c r="B20" s="8" t="s">
        <v>19</v>
      </c>
      <c r="C20" s="337"/>
      <c r="D20" s="337"/>
      <c r="E20" s="337"/>
      <c r="F20" s="77"/>
    </row>
    <row r="21" spans="1:6" ht="75" x14ac:dyDescent="0.25">
      <c r="A21" s="61">
        <v>1.5</v>
      </c>
      <c r="B21" s="8" t="s">
        <v>66</v>
      </c>
      <c r="C21" s="337"/>
      <c r="D21" s="337"/>
      <c r="E21" s="337"/>
      <c r="F21" s="77"/>
    </row>
    <row r="22" spans="1:6" x14ac:dyDescent="0.25">
      <c r="A22" s="61">
        <v>1.6</v>
      </c>
      <c r="B22" s="11" t="s">
        <v>20</v>
      </c>
      <c r="C22" s="337"/>
      <c r="D22" s="337"/>
      <c r="E22" s="337"/>
      <c r="F22" s="77"/>
    </row>
    <row r="23" spans="1:6" ht="30.75" thickBot="1" x14ac:dyDescent="0.3">
      <c r="A23" s="63">
        <v>1.7</v>
      </c>
      <c r="B23" s="12" t="s">
        <v>21</v>
      </c>
      <c r="C23" s="337"/>
      <c r="D23" s="337"/>
      <c r="E23" s="337"/>
      <c r="F23" s="78"/>
    </row>
    <row r="24" spans="1:6" ht="39" customHeight="1" x14ac:dyDescent="0.25">
      <c r="A24" s="23">
        <v>2</v>
      </c>
      <c r="B24" s="24" t="s">
        <v>67</v>
      </c>
      <c r="C24" s="386" t="s">
        <v>12</v>
      </c>
      <c r="D24" s="387"/>
      <c r="E24" s="79" t="s">
        <v>63</v>
      </c>
      <c r="F24" s="32" t="s">
        <v>14</v>
      </c>
    </row>
    <row r="25" spans="1:6" ht="45.75" customHeight="1" x14ac:dyDescent="0.25">
      <c r="A25" s="61">
        <v>2.1</v>
      </c>
      <c r="B25" s="11" t="s">
        <v>22</v>
      </c>
      <c r="C25" s="388" t="s">
        <v>99</v>
      </c>
      <c r="D25" s="389"/>
      <c r="E25" s="376" t="s">
        <v>99</v>
      </c>
      <c r="F25" s="394"/>
    </row>
    <row r="26" spans="1:6" ht="50.25" customHeight="1" x14ac:dyDescent="0.25">
      <c r="A26" s="61">
        <v>2.2000000000000002</v>
      </c>
      <c r="B26" s="11" t="s">
        <v>68</v>
      </c>
      <c r="C26" s="390"/>
      <c r="D26" s="391"/>
      <c r="E26" s="377"/>
      <c r="F26" s="394"/>
    </row>
    <row r="27" spans="1:6" ht="114.75" customHeight="1" x14ac:dyDescent="0.25">
      <c r="A27" s="61">
        <v>2.2999999999999998</v>
      </c>
      <c r="B27" s="11" t="s">
        <v>69</v>
      </c>
      <c r="C27" s="390"/>
      <c r="D27" s="391"/>
      <c r="E27" s="377"/>
      <c r="F27" s="394"/>
    </row>
    <row r="28" spans="1:6" ht="42" customHeight="1" thickBot="1" x14ac:dyDescent="0.3">
      <c r="A28" s="63">
        <v>2.4</v>
      </c>
      <c r="B28" s="12" t="s">
        <v>23</v>
      </c>
      <c r="C28" s="392"/>
      <c r="D28" s="393"/>
      <c r="E28" s="378"/>
      <c r="F28" s="395"/>
    </row>
    <row r="29" spans="1:6" ht="63" customHeight="1" thickBot="1" x14ac:dyDescent="0.3">
      <c r="A29" s="346">
        <v>3</v>
      </c>
      <c r="B29" s="354" t="s">
        <v>70</v>
      </c>
      <c r="C29" s="360">
        <v>0</v>
      </c>
      <c r="D29" s="360"/>
      <c r="E29" s="356" t="s">
        <v>63</v>
      </c>
      <c r="F29" s="356" t="s">
        <v>14</v>
      </c>
    </row>
    <row r="30" spans="1:6" x14ac:dyDescent="0.25">
      <c r="A30" s="347"/>
      <c r="B30" s="355"/>
      <c r="C30" s="66" t="s">
        <v>12</v>
      </c>
      <c r="D30" s="74" t="s">
        <v>13</v>
      </c>
      <c r="E30" s="357"/>
      <c r="F30" s="357"/>
    </row>
    <row r="31" spans="1:6" ht="47.25" customHeight="1" x14ac:dyDescent="0.25">
      <c r="A31" s="61" t="s">
        <v>24</v>
      </c>
      <c r="B31" s="8" t="s">
        <v>16</v>
      </c>
      <c r="C31" s="283"/>
      <c r="D31" s="283"/>
      <c r="E31" s="376"/>
      <c r="F31" s="369"/>
    </row>
    <row r="32" spans="1:6" ht="30.75" thickBot="1" x14ac:dyDescent="0.3">
      <c r="A32" s="63" t="s">
        <v>25</v>
      </c>
      <c r="B32" s="12" t="s">
        <v>26</v>
      </c>
      <c r="C32" s="283"/>
      <c r="D32" s="284"/>
      <c r="E32" s="378"/>
      <c r="F32" s="366"/>
    </row>
    <row r="33" spans="1:6" ht="33" customHeight="1" thickBot="1" x14ac:dyDescent="0.3">
      <c r="A33" s="346">
        <v>4</v>
      </c>
      <c r="B33" s="384" t="s">
        <v>27</v>
      </c>
      <c r="C33" s="360" t="str">
        <f>+C12</f>
        <v>NA</v>
      </c>
      <c r="D33" s="360"/>
      <c r="E33" s="356" t="s">
        <v>63</v>
      </c>
      <c r="F33" s="356" t="s">
        <v>14</v>
      </c>
    </row>
    <row r="34" spans="1:6" ht="33" customHeight="1" x14ac:dyDescent="0.25">
      <c r="A34" s="347"/>
      <c r="B34" s="385"/>
      <c r="C34" s="66" t="s">
        <v>12</v>
      </c>
      <c r="D34" s="74" t="s">
        <v>13</v>
      </c>
      <c r="E34" s="357"/>
      <c r="F34" s="357"/>
    </row>
    <row r="35" spans="1:6" ht="47.25" customHeight="1" x14ac:dyDescent="0.25">
      <c r="A35" s="61">
        <v>4.0999999999999996</v>
      </c>
      <c r="B35" s="11" t="s">
        <v>71</v>
      </c>
      <c r="C35" s="70" t="s">
        <v>81</v>
      </c>
      <c r="D35" s="70" t="s">
        <v>119</v>
      </c>
      <c r="E35" s="373" t="s">
        <v>83</v>
      </c>
      <c r="F35" s="365"/>
    </row>
    <row r="36" spans="1:6" ht="30" x14ac:dyDescent="0.25">
      <c r="A36" s="61">
        <v>4.2</v>
      </c>
      <c r="B36" s="11" t="s">
        <v>28</v>
      </c>
      <c r="C36" s="70" t="s">
        <v>81</v>
      </c>
      <c r="D36" s="70" t="s">
        <v>119</v>
      </c>
      <c r="E36" s="363"/>
      <c r="F36" s="365"/>
    </row>
    <row r="37" spans="1:6" ht="30.75" thickBot="1" x14ac:dyDescent="0.3">
      <c r="A37" s="63">
        <v>4.3</v>
      </c>
      <c r="B37" s="12" t="s">
        <v>64</v>
      </c>
      <c r="C37" s="71" t="s">
        <v>118</v>
      </c>
      <c r="D37" s="71">
        <v>16</v>
      </c>
      <c r="E37" s="364"/>
      <c r="F37" s="366"/>
    </row>
    <row r="38" spans="1:6" ht="30" customHeight="1" thickBot="1" x14ac:dyDescent="0.3">
      <c r="A38" s="346">
        <v>5</v>
      </c>
      <c r="B38" s="348" t="s">
        <v>29</v>
      </c>
      <c r="C38" s="382" t="str">
        <f>+C12</f>
        <v>NA</v>
      </c>
      <c r="D38" s="383"/>
      <c r="E38" s="356" t="s">
        <v>63</v>
      </c>
      <c r="F38" s="356" t="s">
        <v>14</v>
      </c>
    </row>
    <row r="39" spans="1:6" ht="15.75" thickBot="1" x14ac:dyDescent="0.3">
      <c r="A39" s="347"/>
      <c r="B39" s="349"/>
      <c r="C39" s="73" t="s">
        <v>12</v>
      </c>
      <c r="D39" s="33" t="s">
        <v>13</v>
      </c>
      <c r="E39" s="357"/>
      <c r="F39" s="357"/>
    </row>
    <row r="40" spans="1:6" ht="45" customHeight="1" x14ac:dyDescent="0.25">
      <c r="A40" s="61">
        <v>5.0999999999999996</v>
      </c>
      <c r="B40" s="11" t="s">
        <v>30</v>
      </c>
      <c r="C40" s="361" t="s">
        <v>81</v>
      </c>
      <c r="D40" s="361" t="s">
        <v>120</v>
      </c>
      <c r="E40" s="376" t="s">
        <v>83</v>
      </c>
      <c r="F40" s="379"/>
    </row>
    <row r="41" spans="1:6" ht="30" x14ac:dyDescent="0.25">
      <c r="A41" s="61">
        <v>5.2</v>
      </c>
      <c r="B41" s="11" t="s">
        <v>31</v>
      </c>
      <c r="C41" s="370"/>
      <c r="D41" s="370"/>
      <c r="E41" s="377"/>
      <c r="F41" s="380"/>
    </row>
    <row r="42" spans="1:6" ht="45" x14ac:dyDescent="0.25">
      <c r="A42" s="61">
        <v>5.3</v>
      </c>
      <c r="B42" s="13" t="s">
        <v>72</v>
      </c>
      <c r="C42" s="370"/>
      <c r="D42" s="370"/>
      <c r="E42" s="377"/>
      <c r="F42" s="380"/>
    </row>
    <row r="43" spans="1:6" x14ac:dyDescent="0.25">
      <c r="A43" s="61">
        <v>5.4</v>
      </c>
      <c r="B43" s="11" t="s">
        <v>32</v>
      </c>
      <c r="C43" s="370"/>
      <c r="D43" s="370"/>
      <c r="E43" s="377"/>
      <c r="F43" s="380"/>
    </row>
    <row r="44" spans="1:6" ht="30.75" thickBot="1" x14ac:dyDescent="0.3">
      <c r="A44" s="63">
        <v>5.5</v>
      </c>
      <c r="B44" s="12" t="s">
        <v>33</v>
      </c>
      <c r="C44" s="371"/>
      <c r="D44" s="371"/>
      <c r="E44" s="378"/>
      <c r="F44" s="381"/>
    </row>
    <row r="45" spans="1:6" ht="30" customHeight="1" thickBot="1" x14ac:dyDescent="0.3">
      <c r="A45" s="346">
        <v>6</v>
      </c>
      <c r="B45" s="348" t="s">
        <v>34</v>
      </c>
      <c r="C45" s="374" t="str">
        <f>+C12</f>
        <v>NA</v>
      </c>
      <c r="D45" s="375"/>
      <c r="E45" s="356" t="s">
        <v>63</v>
      </c>
      <c r="F45" s="356" t="s">
        <v>14</v>
      </c>
    </row>
    <row r="46" spans="1:6" ht="30" customHeight="1" thickBot="1" x14ac:dyDescent="0.3">
      <c r="A46" s="347"/>
      <c r="B46" s="349"/>
      <c r="C46" s="35" t="s">
        <v>12</v>
      </c>
      <c r="D46" s="36" t="s">
        <v>13</v>
      </c>
      <c r="E46" s="357"/>
      <c r="F46" s="357"/>
    </row>
    <row r="47" spans="1:6" x14ac:dyDescent="0.25">
      <c r="A47" s="61">
        <v>6.1</v>
      </c>
      <c r="B47" s="11" t="s">
        <v>73</v>
      </c>
      <c r="C47" s="67" t="s">
        <v>84</v>
      </c>
      <c r="D47" s="67"/>
      <c r="E47" s="26" t="s">
        <v>84</v>
      </c>
      <c r="F47" s="29"/>
    </row>
    <row r="48" spans="1:6" ht="30" x14ac:dyDescent="0.25">
      <c r="A48" s="61">
        <v>6.2</v>
      </c>
      <c r="B48" s="11" t="s">
        <v>35</v>
      </c>
      <c r="C48" s="67" t="s">
        <v>84</v>
      </c>
      <c r="D48" s="70"/>
      <c r="E48" s="26" t="s">
        <v>84</v>
      </c>
      <c r="F48" s="29"/>
    </row>
    <row r="49" spans="1:7" ht="45" x14ac:dyDescent="0.25">
      <c r="A49" s="61">
        <v>6.3</v>
      </c>
      <c r="B49" s="11" t="s">
        <v>36</v>
      </c>
      <c r="C49" s="67" t="s">
        <v>84</v>
      </c>
      <c r="D49" s="70"/>
      <c r="E49" s="26" t="s">
        <v>84</v>
      </c>
      <c r="F49" s="29"/>
    </row>
    <row r="50" spans="1:7" ht="45.75" thickBot="1" x14ac:dyDescent="0.3">
      <c r="A50" s="63">
        <v>6.4</v>
      </c>
      <c r="B50" s="12" t="s">
        <v>74</v>
      </c>
      <c r="C50" s="67" t="s">
        <v>84</v>
      </c>
      <c r="D50" s="71"/>
      <c r="E50" s="27" t="s">
        <v>84</v>
      </c>
      <c r="F50" s="30"/>
    </row>
    <row r="51" spans="1:7" ht="30" customHeight="1" x14ac:dyDescent="0.25">
      <c r="A51" s="346">
        <v>7</v>
      </c>
      <c r="B51" s="354" t="s">
        <v>37</v>
      </c>
      <c r="C51" s="360" t="str">
        <f>+C12</f>
        <v>NA</v>
      </c>
      <c r="D51" s="360"/>
      <c r="E51" s="356" t="s">
        <v>63</v>
      </c>
      <c r="F51" s="356" t="s">
        <v>14</v>
      </c>
    </row>
    <row r="52" spans="1:7" ht="15.75" thickBot="1" x14ac:dyDescent="0.3">
      <c r="A52" s="347"/>
      <c r="B52" s="355"/>
      <c r="C52" s="35" t="s">
        <v>12</v>
      </c>
      <c r="D52" s="36" t="s">
        <v>13</v>
      </c>
      <c r="E52" s="357"/>
      <c r="F52" s="357"/>
    </row>
    <row r="53" spans="1:7" ht="30" x14ac:dyDescent="0.25">
      <c r="A53" s="61">
        <v>7.1</v>
      </c>
      <c r="B53" s="11" t="s">
        <v>38</v>
      </c>
      <c r="C53" s="361" t="s">
        <v>81</v>
      </c>
      <c r="D53" s="337">
        <v>288</v>
      </c>
      <c r="E53" s="373" t="s">
        <v>83</v>
      </c>
      <c r="F53" s="26"/>
    </row>
    <row r="54" spans="1:7" ht="30" x14ac:dyDescent="0.25">
      <c r="A54" s="61">
        <v>7.2</v>
      </c>
      <c r="B54" s="11" t="s">
        <v>39</v>
      </c>
      <c r="C54" s="370"/>
      <c r="D54" s="337"/>
      <c r="E54" s="363"/>
      <c r="F54" s="26"/>
    </row>
    <row r="55" spans="1:7" ht="45.75" thickBot="1" x14ac:dyDescent="0.3">
      <c r="A55" s="63">
        <v>7.3</v>
      </c>
      <c r="B55" s="12" t="s">
        <v>40</v>
      </c>
      <c r="C55" s="371"/>
      <c r="D55" s="372"/>
      <c r="E55" s="364"/>
      <c r="F55" s="83"/>
    </row>
    <row r="56" spans="1:7" x14ac:dyDescent="0.25">
      <c r="A56" s="23">
        <v>8</v>
      </c>
      <c r="B56" s="38" t="s">
        <v>41</v>
      </c>
      <c r="C56" s="72" t="s">
        <v>12</v>
      </c>
      <c r="D56" s="80" t="s">
        <v>13</v>
      </c>
      <c r="E56" s="28" t="s">
        <v>63</v>
      </c>
      <c r="F56" s="31" t="s">
        <v>14</v>
      </c>
    </row>
    <row r="57" spans="1:7" x14ac:dyDescent="0.25">
      <c r="A57" s="61">
        <v>8.1</v>
      </c>
      <c r="B57" s="11" t="s">
        <v>42</v>
      </c>
      <c r="C57" s="84" t="s">
        <v>86</v>
      </c>
      <c r="D57" s="484" t="s">
        <v>121</v>
      </c>
      <c r="E57" s="460" t="s">
        <v>183</v>
      </c>
      <c r="F57" s="481" t="s">
        <v>818</v>
      </c>
    </row>
    <row r="58" spans="1:7" x14ac:dyDescent="0.25">
      <c r="A58" s="61">
        <v>8.1999999999999993</v>
      </c>
      <c r="B58" s="11" t="s">
        <v>43</v>
      </c>
      <c r="C58" s="84" t="s">
        <v>87</v>
      </c>
      <c r="D58" s="484"/>
      <c r="E58" s="460"/>
      <c r="F58" s="482"/>
    </row>
    <row r="59" spans="1:7" x14ac:dyDescent="0.25">
      <c r="A59" s="61">
        <v>8.3000000000000007</v>
      </c>
      <c r="B59" s="11" t="s">
        <v>44</v>
      </c>
      <c r="C59" s="485" t="s">
        <v>81</v>
      </c>
      <c r="D59" s="484"/>
      <c r="E59" s="460"/>
      <c r="F59" s="482"/>
    </row>
    <row r="60" spans="1:7" ht="30" x14ac:dyDescent="0.25">
      <c r="A60" s="61">
        <v>8.4</v>
      </c>
      <c r="B60" s="11" t="s">
        <v>45</v>
      </c>
      <c r="C60" s="486"/>
      <c r="D60" s="484"/>
      <c r="E60" s="460"/>
      <c r="F60" s="482"/>
    </row>
    <row r="61" spans="1:7" ht="30" x14ac:dyDescent="0.25">
      <c r="A61" s="61">
        <v>8.5</v>
      </c>
      <c r="B61" s="11" t="s">
        <v>46</v>
      </c>
      <c r="C61" s="486"/>
      <c r="D61" s="484"/>
      <c r="E61" s="460"/>
      <c r="F61" s="482"/>
    </row>
    <row r="62" spans="1:7" x14ac:dyDescent="0.25">
      <c r="A62" s="61">
        <v>8.6</v>
      </c>
      <c r="B62" s="11" t="s">
        <v>47</v>
      </c>
      <c r="C62" s="486"/>
      <c r="D62" s="484"/>
      <c r="E62" s="460"/>
      <c r="F62" s="482"/>
    </row>
    <row r="63" spans="1:7" x14ac:dyDescent="0.25">
      <c r="A63" s="61">
        <v>8.6999999999999993</v>
      </c>
      <c r="B63" s="11" t="s">
        <v>48</v>
      </c>
      <c r="C63" s="486"/>
      <c r="D63" s="484"/>
      <c r="E63" s="460"/>
      <c r="F63" s="482"/>
    </row>
    <row r="64" spans="1:7" ht="90" x14ac:dyDescent="0.25">
      <c r="A64" s="61">
        <v>8.8000000000000007</v>
      </c>
      <c r="B64" s="11" t="s">
        <v>75</v>
      </c>
      <c r="C64" s="486"/>
      <c r="D64" s="484"/>
      <c r="E64" s="460"/>
      <c r="F64" s="482"/>
      <c r="G64" s="14"/>
    </row>
    <row r="65" spans="1:7" ht="31.5" customHeight="1" x14ac:dyDescent="0.3">
      <c r="A65" s="61">
        <v>8.9</v>
      </c>
      <c r="B65" s="15" t="s">
        <v>49</v>
      </c>
      <c r="C65" s="486"/>
      <c r="D65" s="484"/>
      <c r="E65" s="460"/>
      <c r="F65" s="482"/>
      <c r="G65" s="16"/>
    </row>
    <row r="66" spans="1:7" ht="16.5" x14ac:dyDescent="0.3">
      <c r="A66" s="17" t="s">
        <v>77</v>
      </c>
      <c r="B66" s="11" t="s">
        <v>50</v>
      </c>
      <c r="C66" s="487"/>
      <c r="D66" s="484"/>
      <c r="E66" s="460"/>
      <c r="F66" s="483"/>
      <c r="G66" s="16"/>
    </row>
    <row r="67" spans="1:7" ht="30.75" thickBot="1" x14ac:dyDescent="0.3">
      <c r="A67" s="61">
        <v>8.11</v>
      </c>
      <c r="B67" s="12" t="s">
        <v>76</v>
      </c>
      <c r="C67" s="85" t="s">
        <v>81</v>
      </c>
      <c r="D67" s="86" t="s">
        <v>122</v>
      </c>
      <c r="E67" s="87" t="s">
        <v>83</v>
      </c>
      <c r="F67" s="78"/>
      <c r="G67" s="18"/>
    </row>
    <row r="68" spans="1:7" ht="30" customHeight="1" x14ac:dyDescent="0.25">
      <c r="A68" s="346">
        <v>9</v>
      </c>
      <c r="B68" s="354" t="s">
        <v>51</v>
      </c>
      <c r="C68" s="360" t="str">
        <f>+C12</f>
        <v>NA</v>
      </c>
      <c r="D68" s="360"/>
      <c r="E68" s="488" t="s">
        <v>63</v>
      </c>
      <c r="F68" s="356" t="s">
        <v>14</v>
      </c>
    </row>
    <row r="69" spans="1:7" ht="30" customHeight="1" thickBot="1" x14ac:dyDescent="0.3">
      <c r="A69" s="347"/>
      <c r="B69" s="355"/>
      <c r="C69" s="35" t="s">
        <v>12</v>
      </c>
      <c r="D69" s="36" t="s">
        <v>13</v>
      </c>
      <c r="E69" s="357"/>
      <c r="F69" s="357"/>
    </row>
    <row r="70" spans="1:7" ht="30" x14ac:dyDescent="0.25">
      <c r="A70" s="61">
        <v>9.1</v>
      </c>
      <c r="B70" s="8" t="s">
        <v>52</v>
      </c>
      <c r="C70" s="361" t="s">
        <v>81</v>
      </c>
      <c r="D70" s="361">
        <v>292</v>
      </c>
      <c r="E70" s="363" t="s">
        <v>82</v>
      </c>
      <c r="F70" s="365"/>
    </row>
    <row r="71" spans="1:7" x14ac:dyDescent="0.25">
      <c r="A71" s="61">
        <v>9.1999999999999993</v>
      </c>
      <c r="B71" s="10" t="s">
        <v>17</v>
      </c>
      <c r="C71" s="362"/>
      <c r="D71" s="362"/>
      <c r="E71" s="363"/>
      <c r="F71" s="365"/>
    </row>
    <row r="72" spans="1:7" ht="45.75" thickBot="1" x14ac:dyDescent="0.3">
      <c r="A72" s="63">
        <v>9.3000000000000007</v>
      </c>
      <c r="B72" s="19" t="s">
        <v>53</v>
      </c>
      <c r="C72" s="71" t="s">
        <v>81</v>
      </c>
      <c r="D72" s="71">
        <v>296</v>
      </c>
      <c r="E72" s="364"/>
      <c r="F72" s="366"/>
    </row>
    <row r="73" spans="1:7" ht="30" customHeight="1" x14ac:dyDescent="0.25">
      <c r="A73" s="346">
        <v>10</v>
      </c>
      <c r="B73" s="354" t="s">
        <v>54</v>
      </c>
      <c r="C73" s="360" t="str">
        <f>+C12</f>
        <v>NA</v>
      </c>
      <c r="D73" s="360"/>
      <c r="E73" s="356" t="s">
        <v>63</v>
      </c>
      <c r="F73" s="356" t="s">
        <v>14</v>
      </c>
    </row>
    <row r="74" spans="1:7" ht="30" customHeight="1" thickBot="1" x14ac:dyDescent="0.3">
      <c r="A74" s="347"/>
      <c r="B74" s="355"/>
      <c r="C74" s="35" t="s">
        <v>12</v>
      </c>
      <c r="D74" s="36" t="s">
        <v>13</v>
      </c>
      <c r="E74" s="357"/>
      <c r="F74" s="357"/>
    </row>
    <row r="75" spans="1:7" ht="15.75" thickBot="1" x14ac:dyDescent="0.3">
      <c r="A75" s="63">
        <v>10.1</v>
      </c>
      <c r="B75" s="12" t="s">
        <v>55</v>
      </c>
      <c r="C75" s="71" t="s">
        <v>84</v>
      </c>
      <c r="D75" s="71"/>
      <c r="E75" s="27" t="s">
        <v>84</v>
      </c>
      <c r="F75" s="30"/>
    </row>
    <row r="76" spans="1:7" ht="30" customHeight="1" x14ac:dyDescent="0.25">
      <c r="A76" s="346">
        <v>11</v>
      </c>
      <c r="B76" s="354" t="s">
        <v>56</v>
      </c>
      <c r="C76" s="360" t="str">
        <f>+C12</f>
        <v>NA</v>
      </c>
      <c r="D76" s="360"/>
      <c r="E76" s="356" t="s">
        <v>63</v>
      </c>
      <c r="F76" s="356" t="s">
        <v>14</v>
      </c>
    </row>
    <row r="77" spans="1:7" ht="30" customHeight="1" thickBot="1" x14ac:dyDescent="0.3">
      <c r="A77" s="347"/>
      <c r="B77" s="355"/>
      <c r="C77" s="35" t="s">
        <v>12</v>
      </c>
      <c r="D77" s="36" t="s">
        <v>13</v>
      </c>
      <c r="E77" s="357"/>
      <c r="F77" s="357"/>
    </row>
    <row r="78" spans="1:7" ht="30.75" thickBot="1" x14ac:dyDescent="0.3">
      <c r="A78" s="63">
        <v>11.1</v>
      </c>
      <c r="B78" s="196" t="s">
        <v>52</v>
      </c>
      <c r="C78" s="243" t="s">
        <v>84</v>
      </c>
      <c r="D78" s="244"/>
      <c r="E78" s="98" t="s">
        <v>84</v>
      </c>
      <c r="F78" s="30"/>
    </row>
    <row r="79" spans="1:7" ht="30" customHeight="1" x14ac:dyDescent="0.25">
      <c r="A79" s="346">
        <v>12</v>
      </c>
      <c r="B79" s="348" t="s">
        <v>57</v>
      </c>
      <c r="C79" s="350" t="str">
        <f>+C12</f>
        <v>NA</v>
      </c>
      <c r="D79" s="351"/>
      <c r="E79" s="352" t="s">
        <v>63</v>
      </c>
      <c r="F79" s="356" t="s">
        <v>14</v>
      </c>
    </row>
    <row r="80" spans="1:7" ht="30" customHeight="1" x14ac:dyDescent="0.25">
      <c r="A80" s="347"/>
      <c r="B80" s="349"/>
      <c r="C80" s="358" t="s">
        <v>12</v>
      </c>
      <c r="D80" s="359"/>
      <c r="E80" s="353"/>
      <c r="F80" s="357"/>
    </row>
    <row r="81" spans="1:6" ht="30" x14ac:dyDescent="0.25">
      <c r="A81" s="61">
        <v>12.1</v>
      </c>
      <c r="B81" s="43" t="s">
        <v>58</v>
      </c>
      <c r="C81" s="342" t="s">
        <v>81</v>
      </c>
      <c r="D81" s="343"/>
      <c r="E81" s="41" t="s">
        <v>82</v>
      </c>
      <c r="F81" s="29"/>
    </row>
    <row r="82" spans="1:6" ht="31.5" customHeight="1" x14ac:dyDescent="0.25">
      <c r="A82" s="61">
        <v>12.2</v>
      </c>
      <c r="B82" s="43" t="s">
        <v>59</v>
      </c>
      <c r="C82" s="342" t="s">
        <v>81</v>
      </c>
      <c r="D82" s="343"/>
      <c r="E82" s="41" t="s">
        <v>82</v>
      </c>
      <c r="F82" s="29"/>
    </row>
    <row r="83" spans="1:6" ht="15.75" thickBot="1" x14ac:dyDescent="0.3">
      <c r="A83" s="20">
        <v>12.3</v>
      </c>
      <c r="B83" s="44" t="s">
        <v>60</v>
      </c>
      <c r="C83" s="344" t="s">
        <v>81</v>
      </c>
      <c r="D83" s="345"/>
      <c r="E83" s="41" t="s">
        <v>82</v>
      </c>
      <c r="F83" s="37"/>
    </row>
    <row r="84" spans="1:6" ht="19.5" thickBot="1" x14ac:dyDescent="0.3">
      <c r="A84" s="333" t="s">
        <v>61</v>
      </c>
      <c r="B84" s="334"/>
      <c r="C84" s="458" t="s">
        <v>817</v>
      </c>
      <c r="D84" s="459"/>
      <c r="E84" s="330" t="s">
        <v>817</v>
      </c>
      <c r="F84" s="40"/>
    </row>
    <row r="87" spans="1:6" x14ac:dyDescent="0.25">
      <c r="B87" t="s">
        <v>113</v>
      </c>
      <c r="C87" s="1" t="s">
        <v>114</v>
      </c>
      <c r="D87" s="1" t="s">
        <v>91</v>
      </c>
    </row>
    <row r="89" spans="1:6" x14ac:dyDescent="0.25">
      <c r="B89" s="82" t="s">
        <v>115</v>
      </c>
    </row>
    <row r="90" spans="1:6" ht="15.75" x14ac:dyDescent="0.25">
      <c r="B90" s="60"/>
    </row>
  </sheetData>
  <mergeCells count="86">
    <mergeCell ref="E17:E23"/>
    <mergeCell ref="A1:F2"/>
    <mergeCell ref="A4:F5"/>
    <mergeCell ref="C8:E8"/>
    <mergeCell ref="C9:E9"/>
    <mergeCell ref="C10:E10"/>
    <mergeCell ref="C11:E11"/>
    <mergeCell ref="C12:D12"/>
    <mergeCell ref="C13:D13"/>
    <mergeCell ref="C14:D14"/>
    <mergeCell ref="C17:C23"/>
    <mergeCell ref="D17:D23"/>
    <mergeCell ref="C24:D24"/>
    <mergeCell ref="C25:D28"/>
    <mergeCell ref="E25:E28"/>
    <mergeCell ref="F25:F28"/>
    <mergeCell ref="A29:A30"/>
    <mergeCell ref="B29:B30"/>
    <mergeCell ref="C29:D29"/>
    <mergeCell ref="E29:E30"/>
    <mergeCell ref="F29:F30"/>
    <mergeCell ref="E31:E32"/>
    <mergeCell ref="F31:F32"/>
    <mergeCell ref="A33:A34"/>
    <mergeCell ref="B33:B34"/>
    <mergeCell ref="C33:D33"/>
    <mergeCell ref="E33:E34"/>
    <mergeCell ref="F33:F34"/>
    <mergeCell ref="E35:E37"/>
    <mergeCell ref="F35:F37"/>
    <mergeCell ref="A38:A39"/>
    <mergeCell ref="B38:B39"/>
    <mergeCell ref="C38:D38"/>
    <mergeCell ref="E38:E39"/>
    <mergeCell ref="F38:F39"/>
    <mergeCell ref="F40:F44"/>
    <mergeCell ref="A45:A46"/>
    <mergeCell ref="B45:B46"/>
    <mergeCell ref="C45:D45"/>
    <mergeCell ref="E45:E46"/>
    <mergeCell ref="F45:F46"/>
    <mergeCell ref="C53:C55"/>
    <mergeCell ref="D53:D55"/>
    <mergeCell ref="E53:E55"/>
    <mergeCell ref="C40:C44"/>
    <mergeCell ref="D40:D44"/>
    <mergeCell ref="E40:E44"/>
    <mergeCell ref="A51:A52"/>
    <mergeCell ref="B51:B52"/>
    <mergeCell ref="C51:D51"/>
    <mergeCell ref="E51:E52"/>
    <mergeCell ref="F51:F52"/>
    <mergeCell ref="A68:A69"/>
    <mergeCell ref="B68:B69"/>
    <mergeCell ref="C68:D68"/>
    <mergeCell ref="E68:E69"/>
    <mergeCell ref="F68:F69"/>
    <mergeCell ref="A73:A74"/>
    <mergeCell ref="B73:B74"/>
    <mergeCell ref="C73:D73"/>
    <mergeCell ref="E73:E74"/>
    <mergeCell ref="F73:F74"/>
    <mergeCell ref="A84:B84"/>
    <mergeCell ref="C84:D84"/>
    <mergeCell ref="A76:A77"/>
    <mergeCell ref="B76:B77"/>
    <mergeCell ref="C76:D76"/>
    <mergeCell ref="A79:A80"/>
    <mergeCell ref="B79:B80"/>
    <mergeCell ref="C79:D79"/>
    <mergeCell ref="F57:F66"/>
    <mergeCell ref="C80:D80"/>
    <mergeCell ref="C81:D81"/>
    <mergeCell ref="C82:D82"/>
    <mergeCell ref="C83:D83"/>
    <mergeCell ref="E76:E77"/>
    <mergeCell ref="F76:F77"/>
    <mergeCell ref="E79:E80"/>
    <mergeCell ref="F79:F80"/>
    <mergeCell ref="C70:C71"/>
    <mergeCell ref="D70:D71"/>
    <mergeCell ref="E70:E72"/>
    <mergeCell ref="F70:F72"/>
    <mergeCell ref="D57:D66"/>
    <mergeCell ref="C59:C66"/>
    <mergeCell ref="E57:E66"/>
  </mergeCells>
  <hyperlinks>
    <hyperlink ref="B89" r:id="rId1"/>
  </hyperlinks>
  <pageMargins left="0.7" right="0.7" top="0.75" bottom="0.75" header="0.3" footer="0.3"/>
  <pageSetup paperSize="9" orientation="portrait"/>
  <drawing r:id="rId2"/>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64" zoomScale="90" zoomScaleNormal="90" workbookViewId="0">
      <selection activeCell="G78" sqref="G78"/>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40</v>
      </c>
      <c r="D8" s="405"/>
      <c r="E8" s="405"/>
      <c r="F8" s="405"/>
      <c r="G8" s="406"/>
    </row>
    <row r="9" spans="1:8" ht="31.5" customHeight="1" thickBot="1" x14ac:dyDescent="0.3">
      <c r="A9" s="46" t="s">
        <v>3</v>
      </c>
      <c r="B9" s="47" t="s">
        <v>4</v>
      </c>
      <c r="C9" s="407" t="s">
        <v>507</v>
      </c>
      <c r="D9" s="408"/>
      <c r="E9" s="408"/>
      <c r="F9" s="408"/>
      <c r="G9" s="409"/>
    </row>
    <row r="10" spans="1:8" ht="15.75" thickBot="1" x14ac:dyDescent="0.3">
      <c r="A10" s="46" t="s">
        <v>5</v>
      </c>
      <c r="B10" s="47" t="s">
        <v>78</v>
      </c>
      <c r="C10" s="404" t="s">
        <v>200</v>
      </c>
      <c r="D10" s="405"/>
      <c r="E10" s="405"/>
      <c r="F10" s="405"/>
      <c r="G10" s="406"/>
    </row>
    <row r="11" spans="1:8" ht="51" customHeight="1" thickBot="1" x14ac:dyDescent="0.3">
      <c r="A11" s="46" t="s">
        <v>6</v>
      </c>
      <c r="B11" s="48" t="s">
        <v>62</v>
      </c>
      <c r="C11" s="400" t="s">
        <v>507</v>
      </c>
      <c r="D11" s="401"/>
      <c r="E11" s="401"/>
      <c r="F11" s="401"/>
      <c r="G11" s="402"/>
    </row>
    <row r="12" spans="1:8" ht="31.5" customHeight="1" thickBot="1" x14ac:dyDescent="0.3">
      <c r="A12" s="46" t="s">
        <v>5</v>
      </c>
      <c r="B12" s="47" t="s">
        <v>7</v>
      </c>
      <c r="C12" s="396" t="s">
        <v>508</v>
      </c>
      <c r="D12" s="397"/>
      <c r="E12" s="426" t="s">
        <v>509</v>
      </c>
      <c r="F12" s="427"/>
      <c r="G12" s="5"/>
      <c r="H12" s="6"/>
    </row>
    <row r="13" spans="1:8" ht="15.75" thickBot="1" x14ac:dyDescent="0.3">
      <c r="A13" s="46" t="s">
        <v>8</v>
      </c>
      <c r="B13" s="47" t="s">
        <v>9</v>
      </c>
      <c r="C13" s="398" t="s">
        <v>202</v>
      </c>
      <c r="D13" s="399"/>
      <c r="E13" s="398" t="s">
        <v>202</v>
      </c>
      <c r="F13" s="399"/>
    </row>
    <row r="14" spans="1:8" ht="15.75" thickBot="1" x14ac:dyDescent="0.3">
      <c r="A14" s="46" t="s">
        <v>10</v>
      </c>
      <c r="B14" s="47" t="s">
        <v>11</v>
      </c>
      <c r="C14" s="398" t="s">
        <v>203</v>
      </c>
      <c r="D14" s="399"/>
      <c r="E14" s="398" t="s">
        <v>203</v>
      </c>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268">
        <v>1.1000000000000001</v>
      </c>
      <c r="B17" s="8" t="s">
        <v>16</v>
      </c>
      <c r="C17" s="414" t="s">
        <v>81</v>
      </c>
      <c r="D17" s="415"/>
      <c r="E17" s="416"/>
      <c r="F17" s="452" t="s">
        <v>510</v>
      </c>
      <c r="G17" s="373" t="s">
        <v>82</v>
      </c>
      <c r="H17" s="365"/>
    </row>
    <row r="18" spans="1:8" x14ac:dyDescent="0.25">
      <c r="A18" s="268">
        <v>1.2</v>
      </c>
      <c r="B18" s="10" t="s">
        <v>17</v>
      </c>
      <c r="C18" s="417"/>
      <c r="D18" s="418"/>
      <c r="E18" s="419"/>
      <c r="F18" s="424"/>
      <c r="G18" s="363"/>
      <c r="H18" s="365"/>
    </row>
    <row r="19" spans="1:8" ht="30" x14ac:dyDescent="0.25">
      <c r="A19" s="268">
        <v>1.3</v>
      </c>
      <c r="B19" s="8" t="s">
        <v>18</v>
      </c>
      <c r="C19" s="417"/>
      <c r="D19" s="418"/>
      <c r="E19" s="419"/>
      <c r="F19" s="424"/>
      <c r="G19" s="363"/>
      <c r="H19" s="365"/>
    </row>
    <row r="20" spans="1:8" ht="45" x14ac:dyDescent="0.25">
      <c r="A20" s="268">
        <v>1.4</v>
      </c>
      <c r="B20" s="8" t="s">
        <v>19</v>
      </c>
      <c r="C20" s="417"/>
      <c r="D20" s="418"/>
      <c r="E20" s="419"/>
      <c r="F20" s="424"/>
      <c r="G20" s="363"/>
      <c r="H20" s="365"/>
    </row>
    <row r="21" spans="1:8" ht="75" x14ac:dyDescent="0.25">
      <c r="A21" s="268">
        <v>1.5</v>
      </c>
      <c r="B21" s="8" t="s">
        <v>66</v>
      </c>
      <c r="C21" s="417"/>
      <c r="D21" s="418"/>
      <c r="E21" s="419"/>
      <c r="F21" s="424"/>
      <c r="G21" s="363"/>
      <c r="H21" s="365"/>
    </row>
    <row r="22" spans="1:8" x14ac:dyDescent="0.25">
      <c r="A22" s="268">
        <v>1.6</v>
      </c>
      <c r="B22" s="11" t="s">
        <v>20</v>
      </c>
      <c r="C22" s="417"/>
      <c r="D22" s="418"/>
      <c r="E22" s="419"/>
      <c r="F22" s="424"/>
      <c r="G22" s="363"/>
      <c r="H22" s="365"/>
    </row>
    <row r="23" spans="1:8" ht="30.75" thickBot="1" x14ac:dyDescent="0.3">
      <c r="A23" s="270">
        <v>1.7</v>
      </c>
      <c r="B23" s="12" t="s">
        <v>21</v>
      </c>
      <c r="C23" s="420"/>
      <c r="D23" s="421"/>
      <c r="E23" s="422"/>
      <c r="F23" s="425"/>
      <c r="G23" s="364"/>
      <c r="H23" s="366"/>
    </row>
    <row r="24" spans="1:8" ht="39" customHeight="1" x14ac:dyDescent="0.25">
      <c r="A24" s="23">
        <v>2</v>
      </c>
      <c r="B24" s="24" t="s">
        <v>67</v>
      </c>
      <c r="C24" s="411" t="s">
        <v>12</v>
      </c>
      <c r="D24" s="412"/>
      <c r="E24" s="413"/>
      <c r="F24" s="276" t="s">
        <v>13</v>
      </c>
      <c r="G24" s="28" t="s">
        <v>63</v>
      </c>
      <c r="H24" s="32" t="s">
        <v>14</v>
      </c>
    </row>
    <row r="25" spans="1:8" ht="45.75" customHeight="1" x14ac:dyDescent="0.25">
      <c r="A25" s="268">
        <v>2.1</v>
      </c>
      <c r="B25" s="11" t="s">
        <v>22</v>
      </c>
      <c r="C25" s="388" t="s">
        <v>82</v>
      </c>
      <c r="D25" s="389"/>
      <c r="E25" s="428"/>
      <c r="F25" s="557" t="s">
        <v>511</v>
      </c>
      <c r="G25" s="376" t="s">
        <v>82</v>
      </c>
      <c r="H25" s="394"/>
    </row>
    <row r="26" spans="1:8" ht="50.25" customHeight="1" x14ac:dyDescent="0.25">
      <c r="A26" s="268">
        <v>2.2000000000000002</v>
      </c>
      <c r="B26" s="11" t="s">
        <v>68</v>
      </c>
      <c r="C26" s="390"/>
      <c r="D26" s="391"/>
      <c r="E26" s="429"/>
      <c r="F26" s="432"/>
      <c r="G26" s="377"/>
      <c r="H26" s="394"/>
    </row>
    <row r="27" spans="1:8" ht="114.75" customHeight="1" x14ac:dyDescent="0.25">
      <c r="A27" s="268">
        <v>2.2999999999999998</v>
      </c>
      <c r="B27" s="11" t="s">
        <v>69</v>
      </c>
      <c r="C27" s="390"/>
      <c r="D27" s="391"/>
      <c r="E27" s="429"/>
      <c r="F27" s="432"/>
      <c r="G27" s="377"/>
      <c r="H27" s="394"/>
    </row>
    <row r="28" spans="1:8" ht="42" customHeight="1" thickBot="1" x14ac:dyDescent="0.3">
      <c r="A28" s="270">
        <v>2.4</v>
      </c>
      <c r="B28" s="12" t="s">
        <v>23</v>
      </c>
      <c r="C28" s="392"/>
      <c r="D28" s="393"/>
      <c r="E28" s="430"/>
      <c r="F28" s="433"/>
      <c r="G28" s="378"/>
      <c r="H28" s="395"/>
    </row>
    <row r="29" spans="1:8" ht="63" customHeight="1" thickBot="1" x14ac:dyDescent="0.3">
      <c r="A29" s="346">
        <v>3</v>
      </c>
      <c r="B29" s="354" t="s">
        <v>70</v>
      </c>
      <c r="C29" s="360" t="str">
        <f>+C12</f>
        <v xml:space="preserve">BAC ENGINEERING CONSULTANCY  GROUP S.A.S (55%) LIDER </v>
      </c>
      <c r="D29" s="360"/>
      <c r="E29" s="360" t="str">
        <f>+E12</f>
        <v>GESTORA DE PROYECTOS DE INGENIERIA E INFRAESTRUCTURA S.A.S (45%)</v>
      </c>
      <c r="F29" s="351"/>
      <c r="G29" s="356" t="s">
        <v>63</v>
      </c>
      <c r="H29" s="356" t="s">
        <v>14</v>
      </c>
    </row>
    <row r="30" spans="1:8" ht="30" x14ac:dyDescent="0.25">
      <c r="A30" s="347"/>
      <c r="B30" s="355"/>
      <c r="C30" s="272" t="s">
        <v>12</v>
      </c>
      <c r="D30" s="276" t="s">
        <v>13</v>
      </c>
      <c r="E30" s="272" t="s">
        <v>12</v>
      </c>
      <c r="F30" s="276" t="s">
        <v>13</v>
      </c>
      <c r="G30" s="357"/>
      <c r="H30" s="357"/>
    </row>
    <row r="31" spans="1:8" ht="47.25" customHeight="1" x14ac:dyDescent="0.25">
      <c r="A31" s="268" t="s">
        <v>24</v>
      </c>
      <c r="B31" s="8" t="s">
        <v>16</v>
      </c>
      <c r="C31" s="200" t="s">
        <v>133</v>
      </c>
      <c r="D31" s="201">
        <v>188</v>
      </c>
      <c r="E31" s="267"/>
      <c r="F31" s="269"/>
      <c r="G31" s="1003" t="s">
        <v>133</v>
      </c>
      <c r="H31" s="1006" t="s">
        <v>512</v>
      </c>
    </row>
    <row r="32" spans="1:8" ht="96" customHeight="1" thickBot="1" x14ac:dyDescent="0.3">
      <c r="A32" s="270" t="s">
        <v>25</v>
      </c>
      <c r="B32" s="12" t="s">
        <v>26</v>
      </c>
      <c r="C32" s="274" t="s">
        <v>81</v>
      </c>
      <c r="D32" s="274" t="s">
        <v>513</v>
      </c>
      <c r="E32" s="274"/>
      <c r="F32" s="271"/>
      <c r="G32" s="1005"/>
      <c r="H32" s="1007"/>
    </row>
    <row r="33" spans="1:8" ht="33" customHeight="1" thickBot="1" x14ac:dyDescent="0.3">
      <c r="A33" s="346">
        <v>4</v>
      </c>
      <c r="B33" s="384" t="s">
        <v>27</v>
      </c>
      <c r="C33" s="360" t="str">
        <f>+C12</f>
        <v xml:space="preserve">BAC ENGINEERING CONSULTANCY  GROUP S.A.S (55%) LIDER </v>
      </c>
      <c r="D33" s="360"/>
      <c r="E33" s="360" t="str">
        <f>+E12</f>
        <v>GESTORA DE PROYECTOS DE INGENIERIA E INFRAESTRUCTURA S.A.S (45%)</v>
      </c>
      <c r="F33" s="351"/>
      <c r="G33" s="356" t="s">
        <v>63</v>
      </c>
      <c r="H33" s="356" t="s">
        <v>14</v>
      </c>
    </row>
    <row r="34" spans="1:8" ht="33" customHeight="1" x14ac:dyDescent="0.25">
      <c r="A34" s="347"/>
      <c r="B34" s="385"/>
      <c r="C34" s="272" t="s">
        <v>12</v>
      </c>
      <c r="D34" s="276" t="s">
        <v>13</v>
      </c>
      <c r="E34" s="272" t="s">
        <v>12</v>
      </c>
      <c r="F34" s="276" t="s">
        <v>13</v>
      </c>
      <c r="G34" s="357"/>
      <c r="H34" s="357"/>
    </row>
    <row r="35" spans="1:8" ht="47.25" customHeight="1" x14ac:dyDescent="0.25">
      <c r="A35" s="268">
        <v>4.0999999999999996</v>
      </c>
      <c r="B35" s="11" t="s">
        <v>71</v>
      </c>
      <c r="C35" s="267" t="s">
        <v>81</v>
      </c>
      <c r="D35" s="267" t="s">
        <v>514</v>
      </c>
      <c r="E35" s="267" t="s">
        <v>81</v>
      </c>
      <c r="F35" s="267" t="s">
        <v>515</v>
      </c>
      <c r="G35" s="1003" t="s">
        <v>133</v>
      </c>
      <c r="H35" s="718" t="s">
        <v>516</v>
      </c>
    </row>
    <row r="36" spans="1:8" ht="30" x14ac:dyDescent="0.25">
      <c r="A36" s="268">
        <v>4.2</v>
      </c>
      <c r="B36" s="11" t="s">
        <v>28</v>
      </c>
      <c r="C36" s="267" t="s">
        <v>81</v>
      </c>
      <c r="D36" s="267" t="s">
        <v>514</v>
      </c>
      <c r="E36" s="200" t="s">
        <v>204</v>
      </c>
      <c r="F36" s="267" t="s">
        <v>515</v>
      </c>
      <c r="G36" s="1004"/>
      <c r="H36" s="719"/>
    </row>
    <row r="37" spans="1:8" ht="75.75" thickBot="1" x14ac:dyDescent="0.3">
      <c r="A37" s="270">
        <v>4.3</v>
      </c>
      <c r="B37" s="12" t="s">
        <v>64</v>
      </c>
      <c r="C37" s="267" t="s">
        <v>85</v>
      </c>
      <c r="D37" s="267" t="s">
        <v>514</v>
      </c>
      <c r="E37" s="202" t="s">
        <v>517</v>
      </c>
      <c r="F37" s="274" t="s">
        <v>515</v>
      </c>
      <c r="G37" s="1005"/>
      <c r="H37" s="720"/>
    </row>
    <row r="38" spans="1:8" ht="30" customHeight="1" thickBot="1" x14ac:dyDescent="0.3">
      <c r="A38" s="346">
        <v>5</v>
      </c>
      <c r="B38" s="348" t="s">
        <v>29</v>
      </c>
      <c r="C38" s="382" t="str">
        <f>+C12</f>
        <v xml:space="preserve">BAC ENGINEERING CONSULTANCY  GROUP S.A.S (55%) LIDER </v>
      </c>
      <c r="D38" s="383"/>
      <c r="E38" s="382" t="str">
        <f>+E12</f>
        <v>GESTORA DE PROYECTOS DE INGENIERIA E INFRAESTRUCTURA S.A.S (45%)</v>
      </c>
      <c r="F38" s="383"/>
      <c r="G38" s="356" t="s">
        <v>63</v>
      </c>
      <c r="H38" s="356" t="s">
        <v>14</v>
      </c>
    </row>
    <row r="39" spans="1:8" ht="30.75" thickBot="1" x14ac:dyDescent="0.3">
      <c r="A39" s="347"/>
      <c r="B39" s="349"/>
      <c r="C39" s="275" t="s">
        <v>12</v>
      </c>
      <c r="D39" s="33" t="s">
        <v>13</v>
      </c>
      <c r="E39" s="275" t="s">
        <v>12</v>
      </c>
      <c r="F39" s="33" t="s">
        <v>13</v>
      </c>
      <c r="G39" s="357"/>
      <c r="H39" s="357"/>
    </row>
    <row r="40" spans="1:8" ht="45" customHeight="1" x14ac:dyDescent="0.25">
      <c r="A40" s="268">
        <v>5.0999999999999996</v>
      </c>
      <c r="B40" s="11" t="s">
        <v>30</v>
      </c>
      <c r="C40" s="361" t="s">
        <v>81</v>
      </c>
      <c r="D40" s="361" t="s">
        <v>518</v>
      </c>
      <c r="E40" s="440" t="s">
        <v>81</v>
      </c>
      <c r="F40" s="443" t="s">
        <v>519</v>
      </c>
      <c r="G40" s="376" t="s">
        <v>82</v>
      </c>
      <c r="H40" s="379"/>
    </row>
    <row r="41" spans="1:8" ht="30" x14ac:dyDescent="0.25">
      <c r="A41" s="268">
        <v>5.2</v>
      </c>
      <c r="B41" s="11" t="s">
        <v>31</v>
      </c>
      <c r="C41" s="370"/>
      <c r="D41" s="370"/>
      <c r="E41" s="441"/>
      <c r="F41" s="432"/>
      <c r="G41" s="377"/>
      <c r="H41" s="380"/>
    </row>
    <row r="42" spans="1:8" ht="45" x14ac:dyDescent="0.25">
      <c r="A42" s="268">
        <v>5.3</v>
      </c>
      <c r="B42" s="13" t="s">
        <v>72</v>
      </c>
      <c r="C42" s="370"/>
      <c r="D42" s="370"/>
      <c r="E42" s="441"/>
      <c r="F42" s="432"/>
      <c r="G42" s="377"/>
      <c r="H42" s="380"/>
    </row>
    <row r="43" spans="1:8" x14ac:dyDescent="0.25">
      <c r="A43" s="268">
        <v>5.4</v>
      </c>
      <c r="B43" s="11" t="s">
        <v>32</v>
      </c>
      <c r="C43" s="370"/>
      <c r="D43" s="370"/>
      <c r="E43" s="441"/>
      <c r="F43" s="432"/>
      <c r="G43" s="377"/>
      <c r="H43" s="380"/>
    </row>
    <row r="44" spans="1:8" ht="30.75" thickBot="1" x14ac:dyDescent="0.3">
      <c r="A44" s="270">
        <v>5.5</v>
      </c>
      <c r="B44" s="12" t="s">
        <v>33</v>
      </c>
      <c r="C44" s="371"/>
      <c r="D44" s="371"/>
      <c r="E44" s="442"/>
      <c r="F44" s="433"/>
      <c r="G44" s="378"/>
      <c r="H44" s="381"/>
    </row>
    <row r="45" spans="1:8" ht="30" customHeight="1" thickBot="1" x14ac:dyDescent="0.3">
      <c r="A45" s="346">
        <v>6</v>
      </c>
      <c r="B45" s="348" t="s">
        <v>34</v>
      </c>
      <c r="C45" s="374" t="str">
        <f>+C12</f>
        <v xml:space="preserve">BAC ENGINEERING CONSULTANCY  GROUP S.A.S (55%) LIDER </v>
      </c>
      <c r="D45" s="375"/>
      <c r="E45" s="439" t="str">
        <f>+E12</f>
        <v>GESTORA DE PROYECTOS DE INGENIERIA E INFRAESTRUCTURA S.A.S (45%)</v>
      </c>
      <c r="F45" s="351"/>
      <c r="G45" s="356" t="s">
        <v>63</v>
      </c>
      <c r="H45" s="356" t="s">
        <v>14</v>
      </c>
    </row>
    <row r="46" spans="1:8" ht="30" customHeight="1" thickBot="1" x14ac:dyDescent="0.3">
      <c r="A46" s="347"/>
      <c r="B46" s="349"/>
      <c r="C46" s="35" t="s">
        <v>12</v>
      </c>
      <c r="D46" s="36" t="s">
        <v>13</v>
      </c>
      <c r="E46" s="300" t="s">
        <v>12</v>
      </c>
      <c r="F46" s="33" t="s">
        <v>13</v>
      </c>
      <c r="G46" s="357"/>
      <c r="H46" s="357"/>
    </row>
    <row r="47" spans="1:8" x14ac:dyDescent="0.25">
      <c r="A47" s="268">
        <v>6.1</v>
      </c>
      <c r="B47" s="11" t="s">
        <v>73</v>
      </c>
      <c r="C47" s="273" t="s">
        <v>84</v>
      </c>
      <c r="D47" s="273"/>
      <c r="E47" s="267" t="s">
        <v>84</v>
      </c>
      <c r="F47" s="269"/>
      <c r="G47" s="26"/>
      <c r="H47" s="29"/>
    </row>
    <row r="48" spans="1:8" ht="30" x14ac:dyDescent="0.25">
      <c r="A48" s="268">
        <v>6.2</v>
      </c>
      <c r="B48" s="11" t="s">
        <v>35</v>
      </c>
      <c r="C48" s="273" t="s">
        <v>84</v>
      </c>
      <c r="D48" s="267"/>
      <c r="E48" s="273" t="s">
        <v>84</v>
      </c>
      <c r="F48" s="269"/>
      <c r="G48" s="26"/>
      <c r="H48" s="29"/>
    </row>
    <row r="49" spans="1:9" ht="45" x14ac:dyDescent="0.25">
      <c r="A49" s="268">
        <v>6.3</v>
      </c>
      <c r="B49" s="11" t="s">
        <v>36</v>
      </c>
      <c r="C49" s="273" t="s">
        <v>84</v>
      </c>
      <c r="D49" s="267"/>
      <c r="E49" s="273" t="s">
        <v>84</v>
      </c>
      <c r="F49" s="269"/>
      <c r="G49" s="26"/>
      <c r="H49" s="29"/>
    </row>
    <row r="50" spans="1:9" ht="45.75" thickBot="1" x14ac:dyDescent="0.3">
      <c r="A50" s="270">
        <v>6.4</v>
      </c>
      <c r="B50" s="12" t="s">
        <v>74</v>
      </c>
      <c r="C50" s="273" t="s">
        <v>84</v>
      </c>
      <c r="D50" s="274"/>
      <c r="E50" s="273" t="s">
        <v>84</v>
      </c>
      <c r="F50" s="271"/>
      <c r="G50" s="27"/>
      <c r="H50" s="30"/>
    </row>
    <row r="51" spans="1:9" ht="30" customHeight="1" thickBot="1" x14ac:dyDescent="0.3">
      <c r="A51" s="346">
        <v>7</v>
      </c>
      <c r="B51" s="354" t="s">
        <v>37</v>
      </c>
      <c r="C51" s="360" t="str">
        <f>+C12</f>
        <v xml:space="preserve">BAC ENGINEERING CONSULTANCY  GROUP S.A.S (55%) LIDER </v>
      </c>
      <c r="D51" s="360"/>
      <c r="E51" s="360" t="str">
        <f>+E12</f>
        <v>GESTORA DE PROYECTOS DE INGENIERIA E INFRAESTRUCTURA S.A.S (45%)</v>
      </c>
      <c r="F51" s="351"/>
      <c r="G51" s="356" t="s">
        <v>63</v>
      </c>
      <c r="H51" s="356" t="s">
        <v>14</v>
      </c>
    </row>
    <row r="52" spans="1:9" ht="30.75" thickBot="1" x14ac:dyDescent="0.3">
      <c r="A52" s="347"/>
      <c r="B52" s="355"/>
      <c r="C52" s="35" t="s">
        <v>12</v>
      </c>
      <c r="D52" s="36" t="s">
        <v>13</v>
      </c>
      <c r="E52" s="300" t="s">
        <v>12</v>
      </c>
      <c r="F52" s="33" t="s">
        <v>13</v>
      </c>
      <c r="G52" s="357"/>
      <c r="H52" s="357"/>
    </row>
    <row r="53" spans="1:9" ht="30" x14ac:dyDescent="0.25">
      <c r="A53" s="268">
        <v>7.1</v>
      </c>
      <c r="B53" s="11" t="s">
        <v>38</v>
      </c>
      <c r="C53" s="361" t="s">
        <v>81</v>
      </c>
      <c r="D53" s="337">
        <v>58</v>
      </c>
      <c r="E53" s="361" t="s">
        <v>81</v>
      </c>
      <c r="F53" s="343">
        <v>57</v>
      </c>
      <c r="G53" s="373"/>
      <c r="H53" s="26"/>
    </row>
    <row r="54" spans="1:9" ht="30" x14ac:dyDescent="0.25">
      <c r="A54" s="268">
        <v>7.2</v>
      </c>
      <c r="B54" s="11" t="s">
        <v>39</v>
      </c>
      <c r="C54" s="370"/>
      <c r="D54" s="337"/>
      <c r="E54" s="370"/>
      <c r="F54" s="343"/>
      <c r="G54" s="363"/>
      <c r="H54" s="26"/>
    </row>
    <row r="55" spans="1:9" ht="45.75" thickBot="1" x14ac:dyDescent="0.3">
      <c r="A55" s="270">
        <v>7.3</v>
      </c>
      <c r="B55" s="12" t="s">
        <v>40</v>
      </c>
      <c r="C55" s="371"/>
      <c r="D55" s="372"/>
      <c r="E55" s="371"/>
      <c r="F55" s="345"/>
      <c r="G55" s="364"/>
      <c r="H55" s="27"/>
    </row>
    <row r="56" spans="1:9" x14ac:dyDescent="0.25">
      <c r="A56" s="23">
        <v>8</v>
      </c>
      <c r="B56" s="38" t="s">
        <v>41</v>
      </c>
      <c r="C56" s="411" t="s">
        <v>12</v>
      </c>
      <c r="D56" s="412"/>
      <c r="E56" s="413"/>
      <c r="F56" s="276" t="s">
        <v>13</v>
      </c>
      <c r="G56" s="28" t="s">
        <v>63</v>
      </c>
      <c r="H56" s="31" t="s">
        <v>14</v>
      </c>
    </row>
    <row r="57" spans="1:9" x14ac:dyDescent="0.25">
      <c r="A57" s="268">
        <v>8.1</v>
      </c>
      <c r="B57" s="11" t="s">
        <v>42</v>
      </c>
      <c r="C57" s="341" t="s">
        <v>520</v>
      </c>
      <c r="D57" s="341"/>
      <c r="E57" s="341"/>
      <c r="F57" s="291" t="s">
        <v>521</v>
      </c>
      <c r="G57" s="618" t="s">
        <v>82</v>
      </c>
      <c r="H57" s="369"/>
    </row>
    <row r="58" spans="1:9" x14ac:dyDescent="0.25">
      <c r="A58" s="268">
        <v>8.1999999999999993</v>
      </c>
      <c r="B58" s="11" t="s">
        <v>43</v>
      </c>
      <c r="C58" s="341" t="s">
        <v>522</v>
      </c>
      <c r="D58" s="341"/>
      <c r="E58" s="341"/>
      <c r="F58" s="291" t="s">
        <v>521</v>
      </c>
      <c r="G58" s="618"/>
      <c r="H58" s="365"/>
    </row>
    <row r="59" spans="1:9" x14ac:dyDescent="0.25">
      <c r="A59" s="268">
        <v>8.3000000000000007</v>
      </c>
      <c r="B59" s="11" t="s">
        <v>44</v>
      </c>
      <c r="C59" s="338" t="s">
        <v>81</v>
      </c>
      <c r="D59" s="446"/>
      <c r="E59" s="447"/>
      <c r="F59" s="452" t="s">
        <v>521</v>
      </c>
      <c r="G59" s="618"/>
      <c r="H59" s="365"/>
    </row>
    <row r="60" spans="1:9" ht="30" x14ac:dyDescent="0.25">
      <c r="A60" s="268">
        <v>8.4</v>
      </c>
      <c r="B60" s="11" t="s">
        <v>45</v>
      </c>
      <c r="C60" s="339"/>
      <c r="D60" s="448"/>
      <c r="E60" s="449"/>
      <c r="F60" s="424"/>
      <c r="G60" s="618"/>
      <c r="H60" s="365"/>
    </row>
    <row r="61" spans="1:9" ht="30" x14ac:dyDescent="0.25">
      <c r="A61" s="268">
        <v>8.5</v>
      </c>
      <c r="B61" s="11" t="s">
        <v>46</v>
      </c>
      <c r="C61" s="339"/>
      <c r="D61" s="448"/>
      <c r="E61" s="449"/>
      <c r="F61" s="424"/>
      <c r="G61" s="618"/>
      <c r="H61" s="365"/>
    </row>
    <row r="62" spans="1:9" x14ac:dyDescent="0.25">
      <c r="A62" s="268">
        <v>8.6</v>
      </c>
      <c r="B62" s="11" t="s">
        <v>47</v>
      </c>
      <c r="C62" s="339"/>
      <c r="D62" s="448"/>
      <c r="E62" s="449"/>
      <c r="F62" s="424"/>
      <c r="G62" s="618"/>
      <c r="H62" s="365"/>
    </row>
    <row r="63" spans="1:9" x14ac:dyDescent="0.25">
      <c r="A63" s="268">
        <v>8.6999999999999993</v>
      </c>
      <c r="B63" s="11" t="s">
        <v>48</v>
      </c>
      <c r="C63" s="339"/>
      <c r="D63" s="448"/>
      <c r="E63" s="449"/>
      <c r="F63" s="424"/>
      <c r="G63" s="618"/>
      <c r="H63" s="365"/>
    </row>
    <row r="64" spans="1:9" ht="90" x14ac:dyDescent="0.25">
      <c r="A64" s="268">
        <v>8.8000000000000007</v>
      </c>
      <c r="B64" s="11" t="s">
        <v>75</v>
      </c>
      <c r="C64" s="339"/>
      <c r="D64" s="448"/>
      <c r="E64" s="449"/>
      <c r="F64" s="424"/>
      <c r="G64" s="618"/>
      <c r="H64" s="365"/>
      <c r="I64" s="14"/>
    </row>
    <row r="65" spans="1:9" ht="31.5" customHeight="1" x14ac:dyDescent="0.3">
      <c r="A65" s="268">
        <v>8.9</v>
      </c>
      <c r="B65" s="15" t="s">
        <v>49</v>
      </c>
      <c r="C65" s="339"/>
      <c r="D65" s="448"/>
      <c r="E65" s="449"/>
      <c r="F65" s="424"/>
      <c r="G65" s="618"/>
      <c r="H65" s="365"/>
      <c r="I65" s="16"/>
    </row>
    <row r="66" spans="1:9" ht="16.5" x14ac:dyDescent="0.3">
      <c r="A66" s="17" t="s">
        <v>77</v>
      </c>
      <c r="B66" s="11" t="s">
        <v>50</v>
      </c>
      <c r="C66" s="340"/>
      <c r="D66" s="450"/>
      <c r="E66" s="451"/>
      <c r="F66" s="453"/>
      <c r="G66" s="618"/>
      <c r="H66" s="365"/>
      <c r="I66" s="16"/>
    </row>
    <row r="67" spans="1:9" ht="30.75" thickBot="1" x14ac:dyDescent="0.3">
      <c r="A67" s="268">
        <v>8.11</v>
      </c>
      <c r="B67" s="12" t="s">
        <v>76</v>
      </c>
      <c r="C67" s="454" t="s">
        <v>81</v>
      </c>
      <c r="D67" s="454"/>
      <c r="E67" s="454"/>
      <c r="F67" s="296" t="s">
        <v>523</v>
      </c>
      <c r="G67" s="619"/>
      <c r="H67" s="366"/>
      <c r="I67" s="18"/>
    </row>
    <row r="68" spans="1:9" ht="30" customHeight="1" thickBot="1" x14ac:dyDescent="0.3">
      <c r="A68" s="346">
        <v>9</v>
      </c>
      <c r="B68" s="354" t="s">
        <v>51</v>
      </c>
      <c r="C68" s="360" t="str">
        <f>+C12</f>
        <v xml:space="preserve">BAC ENGINEERING CONSULTANCY  GROUP S.A.S (55%) LIDER </v>
      </c>
      <c r="D68" s="360"/>
      <c r="E68" s="360" t="str">
        <f>+E12</f>
        <v>GESTORA DE PROYECTOS DE INGENIERIA E INFRAESTRUCTURA S.A.S (45%)</v>
      </c>
      <c r="F68" s="351"/>
      <c r="G68" s="356" t="s">
        <v>63</v>
      </c>
      <c r="H68" s="356" t="s">
        <v>14</v>
      </c>
    </row>
    <row r="69" spans="1:9" ht="30" customHeight="1" thickBot="1" x14ac:dyDescent="0.3">
      <c r="A69" s="347"/>
      <c r="B69" s="355"/>
      <c r="C69" s="35" t="s">
        <v>12</v>
      </c>
      <c r="D69" s="36" t="s">
        <v>13</v>
      </c>
      <c r="E69" s="300" t="s">
        <v>12</v>
      </c>
      <c r="F69" s="33" t="s">
        <v>13</v>
      </c>
      <c r="G69" s="357"/>
      <c r="H69" s="357"/>
    </row>
    <row r="70" spans="1:9" ht="30" x14ac:dyDescent="0.25">
      <c r="A70" s="268">
        <v>9.1</v>
      </c>
      <c r="B70" s="8" t="s">
        <v>52</v>
      </c>
      <c r="C70" s="361" t="s">
        <v>81</v>
      </c>
      <c r="D70" s="361" t="s">
        <v>524</v>
      </c>
      <c r="E70" s="361"/>
      <c r="F70" s="455"/>
      <c r="G70" s="363" t="s">
        <v>525</v>
      </c>
      <c r="H70" s="365"/>
    </row>
    <row r="71" spans="1:9" x14ac:dyDescent="0.25">
      <c r="A71" s="268">
        <v>9.1999999999999993</v>
      </c>
      <c r="B71" s="10" t="s">
        <v>17</v>
      </c>
      <c r="C71" s="362"/>
      <c r="D71" s="362"/>
      <c r="E71" s="362"/>
      <c r="F71" s="453"/>
      <c r="G71" s="363"/>
      <c r="H71" s="365"/>
    </row>
    <row r="72" spans="1:9" ht="45.75" thickBot="1" x14ac:dyDescent="0.3">
      <c r="A72" s="270">
        <v>9.3000000000000007</v>
      </c>
      <c r="B72" s="19" t="s">
        <v>53</v>
      </c>
      <c r="C72" s="274" t="s">
        <v>81</v>
      </c>
      <c r="D72" s="274" t="s">
        <v>524</v>
      </c>
      <c r="E72" s="274"/>
      <c r="F72" s="271"/>
      <c r="G72" s="364"/>
      <c r="H72" s="366"/>
    </row>
    <row r="73" spans="1:9" ht="30" customHeight="1" thickBot="1" x14ac:dyDescent="0.3">
      <c r="A73" s="346">
        <v>10</v>
      </c>
      <c r="B73" s="354" t="s">
        <v>54</v>
      </c>
      <c r="C73" s="360" t="str">
        <f>+C12</f>
        <v xml:space="preserve">BAC ENGINEERING CONSULTANCY  GROUP S.A.S (55%) LIDER </v>
      </c>
      <c r="D73" s="360"/>
      <c r="E73" s="360" t="str">
        <f>+E12</f>
        <v>GESTORA DE PROYECTOS DE INGENIERIA E INFRAESTRUCTURA S.A.S (45%)</v>
      </c>
      <c r="F73" s="351"/>
      <c r="G73" s="356" t="s">
        <v>63</v>
      </c>
      <c r="H73" s="356" t="s">
        <v>14</v>
      </c>
    </row>
    <row r="74" spans="1:9" ht="30" customHeight="1" thickBot="1" x14ac:dyDescent="0.3">
      <c r="A74" s="347"/>
      <c r="B74" s="355"/>
      <c r="C74" s="35" t="s">
        <v>12</v>
      </c>
      <c r="D74" s="36" t="s">
        <v>13</v>
      </c>
      <c r="E74" s="300" t="s">
        <v>12</v>
      </c>
      <c r="F74" s="33" t="s">
        <v>13</v>
      </c>
      <c r="G74" s="357"/>
      <c r="H74" s="357"/>
    </row>
    <row r="75" spans="1:9" ht="15.75" thickBot="1" x14ac:dyDescent="0.3">
      <c r="A75" s="270">
        <v>10.1</v>
      </c>
      <c r="B75" s="12" t="s">
        <v>55</v>
      </c>
      <c r="C75" s="274" t="s">
        <v>81</v>
      </c>
      <c r="D75" s="274"/>
      <c r="E75" s="274" t="s">
        <v>81</v>
      </c>
      <c r="F75" s="271"/>
      <c r="G75" s="27" t="s">
        <v>82</v>
      </c>
      <c r="H75" s="30"/>
    </row>
    <row r="76" spans="1:9" ht="30" customHeight="1" thickBot="1" x14ac:dyDescent="0.3">
      <c r="A76" s="346">
        <v>11</v>
      </c>
      <c r="B76" s="354" t="s">
        <v>56</v>
      </c>
      <c r="C76" s="360" t="str">
        <f>+C12</f>
        <v xml:space="preserve">BAC ENGINEERING CONSULTANCY  GROUP S.A.S (55%) LIDER </v>
      </c>
      <c r="D76" s="360"/>
      <c r="E76" s="360" t="str">
        <f>+E12</f>
        <v>GESTORA DE PROYECTOS DE INGENIERIA E INFRAESTRUCTURA S.A.S (45%)</v>
      </c>
      <c r="F76" s="351"/>
      <c r="G76" s="356" t="s">
        <v>63</v>
      </c>
      <c r="H76" s="356" t="s">
        <v>14</v>
      </c>
    </row>
    <row r="77" spans="1:9" ht="30" customHeight="1" thickBot="1" x14ac:dyDescent="0.3">
      <c r="A77" s="347"/>
      <c r="B77" s="355"/>
      <c r="C77" s="35" t="s">
        <v>12</v>
      </c>
      <c r="D77" s="36" t="s">
        <v>13</v>
      </c>
      <c r="E77" s="300" t="s">
        <v>12</v>
      </c>
      <c r="F77" s="33" t="s">
        <v>13</v>
      </c>
      <c r="G77" s="357"/>
      <c r="H77" s="357"/>
    </row>
    <row r="78" spans="1:9" ht="30.75" thickBot="1" x14ac:dyDescent="0.3">
      <c r="A78" s="270">
        <v>11.1</v>
      </c>
      <c r="B78" s="45" t="s">
        <v>52</v>
      </c>
      <c r="C78" s="21" t="s">
        <v>84</v>
      </c>
      <c r="D78" s="22"/>
      <c r="E78" s="294" t="s">
        <v>84</v>
      </c>
      <c r="F78" s="271"/>
      <c r="G78" s="27"/>
      <c r="H78" s="30"/>
    </row>
    <row r="79" spans="1:9" ht="30" customHeight="1" thickBot="1" x14ac:dyDescent="0.3">
      <c r="A79" s="346">
        <v>12</v>
      </c>
      <c r="B79" s="348" t="s">
        <v>57</v>
      </c>
      <c r="C79" s="350" t="str">
        <f>+C12</f>
        <v xml:space="preserve">BAC ENGINEERING CONSULTANCY  GROUP S.A.S (55%) LIDER </v>
      </c>
      <c r="D79" s="351"/>
      <c r="E79" s="439" t="str">
        <f>+E12</f>
        <v>GESTORA DE PROYECTOS DE INGENIERIA E INFRAESTRUCTURA S.A.S (45%)</v>
      </c>
      <c r="F79" s="351"/>
      <c r="G79" s="352" t="s">
        <v>63</v>
      </c>
      <c r="H79" s="356" t="s">
        <v>14</v>
      </c>
    </row>
    <row r="80" spans="1:9" ht="30" customHeight="1" x14ac:dyDescent="0.25">
      <c r="A80" s="347"/>
      <c r="B80" s="349"/>
      <c r="C80" s="358" t="s">
        <v>12</v>
      </c>
      <c r="D80" s="359"/>
      <c r="E80" s="456" t="s">
        <v>12</v>
      </c>
      <c r="F80" s="457"/>
      <c r="G80" s="353"/>
      <c r="H80" s="357"/>
    </row>
    <row r="81" spans="1:8" ht="30.75" thickBot="1" x14ac:dyDescent="0.3">
      <c r="A81" s="268">
        <v>12.1</v>
      </c>
      <c r="B81" s="43" t="s">
        <v>58</v>
      </c>
      <c r="C81" s="342" t="s">
        <v>81</v>
      </c>
      <c r="D81" s="343"/>
      <c r="E81" s="342" t="s">
        <v>81</v>
      </c>
      <c r="F81" s="343"/>
      <c r="G81" s="27" t="s">
        <v>82</v>
      </c>
      <c r="H81" s="29"/>
    </row>
    <row r="82" spans="1:8" ht="31.5" customHeight="1" thickBot="1" x14ac:dyDescent="0.3">
      <c r="A82" s="268">
        <v>12.2</v>
      </c>
      <c r="B82" s="43" t="s">
        <v>59</v>
      </c>
      <c r="C82" s="342" t="s">
        <v>81</v>
      </c>
      <c r="D82" s="343"/>
      <c r="E82" s="342" t="s">
        <v>81</v>
      </c>
      <c r="F82" s="343"/>
      <c r="G82" s="27" t="s">
        <v>82</v>
      </c>
      <c r="H82" s="29"/>
    </row>
    <row r="83" spans="1:8" ht="15.75" thickBot="1" x14ac:dyDescent="0.3">
      <c r="A83" s="20">
        <v>12.3</v>
      </c>
      <c r="B83" s="44" t="s">
        <v>60</v>
      </c>
      <c r="C83" s="344" t="s">
        <v>81</v>
      </c>
      <c r="D83" s="345"/>
      <c r="E83" s="344" t="s">
        <v>81</v>
      </c>
      <c r="F83" s="345"/>
      <c r="G83" s="27" t="s">
        <v>82</v>
      </c>
      <c r="H83" s="37"/>
    </row>
    <row r="84" spans="1:8" ht="19.5" thickBot="1" x14ac:dyDescent="0.3">
      <c r="A84" s="333" t="s">
        <v>61</v>
      </c>
      <c r="B84" s="334"/>
      <c r="C84" s="489"/>
      <c r="D84" s="490"/>
      <c r="E84" s="489"/>
      <c r="F84" s="490"/>
      <c r="G84" s="81" t="s">
        <v>133</v>
      </c>
      <c r="H84" s="40"/>
    </row>
  </sheetData>
  <mergeCells count="116">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73"/>
  <sheetViews>
    <sheetView workbookViewId="0">
      <selection activeCell="I25" sqref="I25"/>
    </sheetView>
  </sheetViews>
  <sheetFormatPr baseColWidth="10" defaultRowHeight="15.75" thickBottom="1" x14ac:dyDescent="0.3"/>
  <cols>
    <col min="1" max="1" width="10.5703125" style="266" customWidth="1"/>
    <col min="2" max="2" width="11.85546875" style="260" customWidth="1"/>
    <col min="3" max="6" width="13" style="263" bestFit="1" customWidth="1"/>
    <col min="7" max="7" width="4.42578125" style="263" customWidth="1"/>
    <col min="8" max="8" width="12" style="263" customWidth="1"/>
    <col min="9" max="9" width="35.28515625" style="263" bestFit="1" customWidth="1"/>
    <col min="10" max="10" width="44.42578125" style="263" customWidth="1"/>
    <col min="11" max="11" width="18.140625" style="263" customWidth="1"/>
    <col min="12" max="13" width="17" style="263" customWidth="1"/>
    <col min="14" max="17" width="13" style="263" bestFit="1" customWidth="1"/>
    <col min="18" max="18" width="4" style="263" customWidth="1"/>
    <col min="19" max="19" width="12" style="263" bestFit="1" customWidth="1"/>
    <col min="20" max="20" width="35.28515625" style="263" bestFit="1" customWidth="1"/>
    <col min="21" max="21" width="44.42578125" style="263" customWidth="1"/>
    <col min="22" max="22" width="18.140625" style="263" customWidth="1"/>
    <col min="23" max="24" width="17" style="263" customWidth="1"/>
    <col min="25" max="28" width="13" style="263" bestFit="1" customWidth="1"/>
    <col min="29" max="29" width="5.28515625" style="263" customWidth="1"/>
    <col min="30" max="30" width="10.42578125" style="263" customWidth="1"/>
    <col min="31" max="31" width="35.28515625" style="263" bestFit="1" customWidth="1"/>
    <col min="32" max="32" width="44.42578125" style="263" customWidth="1"/>
    <col min="33" max="33" width="18.140625" style="263" customWidth="1"/>
    <col min="34" max="34" width="17" style="263" customWidth="1"/>
    <col min="35" max="35" width="17.140625" style="263" customWidth="1"/>
    <col min="36" max="39" width="13" style="263" bestFit="1" customWidth="1"/>
    <col min="40" max="40" width="4.7109375" style="263" customWidth="1"/>
    <col min="41" max="41" width="12" style="263" bestFit="1" customWidth="1"/>
    <col min="42" max="42" width="35.28515625" style="263" bestFit="1" customWidth="1"/>
    <col min="43" max="43" width="44.42578125" style="263" customWidth="1"/>
    <col min="44" max="44" width="18.140625" style="263" customWidth="1"/>
    <col min="45" max="46" width="17" style="263" customWidth="1"/>
    <col min="47" max="50" width="13" style="263" bestFit="1" customWidth="1"/>
    <col min="51" max="51" width="4.42578125" style="263" customWidth="1"/>
    <col min="52" max="52" width="12" style="263" bestFit="1" customWidth="1"/>
    <col min="53" max="53" width="35.28515625" style="263" bestFit="1" customWidth="1"/>
    <col min="54" max="54" width="44.42578125" style="263" customWidth="1"/>
    <col min="55" max="55" width="18.140625" style="263" customWidth="1"/>
    <col min="56" max="57" width="17" style="263" customWidth="1"/>
    <col min="58" max="61" width="13" style="263" bestFit="1" customWidth="1"/>
    <col min="62" max="16384" width="11.42578125" style="264"/>
  </cols>
  <sheetData>
    <row r="1" spans="1:2" ht="63" customHeight="1" x14ac:dyDescent="0.25">
      <c r="A1" s="1008" t="s">
        <v>777</v>
      </c>
      <c r="B1" s="1009"/>
    </row>
    <row r="2" spans="1:2" ht="23.25" thickBot="1" x14ac:dyDescent="0.3">
      <c r="A2" s="258" t="s">
        <v>736</v>
      </c>
      <c r="B2" s="258" t="s">
        <v>737</v>
      </c>
    </row>
    <row r="3" spans="1:2" thickBot="1" x14ac:dyDescent="0.3">
      <c r="A3" s="259" t="s">
        <v>738</v>
      </c>
      <c r="B3" s="260" t="s">
        <v>350</v>
      </c>
    </row>
    <row r="4" spans="1:2" thickBot="1" x14ac:dyDescent="0.3">
      <c r="A4" s="261" t="s">
        <v>739</v>
      </c>
      <c r="B4" s="260" t="s">
        <v>133</v>
      </c>
    </row>
    <row r="5" spans="1:2" thickBot="1" x14ac:dyDescent="0.3">
      <c r="A5" s="259" t="s">
        <v>740</v>
      </c>
      <c r="B5" s="260" t="s">
        <v>133</v>
      </c>
    </row>
    <row r="6" spans="1:2" thickBot="1" x14ac:dyDescent="0.3">
      <c r="A6" s="259" t="s">
        <v>741</v>
      </c>
      <c r="B6" s="260" t="s">
        <v>133</v>
      </c>
    </row>
    <row r="7" spans="1:2" thickBot="1" x14ac:dyDescent="0.3">
      <c r="A7" s="259" t="s">
        <v>742</v>
      </c>
      <c r="B7" s="260" t="s">
        <v>82</v>
      </c>
    </row>
    <row r="8" spans="1:2" thickBot="1" x14ac:dyDescent="0.3">
      <c r="A8" s="259" t="s">
        <v>743</v>
      </c>
      <c r="B8" s="260" t="s">
        <v>133</v>
      </c>
    </row>
    <row r="9" spans="1:2" thickBot="1" x14ac:dyDescent="0.3">
      <c r="A9" s="261" t="s">
        <v>744</v>
      </c>
      <c r="B9" s="260" t="s">
        <v>133</v>
      </c>
    </row>
    <row r="10" spans="1:2" thickBot="1" x14ac:dyDescent="0.3">
      <c r="A10" s="261" t="s">
        <v>745</v>
      </c>
      <c r="B10" s="260" t="s">
        <v>82</v>
      </c>
    </row>
    <row r="11" spans="1:2" thickBot="1" x14ac:dyDescent="0.3">
      <c r="A11" s="259" t="s">
        <v>746</v>
      </c>
      <c r="B11" s="260" t="s">
        <v>82</v>
      </c>
    </row>
    <row r="12" spans="1:2" thickBot="1" x14ac:dyDescent="0.3">
      <c r="A12" s="259" t="s">
        <v>747</v>
      </c>
      <c r="B12" s="260" t="s">
        <v>82</v>
      </c>
    </row>
    <row r="13" spans="1:2" thickBot="1" x14ac:dyDescent="0.3">
      <c r="A13" s="259" t="s">
        <v>748</v>
      </c>
      <c r="B13" s="260" t="s">
        <v>82</v>
      </c>
    </row>
    <row r="14" spans="1:2" thickBot="1" x14ac:dyDescent="0.3">
      <c r="A14" s="259" t="s">
        <v>749</v>
      </c>
      <c r="B14" s="260" t="s">
        <v>133</v>
      </c>
    </row>
    <row r="15" spans="1:2" thickBot="1" x14ac:dyDescent="0.3">
      <c r="A15" s="259" t="s">
        <v>750</v>
      </c>
      <c r="B15" s="260" t="s">
        <v>133</v>
      </c>
    </row>
    <row r="16" spans="1:2" thickBot="1" x14ac:dyDescent="0.3">
      <c r="A16" s="259" t="s">
        <v>751</v>
      </c>
      <c r="B16" s="260" t="s">
        <v>133</v>
      </c>
    </row>
    <row r="17" spans="1:2" thickBot="1" x14ac:dyDescent="0.3">
      <c r="A17" s="262" t="s">
        <v>752</v>
      </c>
      <c r="B17" s="260" t="s">
        <v>82</v>
      </c>
    </row>
    <row r="18" spans="1:2" thickBot="1" x14ac:dyDescent="0.3">
      <c r="A18" s="259" t="s">
        <v>753</v>
      </c>
      <c r="B18" s="260" t="s">
        <v>82</v>
      </c>
    </row>
    <row r="19" spans="1:2" thickBot="1" x14ac:dyDescent="0.3">
      <c r="A19" s="259" t="s">
        <v>754</v>
      </c>
      <c r="B19" s="260" t="s">
        <v>82</v>
      </c>
    </row>
    <row r="20" spans="1:2" thickBot="1" x14ac:dyDescent="0.3">
      <c r="A20" s="259" t="s">
        <v>755</v>
      </c>
      <c r="B20" s="260" t="s">
        <v>133</v>
      </c>
    </row>
    <row r="21" spans="1:2" thickBot="1" x14ac:dyDescent="0.3">
      <c r="A21" s="259" t="s">
        <v>756</v>
      </c>
      <c r="B21" s="260" t="s">
        <v>82</v>
      </c>
    </row>
    <row r="22" spans="1:2" thickBot="1" x14ac:dyDescent="0.3">
      <c r="A22" s="259" t="s">
        <v>757</v>
      </c>
      <c r="B22" s="260" t="s">
        <v>82</v>
      </c>
    </row>
    <row r="23" spans="1:2" thickBot="1" x14ac:dyDescent="0.3">
      <c r="A23" s="259" t="s">
        <v>758</v>
      </c>
      <c r="B23" s="260" t="s">
        <v>82</v>
      </c>
    </row>
    <row r="24" spans="1:2" thickBot="1" x14ac:dyDescent="0.3">
      <c r="A24" s="259" t="s">
        <v>759</v>
      </c>
      <c r="B24" s="260" t="s">
        <v>82</v>
      </c>
    </row>
    <row r="25" spans="1:2" thickBot="1" x14ac:dyDescent="0.3">
      <c r="A25" s="259" t="s">
        <v>760</v>
      </c>
      <c r="B25" s="260" t="s">
        <v>133</v>
      </c>
    </row>
    <row r="26" spans="1:2" thickBot="1" x14ac:dyDescent="0.3">
      <c r="A26" s="259" t="s">
        <v>761</v>
      </c>
      <c r="B26" s="260" t="s">
        <v>82</v>
      </c>
    </row>
    <row r="27" spans="1:2" thickBot="1" x14ac:dyDescent="0.3">
      <c r="A27" s="259" t="s">
        <v>762</v>
      </c>
      <c r="B27" s="260" t="s">
        <v>133</v>
      </c>
    </row>
    <row r="28" spans="1:2" thickBot="1" x14ac:dyDescent="0.3">
      <c r="A28" s="259" t="s">
        <v>808</v>
      </c>
      <c r="B28" s="260" t="s">
        <v>133</v>
      </c>
    </row>
    <row r="29" spans="1:2" thickBot="1" x14ac:dyDescent="0.3">
      <c r="A29" s="259" t="s">
        <v>763</v>
      </c>
      <c r="B29" s="260" t="s">
        <v>82</v>
      </c>
    </row>
    <row r="30" spans="1:2" thickBot="1" x14ac:dyDescent="0.3">
      <c r="A30" s="259" t="s">
        <v>764</v>
      </c>
      <c r="B30" s="260" t="s">
        <v>133</v>
      </c>
    </row>
    <row r="31" spans="1:2" thickBot="1" x14ac:dyDescent="0.3">
      <c r="A31" s="259" t="s">
        <v>765</v>
      </c>
      <c r="B31" s="260" t="s">
        <v>82</v>
      </c>
    </row>
    <row r="32" spans="1:2" thickBot="1" x14ac:dyDescent="0.3">
      <c r="A32" s="259" t="s">
        <v>766</v>
      </c>
      <c r="B32" s="260" t="s">
        <v>82</v>
      </c>
    </row>
    <row r="33" spans="1:2" thickBot="1" x14ac:dyDescent="0.3">
      <c r="A33" s="259" t="s">
        <v>767</v>
      </c>
      <c r="B33" s="260" t="s">
        <v>82</v>
      </c>
    </row>
    <row r="34" spans="1:2" thickBot="1" x14ac:dyDescent="0.3">
      <c r="A34" s="259" t="s">
        <v>768</v>
      </c>
      <c r="B34" s="260" t="s">
        <v>82</v>
      </c>
    </row>
    <row r="35" spans="1:2" thickBot="1" x14ac:dyDescent="0.3">
      <c r="A35" s="259" t="s">
        <v>769</v>
      </c>
      <c r="B35" s="260" t="s">
        <v>809</v>
      </c>
    </row>
    <row r="36" spans="1:2" thickBot="1" x14ac:dyDescent="0.3">
      <c r="A36" s="259" t="s">
        <v>770</v>
      </c>
      <c r="B36" s="260" t="s">
        <v>82</v>
      </c>
    </row>
    <row r="37" spans="1:2" thickBot="1" x14ac:dyDescent="0.3">
      <c r="A37" s="259" t="s">
        <v>771</v>
      </c>
      <c r="B37" s="260" t="s">
        <v>133</v>
      </c>
    </row>
    <row r="38" spans="1:2" thickBot="1" x14ac:dyDescent="0.3">
      <c r="A38" s="259" t="s">
        <v>772</v>
      </c>
      <c r="B38" s="260" t="s">
        <v>82</v>
      </c>
    </row>
    <row r="39" spans="1:2" thickBot="1" x14ac:dyDescent="0.3">
      <c r="A39" s="259" t="s">
        <v>773</v>
      </c>
      <c r="B39" s="260" t="s">
        <v>82</v>
      </c>
    </row>
    <row r="40" spans="1:2" thickBot="1" x14ac:dyDescent="0.3">
      <c r="A40" s="261" t="s">
        <v>774</v>
      </c>
      <c r="B40" s="260" t="s">
        <v>133</v>
      </c>
    </row>
    <row r="41" spans="1:2" thickBot="1" x14ac:dyDescent="0.3">
      <c r="A41" s="261" t="s">
        <v>775</v>
      </c>
      <c r="B41" s="260" t="s">
        <v>82</v>
      </c>
    </row>
    <row r="42" spans="1:2" ht="15" x14ac:dyDescent="0.25">
      <c r="A42" s="259" t="s">
        <v>776</v>
      </c>
      <c r="B42" s="260" t="s">
        <v>133</v>
      </c>
    </row>
    <row r="43" spans="1:2" hidden="1" thickBot="1" x14ac:dyDescent="0.3">
      <c r="A43" s="262" t="s">
        <v>778</v>
      </c>
    </row>
    <row r="44" spans="1:2" hidden="1" thickBot="1" x14ac:dyDescent="0.3">
      <c r="A44" s="265" t="s">
        <v>779</v>
      </c>
    </row>
    <row r="45" spans="1:2" hidden="1" thickBot="1" x14ac:dyDescent="0.3">
      <c r="A45" s="265" t="s">
        <v>780</v>
      </c>
    </row>
    <row r="46" spans="1:2" hidden="1" thickBot="1" x14ac:dyDescent="0.3">
      <c r="A46" s="265" t="s">
        <v>781</v>
      </c>
    </row>
    <row r="47" spans="1:2" hidden="1" thickBot="1" x14ac:dyDescent="0.3">
      <c r="A47" s="265" t="s">
        <v>782</v>
      </c>
    </row>
    <row r="48" spans="1:2" hidden="1" thickBot="1" x14ac:dyDescent="0.3">
      <c r="A48" s="265" t="s">
        <v>783</v>
      </c>
    </row>
    <row r="49" spans="1:1" hidden="1" thickBot="1" x14ac:dyDescent="0.3">
      <c r="A49" s="265" t="s">
        <v>784</v>
      </c>
    </row>
    <row r="50" spans="1:1" hidden="1" thickBot="1" x14ac:dyDescent="0.3">
      <c r="A50" s="265" t="s">
        <v>785</v>
      </c>
    </row>
    <row r="51" spans="1:1" hidden="1" thickBot="1" x14ac:dyDescent="0.3">
      <c r="A51" s="265" t="s">
        <v>786</v>
      </c>
    </row>
    <row r="52" spans="1:1" hidden="1" thickBot="1" x14ac:dyDescent="0.3">
      <c r="A52" s="265" t="s">
        <v>787</v>
      </c>
    </row>
    <row r="53" spans="1:1" hidden="1" thickBot="1" x14ac:dyDescent="0.3">
      <c r="A53" s="265" t="s">
        <v>788</v>
      </c>
    </row>
    <row r="54" spans="1:1" hidden="1" thickBot="1" x14ac:dyDescent="0.3">
      <c r="A54" s="265" t="s">
        <v>789</v>
      </c>
    </row>
    <row r="55" spans="1:1" hidden="1" thickBot="1" x14ac:dyDescent="0.3">
      <c r="A55" s="265" t="s">
        <v>790</v>
      </c>
    </row>
    <row r="56" spans="1:1" hidden="1" thickBot="1" x14ac:dyDescent="0.3">
      <c r="A56" s="265" t="s">
        <v>791</v>
      </c>
    </row>
    <row r="57" spans="1:1" hidden="1" thickBot="1" x14ac:dyDescent="0.3">
      <c r="A57" s="265" t="s">
        <v>792</v>
      </c>
    </row>
    <row r="58" spans="1:1" hidden="1" thickBot="1" x14ac:dyDescent="0.3">
      <c r="A58" s="265" t="s">
        <v>793</v>
      </c>
    </row>
    <row r="59" spans="1:1" hidden="1" thickBot="1" x14ac:dyDescent="0.3">
      <c r="A59" s="265" t="s">
        <v>794</v>
      </c>
    </row>
    <row r="60" spans="1:1" hidden="1" thickBot="1" x14ac:dyDescent="0.3">
      <c r="A60" s="265" t="s">
        <v>795</v>
      </c>
    </row>
    <row r="61" spans="1:1" hidden="1" thickBot="1" x14ac:dyDescent="0.3">
      <c r="A61" s="265" t="s">
        <v>796</v>
      </c>
    </row>
    <row r="62" spans="1:1" hidden="1" thickBot="1" x14ac:dyDescent="0.3">
      <c r="A62" s="265" t="s">
        <v>797</v>
      </c>
    </row>
    <row r="63" spans="1:1" hidden="1" thickBot="1" x14ac:dyDescent="0.3">
      <c r="A63" s="265" t="s">
        <v>798</v>
      </c>
    </row>
    <row r="64" spans="1:1" hidden="1" thickBot="1" x14ac:dyDescent="0.3">
      <c r="A64" s="265" t="s">
        <v>799</v>
      </c>
    </row>
    <row r="65" spans="1:61" hidden="1" thickBot="1" x14ac:dyDescent="0.3">
      <c r="A65" s="265" t="s">
        <v>800</v>
      </c>
    </row>
    <row r="66" spans="1:61" hidden="1" thickBot="1" x14ac:dyDescent="0.3">
      <c r="A66" s="265" t="s">
        <v>801</v>
      </c>
    </row>
    <row r="67" spans="1:61" hidden="1" thickBot="1" x14ac:dyDescent="0.3">
      <c r="A67" s="265" t="s">
        <v>802</v>
      </c>
    </row>
    <row r="68" spans="1:61" hidden="1" thickBot="1" x14ac:dyDescent="0.3">
      <c r="A68" s="265" t="s">
        <v>803</v>
      </c>
    </row>
    <row r="69" spans="1:61" hidden="1" thickBot="1" x14ac:dyDescent="0.3">
      <c r="A69" s="265" t="s">
        <v>804</v>
      </c>
    </row>
    <row r="70" spans="1:61" hidden="1" thickBot="1" x14ac:dyDescent="0.3">
      <c r="A70" s="265" t="s">
        <v>805</v>
      </c>
    </row>
    <row r="71" spans="1:61" hidden="1" thickBot="1" x14ac:dyDescent="0.3">
      <c r="A71" s="265" t="s">
        <v>806</v>
      </c>
    </row>
    <row r="72" spans="1:61" hidden="1" thickBot="1" x14ac:dyDescent="0.3">
      <c r="A72" s="265" t="s">
        <v>807</v>
      </c>
    </row>
    <row r="73" spans="1:61" hidden="1" thickBot="1" x14ac:dyDescent="0.3"/>
    <row r="74" spans="1:61" hidden="1" thickBot="1" x14ac:dyDescent="0.3"/>
    <row r="75" spans="1:61" ht="15" x14ac:dyDescent="0.25">
      <c r="A75" s="263"/>
      <c r="B75" s="263"/>
      <c r="BG75" s="264"/>
      <c r="BH75" s="264"/>
      <c r="BI75" s="264"/>
    </row>
    <row r="76" spans="1:61" ht="15" x14ac:dyDescent="0.25">
      <c r="A76" s="263"/>
      <c r="B76" s="263"/>
      <c r="BG76" s="264"/>
      <c r="BH76" s="264"/>
      <c r="BI76" s="264"/>
    </row>
    <row r="77" spans="1:61" ht="15" x14ac:dyDescent="0.25">
      <c r="A77" s="263"/>
      <c r="B77" s="263"/>
      <c r="BG77" s="264"/>
      <c r="BH77" s="264"/>
      <c r="BI77" s="264"/>
    </row>
    <row r="78" spans="1:61" ht="15" x14ac:dyDescent="0.25">
      <c r="A78" s="263"/>
      <c r="B78" s="263"/>
      <c r="BG78" s="264"/>
      <c r="BH78" s="264"/>
      <c r="BI78" s="264"/>
    </row>
    <row r="79" spans="1:61" ht="15" x14ac:dyDescent="0.25">
      <c r="A79" s="263"/>
      <c r="B79" s="263"/>
      <c r="BG79" s="264"/>
      <c r="BH79" s="264"/>
      <c r="BI79" s="264"/>
    </row>
    <row r="80" spans="1:61" ht="15" x14ac:dyDescent="0.25">
      <c r="A80" s="263"/>
      <c r="B80" s="263"/>
      <c r="BG80" s="264"/>
      <c r="BH80" s="264"/>
      <c r="BI80" s="264"/>
    </row>
    <row r="81" spans="1:61" ht="15" x14ac:dyDescent="0.25">
      <c r="A81" s="263"/>
      <c r="B81" s="263"/>
      <c r="BG81" s="264"/>
      <c r="BH81" s="264"/>
      <c r="BI81" s="264"/>
    </row>
    <row r="82" spans="1:61" ht="15" x14ac:dyDescent="0.25">
      <c r="A82" s="263"/>
      <c r="B82" s="263"/>
      <c r="BG82" s="264"/>
      <c r="BH82" s="264"/>
      <c r="BI82" s="264"/>
    </row>
    <row r="83" spans="1:61" ht="15" x14ac:dyDescent="0.25">
      <c r="A83" s="263"/>
      <c r="B83" s="263"/>
      <c r="BG83" s="264"/>
      <c r="BH83" s="264"/>
      <c r="BI83" s="264"/>
    </row>
    <row r="84" spans="1:61" ht="15" x14ac:dyDescent="0.25">
      <c r="A84" s="263"/>
      <c r="B84" s="263"/>
      <c r="BG84" s="264"/>
      <c r="BH84" s="264"/>
      <c r="BI84" s="264"/>
    </row>
    <row r="85" spans="1:61" ht="15" x14ac:dyDescent="0.25">
      <c r="A85" s="263"/>
      <c r="B85" s="263"/>
      <c r="BG85" s="264"/>
      <c r="BH85" s="264"/>
      <c r="BI85" s="264"/>
    </row>
    <row r="86" spans="1:61" ht="15" x14ac:dyDescent="0.25">
      <c r="A86" s="263"/>
      <c r="B86" s="263"/>
      <c r="BG86" s="264"/>
      <c r="BH86" s="264"/>
      <c r="BI86" s="264"/>
    </row>
    <row r="87" spans="1:61" ht="15" x14ac:dyDescent="0.25">
      <c r="A87" s="263"/>
      <c r="B87" s="263"/>
      <c r="BG87" s="264"/>
      <c r="BH87" s="264"/>
      <c r="BI87" s="264"/>
    </row>
    <row r="88" spans="1:61" ht="15" x14ac:dyDescent="0.25">
      <c r="A88" s="263"/>
      <c r="B88" s="263"/>
      <c r="BG88" s="264"/>
      <c r="BH88" s="264"/>
      <c r="BI88" s="264"/>
    </row>
    <row r="89" spans="1:61" ht="15" x14ac:dyDescent="0.25">
      <c r="A89" s="263"/>
      <c r="B89" s="263"/>
      <c r="BG89" s="264"/>
      <c r="BH89" s="264"/>
      <c r="BI89" s="264"/>
    </row>
    <row r="90" spans="1:61" ht="15" x14ac:dyDescent="0.25">
      <c r="A90" s="263"/>
      <c r="B90" s="263"/>
      <c r="BG90" s="264"/>
      <c r="BH90" s="264"/>
      <c r="BI90" s="264"/>
    </row>
    <row r="91" spans="1:61" ht="15" x14ac:dyDescent="0.25">
      <c r="A91" s="263"/>
      <c r="B91" s="263"/>
      <c r="BG91" s="264"/>
      <c r="BH91" s="264"/>
      <c r="BI91" s="264"/>
    </row>
    <row r="92" spans="1:61" ht="15" x14ac:dyDescent="0.25">
      <c r="A92" s="263"/>
      <c r="B92" s="263"/>
      <c r="BG92" s="264"/>
      <c r="BH92" s="264"/>
      <c r="BI92" s="264"/>
    </row>
    <row r="93" spans="1:61" ht="15" x14ac:dyDescent="0.25">
      <c r="A93" s="263"/>
      <c r="B93" s="263"/>
      <c r="BG93" s="264"/>
      <c r="BH93" s="264"/>
      <c r="BI93" s="264"/>
    </row>
    <row r="94" spans="1:61" ht="15" x14ac:dyDescent="0.25">
      <c r="A94" s="263"/>
      <c r="B94" s="263"/>
      <c r="BG94" s="264"/>
      <c r="BH94" s="264"/>
      <c r="BI94" s="264"/>
    </row>
    <row r="95" spans="1:61" ht="15" x14ac:dyDescent="0.25">
      <c r="A95" s="263"/>
      <c r="B95" s="263"/>
      <c r="BG95" s="264"/>
      <c r="BH95" s="264"/>
      <c r="BI95" s="264"/>
    </row>
    <row r="96" spans="1:61" ht="15" x14ac:dyDescent="0.25">
      <c r="A96" s="263"/>
      <c r="B96" s="263"/>
      <c r="BG96" s="264"/>
      <c r="BH96" s="264"/>
      <c r="BI96" s="264"/>
    </row>
    <row r="97" spans="1:61" ht="15" x14ac:dyDescent="0.25">
      <c r="A97" s="263"/>
      <c r="B97" s="263"/>
      <c r="BG97" s="264"/>
      <c r="BH97" s="264"/>
      <c r="BI97" s="264"/>
    </row>
    <row r="98" spans="1:61" ht="15" x14ac:dyDescent="0.25">
      <c r="A98" s="263"/>
      <c r="B98" s="263"/>
      <c r="BG98" s="264"/>
      <c r="BH98" s="264"/>
      <c r="BI98" s="264"/>
    </row>
    <row r="99" spans="1:61" ht="15" x14ac:dyDescent="0.25">
      <c r="A99" s="263"/>
      <c r="B99" s="263"/>
      <c r="BG99" s="264"/>
      <c r="BH99" s="264"/>
      <c r="BI99" s="264"/>
    </row>
    <row r="100" spans="1:61" ht="15" x14ac:dyDescent="0.25">
      <c r="A100" s="263"/>
      <c r="B100" s="263"/>
      <c r="BG100" s="264"/>
      <c r="BH100" s="264"/>
      <c r="BI100" s="264"/>
    </row>
    <row r="101" spans="1:61" ht="15" x14ac:dyDescent="0.25">
      <c r="A101" s="263"/>
      <c r="B101" s="263"/>
      <c r="BG101" s="264"/>
      <c r="BH101" s="264"/>
      <c r="BI101" s="264"/>
    </row>
    <row r="102" spans="1:61" ht="15" x14ac:dyDescent="0.25">
      <c r="A102" s="263"/>
      <c r="B102" s="263"/>
      <c r="BG102" s="264"/>
      <c r="BH102" s="264"/>
      <c r="BI102" s="264"/>
    </row>
    <row r="103" spans="1:61" ht="15" x14ac:dyDescent="0.25">
      <c r="A103" s="263"/>
      <c r="B103" s="263"/>
      <c r="BG103" s="264"/>
      <c r="BH103" s="264"/>
      <c r="BI103" s="264"/>
    </row>
    <row r="104" spans="1:61" ht="15" x14ac:dyDescent="0.25">
      <c r="A104" s="263"/>
      <c r="B104" s="263"/>
      <c r="BG104" s="264"/>
      <c r="BH104" s="264"/>
      <c r="BI104" s="264"/>
    </row>
    <row r="105" spans="1:61" ht="15" x14ac:dyDescent="0.25">
      <c r="A105" s="263"/>
      <c r="B105" s="263"/>
      <c r="BG105" s="264"/>
      <c r="BH105" s="264"/>
      <c r="BI105" s="264"/>
    </row>
    <row r="106" spans="1:61" ht="15" x14ac:dyDescent="0.25">
      <c r="A106" s="263"/>
      <c r="B106" s="263"/>
      <c r="BG106" s="264"/>
      <c r="BH106" s="264"/>
      <c r="BI106" s="264"/>
    </row>
    <row r="107" spans="1:61" ht="15" x14ac:dyDescent="0.25">
      <c r="A107" s="263"/>
      <c r="B107" s="263"/>
      <c r="BG107" s="264"/>
      <c r="BH107" s="264"/>
      <c r="BI107" s="264"/>
    </row>
    <row r="108" spans="1:61" ht="15" x14ac:dyDescent="0.25">
      <c r="A108" s="263"/>
      <c r="B108" s="263"/>
      <c r="BG108" s="264"/>
      <c r="BH108" s="264"/>
      <c r="BI108" s="264"/>
    </row>
    <row r="109" spans="1:61" ht="15" x14ac:dyDescent="0.25">
      <c r="A109" s="263"/>
      <c r="B109" s="263"/>
      <c r="BG109" s="264"/>
      <c r="BH109" s="264"/>
      <c r="BI109" s="264"/>
    </row>
    <row r="110" spans="1:61" ht="15" x14ac:dyDescent="0.25">
      <c r="A110" s="263"/>
      <c r="B110" s="263"/>
      <c r="BG110" s="264"/>
      <c r="BH110" s="264"/>
      <c r="BI110" s="264"/>
    </row>
    <row r="111" spans="1:61" ht="15" x14ac:dyDescent="0.25">
      <c r="A111" s="263"/>
      <c r="B111" s="263"/>
      <c r="BG111" s="264"/>
      <c r="BH111" s="264"/>
      <c r="BI111" s="264"/>
    </row>
    <row r="112" spans="1:61" ht="15" x14ac:dyDescent="0.25">
      <c r="A112" s="263"/>
      <c r="B112" s="263"/>
      <c r="BG112" s="264"/>
      <c r="BH112" s="264"/>
      <c r="BI112" s="264"/>
    </row>
    <row r="113" spans="1:61" ht="15" x14ac:dyDescent="0.25">
      <c r="A113" s="263"/>
      <c r="B113" s="263"/>
      <c r="BG113" s="264"/>
      <c r="BH113" s="264"/>
      <c r="BI113" s="264"/>
    </row>
    <row r="114" spans="1:61" ht="15" x14ac:dyDescent="0.25">
      <c r="A114" s="263"/>
      <c r="B114" s="263"/>
      <c r="BG114" s="264"/>
      <c r="BH114" s="264"/>
      <c r="BI114" s="264"/>
    </row>
    <row r="115" spans="1:61" ht="15" x14ac:dyDescent="0.25">
      <c r="A115" s="263"/>
      <c r="B115" s="263"/>
      <c r="BG115" s="264"/>
      <c r="BH115" s="264"/>
      <c r="BI115" s="264"/>
    </row>
    <row r="116" spans="1:61" ht="15" x14ac:dyDescent="0.25">
      <c r="A116" s="263"/>
      <c r="B116" s="263"/>
      <c r="BG116" s="264"/>
      <c r="BH116" s="264"/>
      <c r="BI116" s="264"/>
    </row>
    <row r="117" spans="1:61" ht="15" x14ac:dyDescent="0.25">
      <c r="A117" s="263"/>
      <c r="B117" s="263"/>
      <c r="BG117" s="264"/>
      <c r="BH117" s="264"/>
      <c r="BI117" s="264"/>
    </row>
    <row r="118" spans="1:61" ht="15" x14ac:dyDescent="0.25">
      <c r="A118" s="263"/>
      <c r="B118" s="263"/>
      <c r="BG118" s="264"/>
      <c r="BH118" s="264"/>
      <c r="BI118" s="264"/>
    </row>
    <row r="119" spans="1:61" ht="15" x14ac:dyDescent="0.25">
      <c r="A119" s="263"/>
      <c r="B119" s="263"/>
      <c r="BG119" s="264"/>
      <c r="BH119" s="264"/>
      <c r="BI119" s="264"/>
    </row>
    <row r="120" spans="1:61" ht="15" x14ac:dyDescent="0.25">
      <c r="A120" s="263"/>
      <c r="B120" s="263"/>
      <c r="BG120" s="264"/>
      <c r="BH120" s="264"/>
      <c r="BI120" s="264"/>
    </row>
    <row r="121" spans="1:61" ht="15" x14ac:dyDescent="0.25">
      <c r="A121" s="263"/>
      <c r="B121" s="263"/>
      <c r="BG121" s="264"/>
      <c r="BH121" s="264"/>
      <c r="BI121" s="264"/>
    </row>
    <row r="122" spans="1:61" ht="15" x14ac:dyDescent="0.25">
      <c r="A122" s="263"/>
      <c r="B122" s="263"/>
      <c r="BG122" s="264"/>
      <c r="BH122" s="264"/>
      <c r="BI122" s="264"/>
    </row>
    <row r="123" spans="1:61" ht="15" x14ac:dyDescent="0.25">
      <c r="A123" s="263"/>
      <c r="B123" s="263"/>
      <c r="BG123" s="264"/>
      <c r="BH123" s="264"/>
      <c r="BI123" s="264"/>
    </row>
    <row r="124" spans="1:61" ht="15" x14ac:dyDescent="0.25">
      <c r="A124" s="263"/>
      <c r="B124" s="263"/>
      <c r="BG124" s="264"/>
      <c r="BH124" s="264"/>
      <c r="BI124" s="264"/>
    </row>
    <row r="125" spans="1:61" ht="15" x14ac:dyDescent="0.25">
      <c r="A125" s="263"/>
      <c r="B125" s="263"/>
      <c r="BG125" s="264"/>
      <c r="BH125" s="264"/>
      <c r="BI125" s="264"/>
    </row>
    <row r="126" spans="1:61" ht="15" x14ac:dyDescent="0.25">
      <c r="A126" s="263"/>
      <c r="B126" s="263"/>
      <c r="BG126" s="264"/>
      <c r="BH126" s="264"/>
      <c r="BI126" s="264"/>
    </row>
    <row r="127" spans="1:61" ht="15" x14ac:dyDescent="0.25">
      <c r="A127" s="263"/>
      <c r="B127" s="263"/>
      <c r="BG127" s="264"/>
      <c r="BH127" s="264"/>
      <c r="BI127" s="264"/>
    </row>
    <row r="128" spans="1:61" ht="15" x14ac:dyDescent="0.25">
      <c r="A128" s="263"/>
      <c r="B128" s="263"/>
      <c r="BG128" s="264"/>
      <c r="BH128" s="264"/>
      <c r="BI128" s="264"/>
    </row>
    <row r="129" spans="1:61" ht="15" x14ac:dyDescent="0.25">
      <c r="A129" s="263"/>
      <c r="B129" s="263"/>
      <c r="BG129" s="264"/>
      <c r="BH129" s="264"/>
      <c r="BI129" s="264"/>
    </row>
    <row r="130" spans="1:61" ht="15" x14ac:dyDescent="0.25">
      <c r="A130" s="263"/>
      <c r="B130" s="263"/>
      <c r="BG130" s="264"/>
      <c r="BH130" s="264"/>
      <c r="BI130" s="264"/>
    </row>
    <row r="131" spans="1:61" ht="15" x14ac:dyDescent="0.25">
      <c r="A131" s="263"/>
      <c r="B131" s="263"/>
      <c r="BG131" s="264"/>
      <c r="BH131" s="264"/>
      <c r="BI131" s="264"/>
    </row>
    <row r="132" spans="1:61" ht="15" x14ac:dyDescent="0.25">
      <c r="A132" s="263"/>
      <c r="B132" s="263"/>
      <c r="BG132" s="264"/>
      <c r="BH132" s="264"/>
      <c r="BI132" s="264"/>
    </row>
    <row r="133" spans="1:61" ht="15" x14ac:dyDescent="0.25">
      <c r="A133" s="263"/>
      <c r="B133" s="263"/>
      <c r="BG133" s="264"/>
      <c r="BH133" s="264"/>
      <c r="BI133" s="264"/>
    </row>
    <row r="134" spans="1:61" ht="15" x14ac:dyDescent="0.25">
      <c r="A134" s="263"/>
      <c r="B134" s="263"/>
      <c r="BG134" s="264"/>
      <c r="BH134" s="264"/>
      <c r="BI134" s="264"/>
    </row>
    <row r="135" spans="1:61" ht="15" x14ac:dyDescent="0.25">
      <c r="A135" s="263"/>
      <c r="B135" s="263"/>
      <c r="BG135" s="264"/>
      <c r="BH135" s="264"/>
      <c r="BI135" s="264"/>
    </row>
    <row r="136" spans="1:61" ht="15" x14ac:dyDescent="0.25">
      <c r="A136" s="263"/>
      <c r="B136" s="263"/>
      <c r="BG136" s="264"/>
      <c r="BH136" s="264"/>
      <c r="BI136" s="264"/>
    </row>
    <row r="137" spans="1:61" ht="15" x14ac:dyDescent="0.25">
      <c r="A137" s="263"/>
      <c r="B137" s="263"/>
      <c r="BG137" s="264"/>
      <c r="BH137" s="264"/>
      <c r="BI137" s="264"/>
    </row>
    <row r="138" spans="1:61" ht="15" x14ac:dyDescent="0.25">
      <c r="A138" s="263"/>
      <c r="B138" s="263"/>
      <c r="BG138" s="264"/>
      <c r="BH138" s="264"/>
      <c r="BI138" s="264"/>
    </row>
    <row r="139" spans="1:61" ht="15" x14ac:dyDescent="0.25">
      <c r="A139" s="263"/>
      <c r="B139" s="263"/>
      <c r="BG139" s="264"/>
      <c r="BH139" s="264"/>
      <c r="BI139" s="264"/>
    </row>
    <row r="140" spans="1:61" ht="15" x14ac:dyDescent="0.25">
      <c r="A140" s="263"/>
      <c r="B140" s="263"/>
      <c r="BG140" s="264"/>
      <c r="BH140" s="264"/>
      <c r="BI140" s="264"/>
    </row>
    <row r="141" spans="1:61" ht="15" x14ac:dyDescent="0.25">
      <c r="A141" s="263"/>
      <c r="B141" s="263"/>
      <c r="BG141" s="264"/>
      <c r="BH141" s="264"/>
      <c r="BI141" s="264"/>
    </row>
    <row r="142" spans="1:61" ht="15" x14ac:dyDescent="0.25">
      <c r="A142" s="263"/>
      <c r="B142" s="263"/>
      <c r="BG142" s="264"/>
      <c r="BH142" s="264"/>
      <c r="BI142" s="264"/>
    </row>
    <row r="143" spans="1:61" ht="15" x14ac:dyDescent="0.25">
      <c r="A143" s="263"/>
      <c r="B143" s="263"/>
      <c r="BG143" s="264"/>
      <c r="BH143" s="264"/>
      <c r="BI143" s="264"/>
    </row>
    <row r="144" spans="1:61" ht="15" x14ac:dyDescent="0.25">
      <c r="A144" s="263"/>
      <c r="B144" s="263"/>
      <c r="BG144" s="264"/>
      <c r="BH144" s="264"/>
      <c r="BI144" s="264"/>
    </row>
    <row r="145" spans="1:61" ht="15" x14ac:dyDescent="0.25">
      <c r="A145" s="263"/>
      <c r="B145" s="263"/>
      <c r="BG145" s="264"/>
      <c r="BH145" s="264"/>
      <c r="BI145" s="264"/>
    </row>
    <row r="146" spans="1:61" ht="15" x14ac:dyDescent="0.25">
      <c r="A146" s="263"/>
      <c r="B146" s="263"/>
      <c r="BG146" s="264"/>
      <c r="BH146" s="264"/>
      <c r="BI146" s="264"/>
    </row>
    <row r="147" spans="1:61" ht="15" x14ac:dyDescent="0.25">
      <c r="A147" s="263"/>
      <c r="B147" s="263"/>
      <c r="BG147" s="264"/>
      <c r="BH147" s="264"/>
      <c r="BI147" s="264"/>
    </row>
    <row r="148" spans="1:61" ht="15" x14ac:dyDescent="0.25">
      <c r="A148" s="263"/>
      <c r="B148" s="263"/>
      <c r="BG148" s="264"/>
      <c r="BH148" s="264"/>
      <c r="BI148" s="264"/>
    </row>
    <row r="149" spans="1:61" ht="15" x14ac:dyDescent="0.25">
      <c r="A149" s="263"/>
      <c r="B149" s="263"/>
      <c r="BG149" s="264"/>
      <c r="BH149" s="264"/>
      <c r="BI149" s="264"/>
    </row>
    <row r="150" spans="1:61" ht="15" x14ac:dyDescent="0.25">
      <c r="A150" s="263"/>
      <c r="B150" s="263"/>
      <c r="BG150" s="264"/>
      <c r="BH150" s="264"/>
      <c r="BI150" s="264"/>
    </row>
    <row r="151" spans="1:61" ht="15" x14ac:dyDescent="0.25">
      <c r="A151" s="263"/>
      <c r="B151" s="263"/>
      <c r="BG151" s="264"/>
      <c r="BH151" s="264"/>
      <c r="BI151" s="264"/>
    </row>
    <row r="152" spans="1:61" ht="15" x14ac:dyDescent="0.25">
      <c r="A152" s="263"/>
      <c r="B152" s="263"/>
      <c r="BG152" s="264"/>
      <c r="BH152" s="264"/>
      <c r="BI152" s="264"/>
    </row>
    <row r="153" spans="1:61" ht="15" x14ac:dyDescent="0.25">
      <c r="A153" s="263"/>
      <c r="B153" s="263"/>
      <c r="BG153" s="264"/>
      <c r="BH153" s="264"/>
      <c r="BI153" s="264"/>
    </row>
    <row r="154" spans="1:61" ht="15" x14ac:dyDescent="0.25">
      <c r="A154" s="263"/>
      <c r="B154" s="263"/>
      <c r="BG154" s="264"/>
      <c r="BH154" s="264"/>
      <c r="BI154" s="264"/>
    </row>
    <row r="155" spans="1:61" ht="15" x14ac:dyDescent="0.25">
      <c r="A155" s="263"/>
      <c r="B155" s="263"/>
      <c r="BG155" s="264"/>
      <c r="BH155" s="264"/>
      <c r="BI155" s="264"/>
    </row>
    <row r="156" spans="1:61" ht="15" x14ac:dyDescent="0.25">
      <c r="A156" s="263"/>
      <c r="B156" s="263"/>
      <c r="BG156" s="264"/>
      <c r="BH156" s="264"/>
      <c r="BI156" s="264"/>
    </row>
    <row r="157" spans="1:61" ht="15" x14ac:dyDescent="0.25">
      <c r="A157" s="263"/>
      <c r="B157" s="263"/>
      <c r="BG157" s="264"/>
      <c r="BH157" s="264"/>
      <c r="BI157" s="264"/>
    </row>
    <row r="158" spans="1:61" ht="15" x14ac:dyDescent="0.25">
      <c r="A158" s="263"/>
      <c r="B158" s="263"/>
      <c r="BG158" s="264"/>
      <c r="BH158" s="264"/>
      <c r="BI158" s="264"/>
    </row>
    <row r="159" spans="1:61" ht="15" x14ac:dyDescent="0.25">
      <c r="A159" s="263"/>
      <c r="B159" s="263"/>
      <c r="BG159" s="264"/>
      <c r="BH159" s="264"/>
      <c r="BI159" s="264"/>
    </row>
    <row r="160" spans="1:61" ht="15" x14ac:dyDescent="0.25">
      <c r="A160" s="263"/>
      <c r="B160" s="263"/>
      <c r="BG160" s="264"/>
      <c r="BH160" s="264"/>
      <c r="BI160" s="264"/>
    </row>
    <row r="161" spans="1:61" ht="15" x14ac:dyDescent="0.25">
      <c r="A161" s="263"/>
      <c r="B161" s="263"/>
      <c r="BG161" s="264"/>
      <c r="BH161" s="264"/>
      <c r="BI161" s="264"/>
    </row>
    <row r="162" spans="1:61" ht="15" x14ac:dyDescent="0.25">
      <c r="A162" s="263"/>
      <c r="B162" s="263"/>
      <c r="BG162" s="264"/>
      <c r="BH162" s="264"/>
      <c r="BI162" s="264"/>
    </row>
    <row r="163" spans="1:61" ht="15" x14ac:dyDescent="0.25">
      <c r="A163" s="263"/>
      <c r="B163" s="263"/>
      <c r="BG163" s="264"/>
      <c r="BH163" s="264"/>
      <c r="BI163" s="264"/>
    </row>
    <row r="164" spans="1:61" ht="15" x14ac:dyDescent="0.25">
      <c r="A164" s="263"/>
      <c r="B164" s="263"/>
      <c r="BG164" s="264"/>
      <c r="BH164" s="264"/>
      <c r="BI164" s="264"/>
    </row>
    <row r="165" spans="1:61" ht="15" x14ac:dyDescent="0.25">
      <c r="A165" s="263"/>
      <c r="B165" s="263"/>
      <c r="BG165" s="264"/>
      <c r="BH165" s="264"/>
      <c r="BI165" s="264"/>
    </row>
    <row r="166" spans="1:61" ht="15" x14ac:dyDescent="0.25">
      <c r="A166" s="263"/>
      <c r="B166" s="263"/>
      <c r="BG166" s="264"/>
      <c r="BH166" s="264"/>
      <c r="BI166" s="264"/>
    </row>
    <row r="167" spans="1:61" ht="15" x14ac:dyDescent="0.25">
      <c r="A167" s="263"/>
      <c r="B167" s="263"/>
      <c r="BG167" s="264"/>
      <c r="BH167" s="264"/>
      <c r="BI167" s="264"/>
    </row>
    <row r="168" spans="1:61" ht="15" x14ac:dyDescent="0.25">
      <c r="A168" s="263"/>
      <c r="B168" s="263"/>
      <c r="BG168" s="264"/>
      <c r="BH168" s="264"/>
      <c r="BI168" s="264"/>
    </row>
    <row r="169" spans="1:61" ht="15" x14ac:dyDescent="0.25">
      <c r="A169" s="263"/>
      <c r="B169" s="263"/>
      <c r="BG169" s="264"/>
      <c r="BH169" s="264"/>
      <c r="BI169" s="264"/>
    </row>
    <row r="170" spans="1:61" ht="15" x14ac:dyDescent="0.25">
      <c r="A170" s="263"/>
      <c r="B170" s="263"/>
      <c r="BG170" s="264"/>
      <c r="BH170" s="264"/>
      <c r="BI170" s="264"/>
    </row>
    <row r="171" spans="1:61" ht="15" x14ac:dyDescent="0.25">
      <c r="A171" s="263"/>
      <c r="B171" s="263"/>
      <c r="BG171" s="264"/>
      <c r="BH171" s="264"/>
      <c r="BI171" s="264"/>
    </row>
    <row r="172" spans="1:61" ht="15" x14ac:dyDescent="0.25">
      <c r="A172" s="263"/>
      <c r="B172" s="263"/>
      <c r="BG172" s="264"/>
      <c r="BH172" s="264"/>
      <c r="BI172" s="264"/>
    </row>
    <row r="173" spans="1:61" ht="15" x14ac:dyDescent="0.25">
      <c r="A173" s="263"/>
      <c r="B173" s="263"/>
      <c r="BG173" s="264"/>
      <c r="BH173" s="264"/>
      <c r="BI173" s="264"/>
    </row>
    <row r="174" spans="1:61" ht="15" x14ac:dyDescent="0.25">
      <c r="A174" s="263"/>
      <c r="B174" s="263"/>
      <c r="BG174" s="264"/>
      <c r="BH174" s="264"/>
      <c r="BI174" s="264"/>
    </row>
    <row r="175" spans="1:61" ht="15" x14ac:dyDescent="0.25">
      <c r="A175" s="263"/>
      <c r="B175" s="263"/>
      <c r="BG175" s="264"/>
      <c r="BH175" s="264"/>
      <c r="BI175" s="264"/>
    </row>
    <row r="176" spans="1:61" ht="15" x14ac:dyDescent="0.25">
      <c r="A176" s="263"/>
      <c r="B176" s="263"/>
      <c r="BG176" s="264"/>
      <c r="BH176" s="264"/>
      <c r="BI176" s="264"/>
    </row>
    <row r="177" spans="1:61" ht="15" x14ac:dyDescent="0.25">
      <c r="A177" s="263"/>
      <c r="B177" s="263"/>
      <c r="BG177" s="264"/>
      <c r="BH177" s="264"/>
      <c r="BI177" s="264"/>
    </row>
    <row r="178" spans="1:61" ht="15" x14ac:dyDescent="0.25">
      <c r="A178" s="263"/>
      <c r="B178" s="263"/>
      <c r="BG178" s="264"/>
      <c r="BH178" s="264"/>
      <c r="BI178" s="264"/>
    </row>
    <row r="179" spans="1:61" ht="15" x14ac:dyDescent="0.25">
      <c r="A179" s="263"/>
      <c r="B179" s="263"/>
      <c r="BG179" s="264"/>
      <c r="BH179" s="264"/>
      <c r="BI179" s="264"/>
    </row>
    <row r="180" spans="1:61" ht="15" x14ac:dyDescent="0.25">
      <c r="A180" s="263"/>
      <c r="B180" s="263"/>
      <c r="BG180" s="264"/>
      <c r="BH180" s="264"/>
      <c r="BI180" s="264"/>
    </row>
    <row r="181" spans="1:61" ht="15" x14ac:dyDescent="0.25">
      <c r="A181" s="263"/>
      <c r="B181" s="263"/>
      <c r="BG181" s="264"/>
      <c r="BH181" s="264"/>
      <c r="BI181" s="264"/>
    </row>
    <row r="182" spans="1:61" ht="15" x14ac:dyDescent="0.25">
      <c r="A182" s="263"/>
      <c r="B182" s="263"/>
      <c r="BG182" s="264"/>
      <c r="BH182" s="264"/>
      <c r="BI182" s="264"/>
    </row>
    <row r="183" spans="1:61" ht="15" x14ac:dyDescent="0.25">
      <c r="A183" s="263"/>
      <c r="B183" s="263"/>
      <c r="BG183" s="264"/>
      <c r="BH183" s="264"/>
      <c r="BI183" s="264"/>
    </row>
    <row r="184" spans="1:61" ht="15" x14ac:dyDescent="0.25">
      <c r="A184" s="263"/>
      <c r="B184" s="263"/>
      <c r="BG184" s="264"/>
      <c r="BH184" s="264"/>
      <c r="BI184" s="264"/>
    </row>
    <row r="185" spans="1:61" ht="15" x14ac:dyDescent="0.25">
      <c r="A185" s="263"/>
      <c r="B185" s="263"/>
      <c r="BG185" s="264"/>
      <c r="BH185" s="264"/>
      <c r="BI185" s="264"/>
    </row>
    <row r="186" spans="1:61" ht="15" x14ac:dyDescent="0.25">
      <c r="A186" s="263"/>
      <c r="B186" s="263"/>
      <c r="BG186" s="264"/>
      <c r="BH186" s="264"/>
      <c r="BI186" s="264"/>
    </row>
    <row r="187" spans="1:61" ht="15" x14ac:dyDescent="0.25">
      <c r="A187" s="263"/>
      <c r="B187" s="263"/>
      <c r="BG187" s="264"/>
      <c r="BH187" s="264"/>
      <c r="BI187" s="264"/>
    </row>
    <row r="188" spans="1:61" ht="15" x14ac:dyDescent="0.25">
      <c r="A188" s="263"/>
      <c r="B188" s="263"/>
      <c r="BG188" s="264"/>
      <c r="BH188" s="264"/>
      <c r="BI188" s="264"/>
    </row>
    <row r="189" spans="1:61" ht="15" x14ac:dyDescent="0.25">
      <c r="A189" s="263"/>
      <c r="B189" s="263"/>
      <c r="BG189" s="264"/>
      <c r="BH189" s="264"/>
      <c r="BI189" s="264"/>
    </row>
    <row r="190" spans="1:61" ht="15" x14ac:dyDescent="0.25">
      <c r="A190" s="263"/>
      <c r="B190" s="263"/>
      <c r="BG190" s="264"/>
      <c r="BH190" s="264"/>
      <c r="BI190" s="264"/>
    </row>
    <row r="191" spans="1:61" ht="15" x14ac:dyDescent="0.25">
      <c r="A191" s="263"/>
      <c r="B191" s="263"/>
      <c r="BG191" s="264"/>
      <c r="BH191" s="264"/>
      <c r="BI191" s="264"/>
    </row>
    <row r="192" spans="1:61" ht="15" x14ac:dyDescent="0.25">
      <c r="A192" s="263"/>
      <c r="B192" s="263"/>
      <c r="BG192" s="264"/>
      <c r="BH192" s="264"/>
      <c r="BI192" s="264"/>
    </row>
    <row r="193" spans="1:61" ht="15" x14ac:dyDescent="0.25">
      <c r="A193" s="263"/>
      <c r="B193" s="263"/>
      <c r="BG193" s="264"/>
      <c r="BH193" s="264"/>
      <c r="BI193" s="264"/>
    </row>
    <row r="194" spans="1:61" ht="15" x14ac:dyDescent="0.25">
      <c r="A194" s="263"/>
      <c r="B194" s="263"/>
      <c r="BG194" s="264"/>
      <c r="BH194" s="264"/>
      <c r="BI194" s="264"/>
    </row>
    <row r="195" spans="1:61" ht="15" x14ac:dyDescent="0.25">
      <c r="A195" s="263"/>
      <c r="B195" s="263"/>
      <c r="BG195" s="264"/>
      <c r="BH195" s="264"/>
      <c r="BI195" s="264"/>
    </row>
    <row r="196" spans="1:61" ht="15" x14ac:dyDescent="0.25">
      <c r="A196" s="263"/>
      <c r="B196" s="263"/>
      <c r="BG196" s="264"/>
      <c r="BH196" s="264"/>
      <c r="BI196" s="264"/>
    </row>
    <row r="197" spans="1:61" ht="15" x14ac:dyDescent="0.25">
      <c r="A197" s="263"/>
      <c r="B197" s="263"/>
      <c r="BG197" s="264"/>
      <c r="BH197" s="264"/>
      <c r="BI197" s="264"/>
    </row>
    <row r="198" spans="1:61" ht="15" x14ac:dyDescent="0.25">
      <c r="A198" s="263"/>
      <c r="B198" s="263"/>
      <c r="BG198" s="264"/>
      <c r="BH198" s="264"/>
      <c r="BI198" s="264"/>
    </row>
    <row r="199" spans="1:61" ht="15" x14ac:dyDescent="0.25">
      <c r="A199" s="263"/>
      <c r="B199" s="263"/>
      <c r="BG199" s="264"/>
      <c r="BH199" s="264"/>
      <c r="BI199" s="264"/>
    </row>
    <row r="200" spans="1:61" ht="15" x14ac:dyDescent="0.25">
      <c r="A200" s="263"/>
      <c r="B200" s="263"/>
      <c r="BG200" s="264"/>
      <c r="BH200" s="264"/>
      <c r="BI200" s="264"/>
    </row>
    <row r="201" spans="1:61" ht="15" x14ac:dyDescent="0.25">
      <c r="A201" s="263"/>
      <c r="B201" s="263"/>
      <c r="BG201" s="264"/>
      <c r="BH201" s="264"/>
      <c r="BI201" s="264"/>
    </row>
    <row r="202" spans="1:61" ht="15" x14ac:dyDescent="0.25">
      <c r="A202" s="263"/>
      <c r="B202" s="263"/>
      <c r="BG202" s="264"/>
      <c r="BH202" s="264"/>
      <c r="BI202" s="264"/>
    </row>
    <row r="203" spans="1:61" ht="15" x14ac:dyDescent="0.25">
      <c r="A203" s="263"/>
      <c r="B203" s="263"/>
      <c r="BG203" s="264"/>
      <c r="BH203" s="264"/>
      <c r="BI203" s="264"/>
    </row>
    <row r="204" spans="1:61" ht="15" x14ac:dyDescent="0.25">
      <c r="A204" s="263"/>
      <c r="B204" s="263"/>
      <c r="BG204" s="264"/>
      <c r="BH204" s="264"/>
      <c r="BI204" s="264"/>
    </row>
    <row r="205" spans="1:61" ht="15" x14ac:dyDescent="0.25">
      <c r="A205" s="263"/>
      <c r="B205" s="263"/>
      <c r="BG205" s="264"/>
      <c r="BH205" s="264"/>
      <c r="BI205" s="264"/>
    </row>
    <row r="206" spans="1:61" ht="15" x14ac:dyDescent="0.25">
      <c r="A206" s="263"/>
      <c r="B206" s="263"/>
      <c r="BG206" s="264"/>
      <c r="BH206" s="264"/>
      <c r="BI206" s="264"/>
    </row>
    <row r="207" spans="1:61" ht="15" x14ac:dyDescent="0.25">
      <c r="A207" s="263"/>
      <c r="B207" s="263"/>
      <c r="BG207" s="264"/>
      <c r="BH207" s="264"/>
      <c r="BI207" s="264"/>
    </row>
    <row r="208" spans="1:61" ht="15" x14ac:dyDescent="0.25">
      <c r="A208" s="263"/>
      <c r="B208" s="263"/>
      <c r="BG208" s="264"/>
      <c r="BH208" s="264"/>
      <c r="BI208" s="264"/>
    </row>
    <row r="209" spans="1:61" ht="15" x14ac:dyDescent="0.25">
      <c r="A209" s="263"/>
      <c r="B209" s="263"/>
      <c r="BG209" s="264"/>
      <c r="BH209" s="264"/>
      <c r="BI209" s="264"/>
    </row>
    <row r="210" spans="1:61" ht="15" x14ac:dyDescent="0.25">
      <c r="A210" s="263"/>
      <c r="B210" s="263"/>
      <c r="BG210" s="264"/>
      <c r="BH210" s="264"/>
      <c r="BI210" s="264"/>
    </row>
    <row r="211" spans="1:61" ht="15" x14ac:dyDescent="0.25">
      <c r="A211" s="263"/>
      <c r="B211" s="263"/>
      <c r="BG211" s="264"/>
      <c r="BH211" s="264"/>
      <c r="BI211" s="264"/>
    </row>
    <row r="212" spans="1:61" ht="15" x14ac:dyDescent="0.25">
      <c r="A212" s="263"/>
      <c r="B212" s="263"/>
      <c r="BG212" s="264"/>
      <c r="BH212" s="264"/>
      <c r="BI212" s="264"/>
    </row>
    <row r="213" spans="1:61" ht="15" x14ac:dyDescent="0.25">
      <c r="A213" s="263"/>
      <c r="B213" s="263"/>
      <c r="BG213" s="264"/>
      <c r="BH213" s="264"/>
      <c r="BI213" s="264"/>
    </row>
    <row r="214" spans="1:61" ht="15" x14ac:dyDescent="0.25">
      <c r="A214" s="263"/>
      <c r="B214" s="263"/>
      <c r="BG214" s="264"/>
      <c r="BH214" s="264"/>
      <c r="BI214" s="264"/>
    </row>
    <row r="215" spans="1:61" ht="15" x14ac:dyDescent="0.25">
      <c r="A215" s="263"/>
      <c r="B215" s="263"/>
      <c r="BG215" s="264"/>
      <c r="BH215" s="264"/>
      <c r="BI215" s="264"/>
    </row>
    <row r="216" spans="1:61" ht="15" x14ac:dyDescent="0.25">
      <c r="A216" s="263"/>
      <c r="B216" s="263"/>
      <c r="BG216" s="264"/>
      <c r="BH216" s="264"/>
      <c r="BI216" s="264"/>
    </row>
    <row r="217" spans="1:61" ht="15" x14ac:dyDescent="0.25">
      <c r="A217" s="263"/>
      <c r="B217" s="263"/>
      <c r="BG217" s="264"/>
      <c r="BH217" s="264"/>
      <c r="BI217" s="264"/>
    </row>
    <row r="218" spans="1:61" ht="15" x14ac:dyDescent="0.25">
      <c r="A218" s="263"/>
      <c r="B218" s="263"/>
      <c r="BG218" s="264"/>
      <c r="BH218" s="264"/>
      <c r="BI218" s="264"/>
    </row>
    <row r="219" spans="1:61" ht="15" x14ac:dyDescent="0.25">
      <c r="A219" s="263"/>
      <c r="B219" s="263"/>
      <c r="BG219" s="264"/>
      <c r="BH219" s="264"/>
      <c r="BI219" s="264"/>
    </row>
    <row r="220" spans="1:61" ht="15" x14ac:dyDescent="0.25">
      <c r="A220" s="263"/>
      <c r="B220" s="263"/>
      <c r="BG220" s="264"/>
      <c r="BH220" s="264"/>
      <c r="BI220" s="264"/>
    </row>
    <row r="221" spans="1:61" ht="15" x14ac:dyDescent="0.25">
      <c r="A221" s="263"/>
      <c r="B221" s="263"/>
      <c r="BG221" s="264"/>
      <c r="BH221" s="264"/>
      <c r="BI221" s="264"/>
    </row>
    <row r="222" spans="1:61" ht="15" x14ac:dyDescent="0.25">
      <c r="A222" s="263"/>
      <c r="B222" s="263"/>
      <c r="BG222" s="264"/>
      <c r="BH222" s="264"/>
      <c r="BI222" s="264"/>
    </row>
    <row r="223" spans="1:61" ht="15" x14ac:dyDescent="0.25">
      <c r="A223" s="263"/>
      <c r="B223" s="263"/>
      <c r="BG223" s="264"/>
      <c r="BH223" s="264"/>
      <c r="BI223" s="264"/>
    </row>
    <row r="224" spans="1:61" ht="15" x14ac:dyDescent="0.25">
      <c r="A224" s="263"/>
      <c r="B224" s="263"/>
      <c r="BG224" s="264"/>
      <c r="BH224" s="264"/>
      <c r="BI224" s="264"/>
    </row>
    <row r="225" spans="1:61" ht="15" x14ac:dyDescent="0.25">
      <c r="A225" s="263"/>
      <c r="B225" s="263"/>
      <c r="BG225" s="264"/>
      <c r="BH225" s="264"/>
      <c r="BI225" s="264"/>
    </row>
    <row r="226" spans="1:61" ht="15" x14ac:dyDescent="0.25">
      <c r="A226" s="263"/>
      <c r="B226" s="263"/>
      <c r="BG226" s="264"/>
      <c r="BH226" s="264"/>
      <c r="BI226" s="264"/>
    </row>
    <row r="227" spans="1:61" ht="15" x14ac:dyDescent="0.25">
      <c r="A227" s="263"/>
      <c r="B227" s="263"/>
      <c r="BG227" s="264"/>
      <c r="BH227" s="264"/>
      <c r="BI227" s="264"/>
    </row>
    <row r="228" spans="1:61" ht="15" x14ac:dyDescent="0.25">
      <c r="A228" s="263"/>
      <c r="B228" s="263"/>
      <c r="BG228" s="264"/>
      <c r="BH228" s="264"/>
      <c r="BI228" s="264"/>
    </row>
    <row r="229" spans="1:61" ht="15" x14ac:dyDescent="0.25">
      <c r="A229" s="263"/>
      <c r="B229" s="263"/>
      <c r="BG229" s="264"/>
      <c r="BH229" s="264"/>
      <c r="BI229" s="264"/>
    </row>
    <row r="230" spans="1:61" ht="15" x14ac:dyDescent="0.25">
      <c r="A230" s="263"/>
      <c r="B230" s="263"/>
      <c r="BG230" s="264"/>
      <c r="BH230" s="264"/>
      <c r="BI230" s="264"/>
    </row>
    <row r="231" spans="1:61" ht="15" x14ac:dyDescent="0.25">
      <c r="A231" s="263"/>
      <c r="B231" s="263"/>
      <c r="BG231" s="264"/>
      <c r="BH231" s="264"/>
      <c r="BI231" s="264"/>
    </row>
    <row r="232" spans="1:61" ht="15" x14ac:dyDescent="0.25">
      <c r="A232" s="263"/>
      <c r="B232" s="263"/>
      <c r="BG232" s="264"/>
      <c r="BH232" s="264"/>
      <c r="BI232" s="264"/>
    </row>
    <row r="233" spans="1:61" ht="15" x14ac:dyDescent="0.25">
      <c r="A233" s="263"/>
      <c r="B233" s="263"/>
      <c r="BG233" s="264"/>
      <c r="BH233" s="264"/>
      <c r="BI233" s="264"/>
    </row>
    <row r="234" spans="1:61" ht="15" x14ac:dyDescent="0.25">
      <c r="A234" s="263"/>
      <c r="B234" s="263"/>
      <c r="BG234" s="264"/>
      <c r="BH234" s="264"/>
      <c r="BI234" s="264"/>
    </row>
    <row r="235" spans="1:61" ht="15" x14ac:dyDescent="0.25">
      <c r="A235" s="263"/>
      <c r="B235" s="263"/>
      <c r="BG235" s="264"/>
      <c r="BH235" s="264"/>
      <c r="BI235" s="264"/>
    </row>
    <row r="236" spans="1:61" ht="15" x14ac:dyDescent="0.25">
      <c r="A236" s="263"/>
      <c r="B236" s="263"/>
      <c r="BG236" s="264"/>
      <c r="BH236" s="264"/>
      <c r="BI236" s="264"/>
    </row>
    <row r="237" spans="1:61" ht="15" x14ac:dyDescent="0.25">
      <c r="A237" s="263"/>
      <c r="B237" s="263"/>
      <c r="BG237" s="264"/>
      <c r="BH237" s="264"/>
      <c r="BI237" s="264"/>
    </row>
    <row r="238" spans="1:61" ht="15" x14ac:dyDescent="0.25">
      <c r="A238" s="263"/>
      <c r="B238" s="263"/>
      <c r="BG238" s="264"/>
      <c r="BH238" s="264"/>
      <c r="BI238" s="264"/>
    </row>
    <row r="239" spans="1:61" ht="15" x14ac:dyDescent="0.25">
      <c r="A239" s="263"/>
      <c r="B239" s="263"/>
      <c r="BG239" s="264"/>
      <c r="BH239" s="264"/>
      <c r="BI239" s="264"/>
    </row>
    <row r="240" spans="1:61" ht="15" x14ac:dyDescent="0.25">
      <c r="A240" s="263"/>
      <c r="B240" s="263"/>
      <c r="BG240" s="264"/>
      <c r="BH240" s="264"/>
      <c r="BI240" s="264"/>
    </row>
    <row r="241" spans="1:61" ht="15" x14ac:dyDescent="0.25">
      <c r="A241" s="263"/>
      <c r="B241" s="263"/>
      <c r="BG241" s="264"/>
      <c r="BH241" s="264"/>
      <c r="BI241" s="264"/>
    </row>
    <row r="242" spans="1:61" ht="15" x14ac:dyDescent="0.25">
      <c r="A242" s="263"/>
      <c r="B242" s="263"/>
      <c r="BG242" s="264"/>
      <c r="BH242" s="264"/>
      <c r="BI242" s="264"/>
    </row>
    <row r="243" spans="1:61" ht="15" x14ac:dyDescent="0.25">
      <c r="A243" s="263"/>
      <c r="B243" s="263"/>
      <c r="BG243" s="264"/>
      <c r="BH243" s="264"/>
      <c r="BI243" s="264"/>
    </row>
    <row r="244" spans="1:61" ht="15" x14ac:dyDescent="0.25">
      <c r="A244" s="263"/>
      <c r="B244" s="263"/>
      <c r="BG244" s="264"/>
      <c r="BH244" s="264"/>
      <c r="BI244" s="264"/>
    </row>
    <row r="245" spans="1:61" ht="15" x14ac:dyDescent="0.25">
      <c r="A245" s="263"/>
      <c r="B245" s="263"/>
      <c r="BG245" s="264"/>
      <c r="BH245" s="264"/>
      <c r="BI245" s="264"/>
    </row>
    <row r="246" spans="1:61" ht="15" x14ac:dyDescent="0.25">
      <c r="A246" s="263"/>
      <c r="B246" s="263"/>
      <c r="BG246" s="264"/>
      <c r="BH246" s="264"/>
      <c r="BI246" s="264"/>
    </row>
    <row r="247" spans="1:61" ht="15" x14ac:dyDescent="0.25">
      <c r="A247" s="263"/>
      <c r="B247" s="263"/>
      <c r="BG247" s="264"/>
      <c r="BH247" s="264"/>
      <c r="BI247" s="264"/>
    </row>
    <row r="248" spans="1:61" ht="15" x14ac:dyDescent="0.25">
      <c r="A248" s="263"/>
      <c r="B248" s="263"/>
      <c r="BG248" s="264"/>
      <c r="BH248" s="264"/>
      <c r="BI248" s="264"/>
    </row>
    <row r="249" spans="1:61" ht="15" x14ac:dyDescent="0.25">
      <c r="A249" s="263"/>
      <c r="B249" s="263"/>
      <c r="BG249" s="264"/>
      <c r="BH249" s="264"/>
      <c r="BI249" s="264"/>
    </row>
    <row r="250" spans="1:61" ht="15" x14ac:dyDescent="0.25">
      <c r="A250" s="263"/>
      <c r="B250" s="263"/>
      <c r="BG250" s="264"/>
      <c r="BH250" s="264"/>
      <c r="BI250" s="264"/>
    </row>
    <row r="251" spans="1:61" ht="15" x14ac:dyDescent="0.25">
      <c r="A251" s="263"/>
      <c r="B251" s="263"/>
      <c r="BG251" s="264"/>
      <c r="BH251" s="264"/>
      <c r="BI251" s="264"/>
    </row>
    <row r="252" spans="1:61" ht="15" x14ac:dyDescent="0.25">
      <c r="A252" s="263"/>
      <c r="B252" s="263"/>
      <c r="BG252" s="264"/>
      <c r="BH252" s="264"/>
      <c r="BI252" s="264"/>
    </row>
    <row r="253" spans="1:61" ht="15" x14ac:dyDescent="0.25">
      <c r="A253" s="263"/>
      <c r="B253" s="263"/>
      <c r="BG253" s="264"/>
      <c r="BH253" s="264"/>
      <c r="BI253" s="264"/>
    </row>
    <row r="254" spans="1:61" ht="15" x14ac:dyDescent="0.25">
      <c r="A254" s="263"/>
      <c r="B254" s="263"/>
      <c r="BG254" s="264"/>
      <c r="BH254" s="264"/>
      <c r="BI254" s="264"/>
    </row>
    <row r="255" spans="1:61" ht="15" x14ac:dyDescent="0.25">
      <c r="A255" s="263"/>
      <c r="B255" s="263"/>
      <c r="BG255" s="264"/>
      <c r="BH255" s="264"/>
      <c r="BI255" s="264"/>
    </row>
    <row r="256" spans="1:61" ht="15" x14ac:dyDescent="0.25">
      <c r="A256" s="263"/>
      <c r="B256" s="263"/>
      <c r="BG256" s="264"/>
      <c r="BH256" s="264"/>
      <c r="BI256" s="264"/>
    </row>
    <row r="257" spans="1:61" ht="15" x14ac:dyDescent="0.25">
      <c r="A257" s="263"/>
      <c r="B257" s="263"/>
      <c r="BG257" s="264"/>
      <c r="BH257" s="264"/>
      <c r="BI257" s="264"/>
    </row>
    <row r="258" spans="1:61" ht="15" x14ac:dyDescent="0.25">
      <c r="A258" s="263"/>
      <c r="B258" s="263"/>
      <c r="BG258" s="264"/>
      <c r="BH258" s="264"/>
      <c r="BI258" s="264"/>
    </row>
    <row r="259" spans="1:61" ht="15" x14ac:dyDescent="0.25">
      <c r="A259" s="263"/>
      <c r="B259" s="263"/>
      <c r="BG259" s="264"/>
      <c r="BH259" s="264"/>
      <c r="BI259" s="264"/>
    </row>
    <row r="260" spans="1:61" ht="15" x14ac:dyDescent="0.25">
      <c r="A260" s="263"/>
      <c r="B260" s="263"/>
      <c r="BG260" s="264"/>
      <c r="BH260" s="264"/>
      <c r="BI260" s="264"/>
    </row>
    <row r="261" spans="1:61" ht="15" x14ac:dyDescent="0.25">
      <c r="A261" s="263"/>
      <c r="B261" s="263"/>
      <c r="BG261" s="264"/>
      <c r="BH261" s="264"/>
      <c r="BI261" s="264"/>
    </row>
    <row r="262" spans="1:61" ht="15" x14ac:dyDescent="0.25">
      <c r="A262" s="263"/>
      <c r="B262" s="263"/>
      <c r="BG262" s="264"/>
      <c r="BH262" s="264"/>
      <c r="BI262" s="264"/>
    </row>
    <row r="263" spans="1:61" ht="15" x14ac:dyDescent="0.25">
      <c r="A263" s="263"/>
      <c r="B263" s="263"/>
      <c r="BG263" s="264"/>
      <c r="BH263" s="264"/>
      <c r="BI263" s="264"/>
    </row>
    <row r="264" spans="1:61" ht="15" x14ac:dyDescent="0.25">
      <c r="A264" s="263"/>
      <c r="B264" s="263"/>
      <c r="BG264" s="264"/>
      <c r="BH264" s="264"/>
      <c r="BI264" s="264"/>
    </row>
    <row r="265" spans="1:61" ht="15" x14ac:dyDescent="0.25">
      <c r="A265" s="263"/>
      <c r="B265" s="263"/>
      <c r="BG265" s="264"/>
      <c r="BH265" s="264"/>
      <c r="BI265" s="264"/>
    </row>
    <row r="266" spans="1:61" ht="15" x14ac:dyDescent="0.25">
      <c r="A266" s="263"/>
      <c r="B266" s="263"/>
      <c r="BG266" s="264"/>
      <c r="BH266" s="264"/>
      <c r="BI266" s="264"/>
    </row>
    <row r="267" spans="1:61" ht="15" x14ac:dyDescent="0.25">
      <c r="A267" s="263"/>
      <c r="B267" s="263"/>
      <c r="BG267" s="264"/>
      <c r="BH267" s="264"/>
      <c r="BI267" s="264"/>
    </row>
    <row r="268" spans="1:61" ht="15" x14ac:dyDescent="0.25">
      <c r="A268" s="263"/>
      <c r="B268" s="263"/>
      <c r="BG268" s="264"/>
      <c r="BH268" s="264"/>
      <c r="BI268" s="264"/>
    </row>
    <row r="269" spans="1:61" ht="15" x14ac:dyDescent="0.25">
      <c r="A269" s="263"/>
      <c r="B269" s="263"/>
      <c r="BG269" s="264"/>
      <c r="BH269" s="264"/>
      <c r="BI269" s="264"/>
    </row>
    <row r="270" spans="1:61" ht="15" x14ac:dyDescent="0.25">
      <c r="A270" s="263"/>
      <c r="B270" s="263"/>
      <c r="BG270" s="264"/>
      <c r="BH270" s="264"/>
      <c r="BI270" s="264"/>
    </row>
    <row r="271" spans="1:61" ht="15" x14ac:dyDescent="0.25">
      <c r="A271" s="263"/>
      <c r="B271" s="263"/>
      <c r="BG271" s="264"/>
      <c r="BH271" s="264"/>
      <c r="BI271" s="264"/>
    </row>
    <row r="272" spans="1:61" ht="15" x14ac:dyDescent="0.25">
      <c r="A272" s="263"/>
      <c r="B272" s="263"/>
      <c r="BG272" s="264"/>
      <c r="BH272" s="264"/>
      <c r="BI272" s="264"/>
    </row>
    <row r="273" spans="1:61" ht="15" x14ac:dyDescent="0.25">
      <c r="A273" s="263"/>
      <c r="B273" s="263"/>
      <c r="BG273" s="264"/>
      <c r="BH273" s="264"/>
      <c r="BI273" s="264"/>
    </row>
    <row r="274" spans="1:61" ht="15" x14ac:dyDescent="0.25">
      <c r="A274" s="263"/>
      <c r="B274" s="263"/>
      <c r="BG274" s="264"/>
      <c r="BH274" s="264"/>
      <c r="BI274" s="264"/>
    </row>
    <row r="275" spans="1:61" ht="15" x14ac:dyDescent="0.25">
      <c r="A275" s="263"/>
      <c r="B275" s="263"/>
      <c r="BG275" s="264"/>
      <c r="BH275" s="264"/>
      <c r="BI275" s="264"/>
    </row>
    <row r="276" spans="1:61" ht="15" x14ac:dyDescent="0.25">
      <c r="A276" s="263"/>
      <c r="B276" s="263"/>
      <c r="BG276" s="264"/>
      <c r="BH276" s="264"/>
      <c r="BI276" s="264"/>
    </row>
    <row r="277" spans="1:61" ht="15" x14ac:dyDescent="0.25">
      <c r="A277" s="263"/>
      <c r="B277" s="263"/>
      <c r="BG277" s="264"/>
      <c r="BH277" s="264"/>
      <c r="BI277" s="264"/>
    </row>
    <row r="278" spans="1:61" ht="15" x14ac:dyDescent="0.25">
      <c r="A278" s="263"/>
      <c r="B278" s="263"/>
      <c r="BG278" s="264"/>
      <c r="BH278" s="264"/>
      <c r="BI278" s="264"/>
    </row>
    <row r="279" spans="1:61" ht="15" x14ac:dyDescent="0.25">
      <c r="A279" s="263"/>
      <c r="B279" s="263"/>
      <c r="BG279" s="264"/>
      <c r="BH279" s="264"/>
      <c r="BI279" s="264"/>
    </row>
    <row r="280" spans="1:61" ht="15" x14ac:dyDescent="0.25">
      <c r="A280" s="263"/>
      <c r="B280" s="263"/>
      <c r="BG280" s="264"/>
      <c r="BH280" s="264"/>
      <c r="BI280" s="264"/>
    </row>
    <row r="281" spans="1:61" ht="15" x14ac:dyDescent="0.25">
      <c r="A281" s="263"/>
      <c r="B281" s="263"/>
      <c r="BG281" s="264"/>
      <c r="BH281" s="264"/>
      <c r="BI281" s="264"/>
    </row>
    <row r="282" spans="1:61" ht="15" x14ac:dyDescent="0.25">
      <c r="A282" s="263"/>
      <c r="B282" s="263"/>
      <c r="BG282" s="264"/>
      <c r="BH282" s="264"/>
      <c r="BI282" s="264"/>
    </row>
    <row r="283" spans="1:61" ht="15" x14ac:dyDescent="0.25">
      <c r="A283" s="263"/>
      <c r="B283" s="263"/>
      <c r="BG283" s="264"/>
      <c r="BH283" s="264"/>
      <c r="BI283" s="264"/>
    </row>
    <row r="284" spans="1:61" ht="15" x14ac:dyDescent="0.25">
      <c r="A284" s="263"/>
      <c r="B284" s="263"/>
      <c r="BG284" s="264"/>
      <c r="BH284" s="264"/>
      <c r="BI284" s="264"/>
    </row>
    <row r="285" spans="1:61" ht="15" x14ac:dyDescent="0.25">
      <c r="A285" s="263"/>
      <c r="B285" s="263"/>
      <c r="BG285" s="264"/>
      <c r="BH285" s="264"/>
      <c r="BI285" s="264"/>
    </row>
    <row r="286" spans="1:61" ht="15" x14ac:dyDescent="0.25">
      <c r="A286" s="263"/>
      <c r="B286" s="263"/>
      <c r="BG286" s="264"/>
      <c r="BH286" s="264"/>
      <c r="BI286" s="264"/>
    </row>
    <row r="287" spans="1:61" ht="15" x14ac:dyDescent="0.25">
      <c r="A287" s="263"/>
      <c r="B287" s="263"/>
      <c r="BG287" s="264"/>
      <c r="BH287" s="264"/>
      <c r="BI287" s="264"/>
    </row>
    <row r="288" spans="1:61" ht="15" x14ac:dyDescent="0.25">
      <c r="A288" s="263"/>
      <c r="B288" s="263"/>
      <c r="BG288" s="264"/>
      <c r="BH288" s="264"/>
      <c r="BI288" s="264"/>
    </row>
    <row r="289" spans="1:61" ht="15" x14ac:dyDescent="0.25">
      <c r="A289" s="263"/>
      <c r="B289" s="263"/>
      <c r="BG289" s="264"/>
      <c r="BH289" s="264"/>
      <c r="BI289" s="264"/>
    </row>
    <row r="290" spans="1:61" ht="15" x14ac:dyDescent="0.25">
      <c r="A290" s="263"/>
      <c r="B290" s="263"/>
      <c r="BG290" s="264"/>
      <c r="BH290" s="264"/>
      <c r="BI290" s="264"/>
    </row>
    <row r="291" spans="1:61" ht="15" x14ac:dyDescent="0.25">
      <c r="A291" s="263"/>
      <c r="B291" s="263"/>
      <c r="BG291" s="264"/>
      <c r="BH291" s="264"/>
      <c r="BI291" s="264"/>
    </row>
    <row r="292" spans="1:61" ht="15" x14ac:dyDescent="0.25">
      <c r="A292" s="263"/>
      <c r="B292" s="263"/>
      <c r="BG292" s="264"/>
      <c r="BH292" s="264"/>
      <c r="BI292" s="264"/>
    </row>
    <row r="293" spans="1:61" ht="15" x14ac:dyDescent="0.25">
      <c r="A293" s="263"/>
      <c r="B293" s="263"/>
      <c r="BG293" s="264"/>
      <c r="BH293" s="264"/>
      <c r="BI293" s="264"/>
    </row>
    <row r="294" spans="1:61" ht="15" x14ac:dyDescent="0.25">
      <c r="A294" s="263"/>
      <c r="B294" s="263"/>
      <c r="BG294" s="264"/>
      <c r="BH294" s="264"/>
      <c r="BI294" s="264"/>
    </row>
    <row r="295" spans="1:61" ht="15" x14ac:dyDescent="0.25">
      <c r="A295" s="263"/>
      <c r="B295" s="263"/>
      <c r="BG295" s="264"/>
      <c r="BH295" s="264"/>
      <c r="BI295" s="264"/>
    </row>
    <row r="296" spans="1:61" ht="15" x14ac:dyDescent="0.25">
      <c r="A296" s="263"/>
      <c r="B296" s="263"/>
      <c r="BG296" s="264"/>
      <c r="BH296" s="264"/>
      <c r="BI296" s="264"/>
    </row>
    <row r="297" spans="1:61" ht="15" x14ac:dyDescent="0.25">
      <c r="A297" s="263"/>
      <c r="B297" s="263"/>
      <c r="BG297" s="264"/>
      <c r="BH297" s="264"/>
      <c r="BI297" s="264"/>
    </row>
    <row r="298" spans="1:61" ht="15" x14ac:dyDescent="0.25">
      <c r="A298" s="263"/>
      <c r="B298" s="263"/>
      <c r="BG298" s="264"/>
      <c r="BH298" s="264"/>
      <c r="BI298" s="264"/>
    </row>
    <row r="299" spans="1:61" ht="15" x14ac:dyDescent="0.25">
      <c r="A299" s="263"/>
      <c r="B299" s="263"/>
      <c r="BG299" s="264"/>
      <c r="BH299" s="264"/>
      <c r="BI299" s="264"/>
    </row>
    <row r="300" spans="1:61" ht="15" x14ac:dyDescent="0.25">
      <c r="A300" s="263"/>
      <c r="B300" s="263"/>
      <c r="BG300" s="264"/>
      <c r="BH300" s="264"/>
      <c r="BI300" s="264"/>
    </row>
    <row r="301" spans="1:61" ht="15" x14ac:dyDescent="0.25">
      <c r="A301" s="263"/>
      <c r="B301" s="263"/>
      <c r="BG301" s="264"/>
      <c r="BH301" s="264"/>
      <c r="BI301" s="264"/>
    </row>
    <row r="302" spans="1:61" ht="15" x14ac:dyDescent="0.25">
      <c r="A302" s="263"/>
      <c r="B302" s="263"/>
      <c r="BG302" s="264"/>
      <c r="BH302" s="264"/>
      <c r="BI302" s="264"/>
    </row>
    <row r="303" spans="1:61" ht="15" x14ac:dyDescent="0.25">
      <c r="A303" s="263"/>
      <c r="B303" s="263"/>
      <c r="BG303" s="264"/>
      <c r="BH303" s="264"/>
      <c r="BI303" s="264"/>
    </row>
    <row r="304" spans="1:61" ht="15" x14ac:dyDescent="0.25">
      <c r="A304" s="263"/>
      <c r="B304" s="263"/>
      <c r="BG304" s="264"/>
      <c r="BH304" s="264"/>
      <c r="BI304" s="264"/>
    </row>
    <row r="305" spans="1:61" ht="15" x14ac:dyDescent="0.25">
      <c r="A305" s="263"/>
      <c r="B305" s="263"/>
      <c r="BG305" s="264"/>
      <c r="BH305" s="264"/>
      <c r="BI305" s="264"/>
    </row>
    <row r="306" spans="1:61" ht="15" x14ac:dyDescent="0.25">
      <c r="A306" s="263"/>
      <c r="B306" s="263"/>
      <c r="BG306" s="264"/>
      <c r="BH306" s="264"/>
      <c r="BI306" s="264"/>
    </row>
    <row r="307" spans="1:61" ht="15" x14ac:dyDescent="0.25">
      <c r="A307" s="263"/>
      <c r="B307" s="263"/>
      <c r="BG307" s="264"/>
      <c r="BH307" s="264"/>
      <c r="BI307" s="264"/>
    </row>
    <row r="308" spans="1:61" ht="15" x14ac:dyDescent="0.25">
      <c r="A308" s="263"/>
      <c r="B308" s="263"/>
      <c r="BG308" s="264"/>
      <c r="BH308" s="264"/>
      <c r="BI308" s="264"/>
    </row>
    <row r="309" spans="1:61" ht="15" x14ac:dyDescent="0.25">
      <c r="A309" s="263"/>
      <c r="B309" s="263"/>
      <c r="BG309" s="264"/>
      <c r="BH309" s="264"/>
      <c r="BI309" s="264"/>
    </row>
    <row r="310" spans="1:61" ht="15" x14ac:dyDescent="0.25">
      <c r="A310" s="263"/>
      <c r="B310" s="263"/>
      <c r="BG310" s="264"/>
      <c r="BH310" s="264"/>
      <c r="BI310" s="264"/>
    </row>
    <row r="311" spans="1:61" ht="15" x14ac:dyDescent="0.25">
      <c r="A311" s="263"/>
      <c r="B311" s="263"/>
      <c r="BG311" s="264"/>
      <c r="BH311" s="264"/>
      <c r="BI311" s="264"/>
    </row>
    <row r="312" spans="1:61" ht="15" x14ac:dyDescent="0.25">
      <c r="A312" s="263"/>
      <c r="B312" s="263"/>
      <c r="BG312" s="264"/>
      <c r="BH312" s="264"/>
      <c r="BI312" s="264"/>
    </row>
    <row r="313" spans="1:61" ht="15" x14ac:dyDescent="0.25">
      <c r="A313" s="263"/>
      <c r="B313" s="263"/>
      <c r="BG313" s="264"/>
      <c r="BH313" s="264"/>
      <c r="BI313" s="264"/>
    </row>
    <row r="314" spans="1:61" ht="15" x14ac:dyDescent="0.25">
      <c r="A314" s="263"/>
      <c r="B314" s="263"/>
      <c r="BG314" s="264"/>
      <c r="BH314" s="264"/>
      <c r="BI314" s="264"/>
    </row>
    <row r="315" spans="1:61" ht="15" x14ac:dyDescent="0.25">
      <c r="A315" s="263"/>
      <c r="B315" s="263"/>
      <c r="BG315" s="264"/>
      <c r="BH315" s="264"/>
      <c r="BI315" s="264"/>
    </row>
    <row r="316" spans="1:61" ht="15" x14ac:dyDescent="0.25">
      <c r="A316" s="263"/>
      <c r="B316" s="263"/>
      <c r="BG316" s="264"/>
      <c r="BH316" s="264"/>
      <c r="BI316" s="264"/>
    </row>
    <row r="317" spans="1:61" ht="15" x14ac:dyDescent="0.25">
      <c r="A317" s="263"/>
      <c r="B317" s="263"/>
      <c r="BG317" s="264"/>
      <c r="BH317" s="264"/>
      <c r="BI317" s="264"/>
    </row>
    <row r="318" spans="1:61" ht="15" x14ac:dyDescent="0.25">
      <c r="A318" s="263"/>
      <c r="B318" s="263"/>
      <c r="BG318" s="264"/>
      <c r="BH318" s="264"/>
      <c r="BI318" s="264"/>
    </row>
    <row r="319" spans="1:61" ht="15" x14ac:dyDescent="0.25">
      <c r="A319" s="263"/>
      <c r="B319" s="263"/>
      <c r="BG319" s="264"/>
      <c r="BH319" s="264"/>
      <c r="BI319" s="264"/>
    </row>
    <row r="320" spans="1:61" ht="15" x14ac:dyDescent="0.25">
      <c r="A320" s="263"/>
      <c r="B320" s="263"/>
      <c r="BG320" s="264"/>
      <c r="BH320" s="264"/>
      <c r="BI320" s="264"/>
    </row>
    <row r="321" spans="1:61" ht="15" x14ac:dyDescent="0.25">
      <c r="A321" s="263"/>
      <c r="B321" s="263"/>
      <c r="BG321" s="264"/>
      <c r="BH321" s="264"/>
      <c r="BI321" s="264"/>
    </row>
    <row r="322" spans="1:61" ht="15" x14ac:dyDescent="0.25">
      <c r="A322" s="263"/>
      <c r="B322" s="263"/>
      <c r="BG322" s="264"/>
      <c r="BH322" s="264"/>
      <c r="BI322" s="264"/>
    </row>
    <row r="323" spans="1:61" ht="15" x14ac:dyDescent="0.25">
      <c r="A323" s="263"/>
      <c r="B323" s="263"/>
      <c r="BG323" s="264"/>
      <c r="BH323" s="264"/>
      <c r="BI323" s="264"/>
    </row>
    <row r="324" spans="1:61" ht="15" x14ac:dyDescent="0.25">
      <c r="A324" s="263"/>
      <c r="B324" s="263"/>
      <c r="BG324" s="264"/>
      <c r="BH324" s="264"/>
      <c r="BI324" s="264"/>
    </row>
    <row r="325" spans="1:61" ht="15" x14ac:dyDescent="0.25">
      <c r="A325" s="263"/>
      <c r="B325" s="263"/>
      <c r="BG325" s="264"/>
      <c r="BH325" s="264"/>
      <c r="BI325" s="264"/>
    </row>
    <row r="326" spans="1:61" ht="15" x14ac:dyDescent="0.25">
      <c r="A326" s="263"/>
      <c r="B326" s="263"/>
      <c r="BG326" s="264"/>
      <c r="BH326" s="264"/>
      <c r="BI326" s="264"/>
    </row>
    <row r="327" spans="1:61" ht="15" x14ac:dyDescent="0.25">
      <c r="A327" s="263"/>
      <c r="B327" s="263"/>
      <c r="BG327" s="264"/>
      <c r="BH327" s="264"/>
      <c r="BI327" s="264"/>
    </row>
    <row r="328" spans="1:61" ht="15" x14ac:dyDescent="0.25">
      <c r="A328" s="263"/>
      <c r="B328" s="263"/>
      <c r="BG328" s="264"/>
      <c r="BH328" s="264"/>
      <c r="BI328" s="264"/>
    </row>
    <row r="329" spans="1:61" ht="15" x14ac:dyDescent="0.25">
      <c r="A329" s="263"/>
      <c r="B329" s="263"/>
      <c r="BG329" s="264"/>
      <c r="BH329" s="264"/>
      <c r="BI329" s="264"/>
    </row>
    <row r="330" spans="1:61" ht="15" x14ac:dyDescent="0.25">
      <c r="A330" s="263"/>
      <c r="B330" s="263"/>
      <c r="BG330" s="264"/>
      <c r="BH330" s="264"/>
      <c r="BI330" s="264"/>
    </row>
    <row r="331" spans="1:61" ht="15" x14ac:dyDescent="0.25">
      <c r="A331" s="263"/>
      <c r="B331" s="263"/>
      <c r="BG331" s="264"/>
      <c r="BH331" s="264"/>
      <c r="BI331" s="264"/>
    </row>
    <row r="332" spans="1:61" ht="15" x14ac:dyDescent="0.25">
      <c r="A332" s="263"/>
      <c r="B332" s="263"/>
      <c r="BG332" s="264"/>
      <c r="BH332" s="264"/>
      <c r="BI332" s="264"/>
    </row>
    <row r="333" spans="1:61" ht="15" x14ac:dyDescent="0.25">
      <c r="A333" s="263"/>
      <c r="B333" s="263"/>
      <c r="BG333" s="264"/>
      <c r="BH333" s="264"/>
      <c r="BI333" s="264"/>
    </row>
    <row r="334" spans="1:61" ht="15" x14ac:dyDescent="0.25">
      <c r="A334" s="263"/>
      <c r="B334" s="263"/>
      <c r="BG334" s="264"/>
      <c r="BH334" s="264"/>
      <c r="BI334" s="264"/>
    </row>
    <row r="335" spans="1:61" ht="15" x14ac:dyDescent="0.25">
      <c r="A335" s="263"/>
      <c r="B335" s="263"/>
      <c r="BG335" s="264"/>
      <c r="BH335" s="264"/>
      <c r="BI335" s="264"/>
    </row>
    <row r="336" spans="1:61" ht="15" x14ac:dyDescent="0.25">
      <c r="A336" s="263"/>
      <c r="B336" s="263"/>
      <c r="BG336" s="264"/>
      <c r="BH336" s="264"/>
      <c r="BI336" s="264"/>
    </row>
    <row r="337" spans="1:61" ht="15" x14ac:dyDescent="0.25">
      <c r="A337" s="263"/>
      <c r="B337" s="263"/>
      <c r="BG337" s="264"/>
      <c r="BH337" s="264"/>
      <c r="BI337" s="264"/>
    </row>
    <row r="338" spans="1:61" ht="15" x14ac:dyDescent="0.25">
      <c r="A338" s="263"/>
      <c r="B338" s="263"/>
      <c r="BG338" s="264"/>
      <c r="BH338" s="264"/>
      <c r="BI338" s="264"/>
    </row>
    <row r="339" spans="1:61" ht="15" x14ac:dyDescent="0.25">
      <c r="A339" s="263"/>
      <c r="B339" s="263"/>
      <c r="BG339" s="264"/>
      <c r="BH339" s="264"/>
      <c r="BI339" s="264"/>
    </row>
    <row r="340" spans="1:61" ht="15" x14ac:dyDescent="0.25">
      <c r="A340" s="263"/>
      <c r="B340" s="263"/>
      <c r="BG340" s="264"/>
      <c r="BH340" s="264"/>
      <c r="BI340" s="264"/>
    </row>
    <row r="341" spans="1:61" ht="15" x14ac:dyDescent="0.25">
      <c r="A341" s="263"/>
      <c r="B341" s="263"/>
      <c r="BG341" s="264"/>
      <c r="BH341" s="264"/>
      <c r="BI341" s="264"/>
    </row>
    <row r="342" spans="1:61" ht="15" x14ac:dyDescent="0.25">
      <c r="A342" s="263"/>
      <c r="B342" s="263"/>
      <c r="BG342" s="264"/>
      <c r="BH342" s="264"/>
      <c r="BI342" s="264"/>
    </row>
    <row r="343" spans="1:61" ht="15" x14ac:dyDescent="0.25">
      <c r="A343" s="263"/>
      <c r="B343" s="263"/>
      <c r="BG343" s="264"/>
      <c r="BH343" s="264"/>
      <c r="BI343" s="264"/>
    </row>
    <row r="344" spans="1:61" ht="15" x14ac:dyDescent="0.25">
      <c r="A344" s="263"/>
      <c r="B344" s="263"/>
      <c r="BG344" s="264"/>
      <c r="BH344" s="264"/>
      <c r="BI344" s="264"/>
    </row>
    <row r="345" spans="1:61" ht="15" x14ac:dyDescent="0.25">
      <c r="A345" s="263"/>
      <c r="B345" s="263"/>
      <c r="BG345" s="264"/>
      <c r="BH345" s="264"/>
      <c r="BI345" s="264"/>
    </row>
    <row r="346" spans="1:61" ht="15" x14ac:dyDescent="0.25">
      <c r="A346" s="263"/>
      <c r="B346" s="263"/>
      <c r="BG346" s="264"/>
      <c r="BH346" s="264"/>
      <c r="BI346" s="264"/>
    </row>
    <row r="347" spans="1:61" ht="15" x14ac:dyDescent="0.25">
      <c r="A347" s="263"/>
      <c r="B347" s="263"/>
      <c r="BG347" s="264"/>
      <c r="BH347" s="264"/>
      <c r="BI347" s="264"/>
    </row>
    <row r="348" spans="1:61" ht="15" x14ac:dyDescent="0.25">
      <c r="A348" s="263"/>
      <c r="B348" s="263"/>
      <c r="BG348" s="264"/>
      <c r="BH348" s="264"/>
      <c r="BI348" s="264"/>
    </row>
    <row r="349" spans="1:61" ht="15" x14ac:dyDescent="0.25">
      <c r="A349" s="263"/>
      <c r="B349" s="263"/>
      <c r="BG349" s="264"/>
      <c r="BH349" s="264"/>
      <c r="BI349" s="264"/>
    </row>
    <row r="350" spans="1:61" ht="15" x14ac:dyDescent="0.25">
      <c r="A350" s="263"/>
      <c r="B350" s="263"/>
      <c r="BG350" s="264"/>
      <c r="BH350" s="264"/>
      <c r="BI350" s="264"/>
    </row>
    <row r="351" spans="1:61" ht="15" x14ac:dyDescent="0.25">
      <c r="A351" s="263"/>
      <c r="B351" s="263"/>
      <c r="BG351" s="264"/>
      <c r="BH351" s="264"/>
      <c r="BI351" s="264"/>
    </row>
    <row r="352" spans="1:61" ht="15" x14ac:dyDescent="0.25">
      <c r="A352" s="263"/>
      <c r="B352" s="263"/>
      <c r="BG352" s="264"/>
      <c r="BH352" s="264"/>
      <c r="BI352" s="264"/>
    </row>
    <row r="353" spans="1:61" ht="15" x14ac:dyDescent="0.25">
      <c r="A353" s="263"/>
      <c r="B353" s="263"/>
      <c r="BG353" s="264"/>
      <c r="BH353" s="264"/>
      <c r="BI353" s="264"/>
    </row>
    <row r="354" spans="1:61" ht="15" x14ac:dyDescent="0.25">
      <c r="A354" s="263"/>
      <c r="B354" s="263"/>
      <c r="BG354" s="264"/>
      <c r="BH354" s="264"/>
      <c r="BI354" s="264"/>
    </row>
    <row r="355" spans="1:61" ht="15" x14ac:dyDescent="0.25">
      <c r="A355" s="263"/>
      <c r="B355" s="263"/>
      <c r="BG355" s="264"/>
      <c r="BH355" s="264"/>
      <c r="BI355" s="264"/>
    </row>
    <row r="356" spans="1:61" ht="15" x14ac:dyDescent="0.25">
      <c r="A356" s="263"/>
      <c r="B356" s="263"/>
      <c r="BG356" s="264"/>
      <c r="BH356" s="264"/>
      <c r="BI356" s="264"/>
    </row>
    <row r="357" spans="1:61" ht="15" x14ac:dyDescent="0.25">
      <c r="A357" s="263"/>
      <c r="B357" s="263"/>
      <c r="BG357" s="264"/>
      <c r="BH357" s="264"/>
      <c r="BI357" s="264"/>
    </row>
    <row r="358" spans="1:61" ht="15" x14ac:dyDescent="0.25">
      <c r="A358" s="263"/>
      <c r="B358" s="263"/>
      <c r="BG358" s="264"/>
      <c r="BH358" s="264"/>
      <c r="BI358" s="264"/>
    </row>
    <row r="359" spans="1:61" ht="15" x14ac:dyDescent="0.25">
      <c r="A359" s="263"/>
      <c r="B359" s="263"/>
      <c r="BG359" s="264"/>
      <c r="BH359" s="264"/>
      <c r="BI359" s="264"/>
    </row>
    <row r="360" spans="1:61" ht="15" x14ac:dyDescent="0.25">
      <c r="A360" s="263"/>
      <c r="B360" s="263"/>
      <c r="BG360" s="264"/>
      <c r="BH360" s="264"/>
      <c r="BI360" s="264"/>
    </row>
    <row r="361" spans="1:61" ht="15" x14ac:dyDescent="0.25">
      <c r="A361" s="263"/>
      <c r="B361" s="263"/>
      <c r="BG361" s="264"/>
      <c r="BH361" s="264"/>
      <c r="BI361" s="264"/>
    </row>
    <row r="362" spans="1:61" ht="15" x14ac:dyDescent="0.25">
      <c r="A362" s="263"/>
      <c r="B362" s="263"/>
      <c r="BG362" s="264"/>
      <c r="BH362" s="264"/>
      <c r="BI362" s="264"/>
    </row>
    <row r="363" spans="1:61" ht="15" x14ac:dyDescent="0.25">
      <c r="A363" s="263"/>
      <c r="B363" s="263"/>
      <c r="BG363" s="264"/>
      <c r="BH363" s="264"/>
      <c r="BI363" s="264"/>
    </row>
    <row r="364" spans="1:61" ht="15" x14ac:dyDescent="0.25">
      <c r="A364" s="263"/>
      <c r="B364" s="263"/>
      <c r="BG364" s="264"/>
      <c r="BH364" s="264"/>
      <c r="BI364" s="264"/>
    </row>
    <row r="365" spans="1:61" ht="15" x14ac:dyDescent="0.25">
      <c r="A365" s="263"/>
      <c r="B365" s="263"/>
      <c r="BG365" s="264"/>
      <c r="BH365" s="264"/>
      <c r="BI365" s="264"/>
    </row>
    <row r="366" spans="1:61" ht="15" x14ac:dyDescent="0.25">
      <c r="A366" s="263"/>
      <c r="B366" s="263"/>
      <c r="BG366" s="264"/>
      <c r="BH366" s="264"/>
      <c r="BI366" s="264"/>
    </row>
    <row r="367" spans="1:61" ht="15" x14ac:dyDescent="0.25">
      <c r="A367" s="263"/>
      <c r="B367" s="263"/>
      <c r="BG367" s="264"/>
      <c r="BH367" s="264"/>
      <c r="BI367" s="264"/>
    </row>
    <row r="368" spans="1:61" ht="15" x14ac:dyDescent="0.25">
      <c r="A368" s="263"/>
      <c r="B368" s="263"/>
      <c r="BG368" s="264"/>
      <c r="BH368" s="264"/>
      <c r="BI368" s="264"/>
    </row>
    <row r="369" spans="1:61" ht="15" x14ac:dyDescent="0.25">
      <c r="A369" s="263"/>
      <c r="B369" s="263"/>
      <c r="BG369" s="264"/>
      <c r="BH369" s="264"/>
      <c r="BI369" s="264"/>
    </row>
    <row r="370" spans="1:61" ht="15" x14ac:dyDescent="0.25">
      <c r="A370" s="263"/>
      <c r="B370" s="263"/>
      <c r="BG370" s="264"/>
      <c r="BH370" s="264"/>
      <c r="BI370" s="264"/>
    </row>
    <row r="371" spans="1:61" ht="15" x14ac:dyDescent="0.25">
      <c r="A371" s="263"/>
      <c r="B371" s="263"/>
      <c r="BG371" s="264"/>
      <c r="BH371" s="264"/>
      <c r="BI371" s="264"/>
    </row>
    <row r="372" spans="1:61" ht="15" x14ac:dyDescent="0.25">
      <c r="A372" s="263"/>
      <c r="B372" s="263"/>
      <c r="BG372" s="264"/>
      <c r="BH372" s="264"/>
      <c r="BI372" s="264"/>
    </row>
    <row r="373" spans="1:61" ht="15" x14ac:dyDescent="0.25">
      <c r="A373" s="263"/>
      <c r="B373" s="263"/>
      <c r="BG373" s="264"/>
      <c r="BH373" s="264"/>
      <c r="BI373" s="264"/>
    </row>
    <row r="374" spans="1:61" ht="15" x14ac:dyDescent="0.25">
      <c r="A374" s="263"/>
      <c r="B374" s="263"/>
      <c r="BG374" s="264"/>
      <c r="BH374" s="264"/>
      <c r="BI374" s="264"/>
    </row>
    <row r="375" spans="1:61" ht="15" x14ac:dyDescent="0.25">
      <c r="A375" s="263"/>
      <c r="B375" s="263"/>
      <c r="BG375" s="264"/>
      <c r="BH375" s="264"/>
      <c r="BI375" s="264"/>
    </row>
    <row r="376" spans="1:61" ht="15" x14ac:dyDescent="0.25">
      <c r="A376" s="263"/>
      <c r="B376" s="263"/>
      <c r="BG376" s="264"/>
      <c r="BH376" s="264"/>
      <c r="BI376" s="264"/>
    </row>
    <row r="377" spans="1:61" ht="15" x14ac:dyDescent="0.25">
      <c r="A377" s="263"/>
      <c r="B377" s="263"/>
      <c r="BG377" s="264"/>
      <c r="BH377" s="264"/>
      <c r="BI377" s="264"/>
    </row>
    <row r="378" spans="1:61" ht="15" x14ac:dyDescent="0.25">
      <c r="A378" s="263"/>
      <c r="B378" s="263"/>
      <c r="BG378" s="264"/>
      <c r="BH378" s="264"/>
      <c r="BI378" s="264"/>
    </row>
    <row r="379" spans="1:61" ht="15" x14ac:dyDescent="0.25">
      <c r="A379" s="263"/>
      <c r="B379" s="263"/>
      <c r="BG379" s="264"/>
      <c r="BH379" s="264"/>
      <c r="BI379" s="264"/>
    </row>
    <row r="380" spans="1:61" ht="15" x14ac:dyDescent="0.25">
      <c r="A380" s="263"/>
      <c r="B380" s="263"/>
      <c r="BG380" s="264"/>
      <c r="BH380" s="264"/>
      <c r="BI380" s="264"/>
    </row>
    <row r="381" spans="1:61" ht="15" x14ac:dyDescent="0.25">
      <c r="A381" s="263"/>
      <c r="B381" s="263"/>
      <c r="BG381" s="264"/>
      <c r="BH381" s="264"/>
      <c r="BI381" s="264"/>
    </row>
    <row r="382" spans="1:61" ht="15" x14ac:dyDescent="0.25">
      <c r="A382" s="263"/>
      <c r="B382" s="263"/>
      <c r="BG382" s="264"/>
      <c r="BH382" s="264"/>
      <c r="BI382" s="264"/>
    </row>
    <row r="383" spans="1:61" ht="15" x14ac:dyDescent="0.25">
      <c r="A383" s="263"/>
      <c r="B383" s="263"/>
      <c r="BG383" s="264"/>
      <c r="BH383" s="264"/>
      <c r="BI383" s="264"/>
    </row>
    <row r="384" spans="1:61" ht="15" x14ac:dyDescent="0.25">
      <c r="A384" s="263"/>
      <c r="B384" s="263"/>
      <c r="BG384" s="264"/>
      <c r="BH384" s="264"/>
      <c r="BI384" s="264"/>
    </row>
    <row r="385" spans="1:61" ht="15" x14ac:dyDescent="0.25">
      <c r="A385" s="263"/>
      <c r="B385" s="263"/>
      <c r="BG385" s="264"/>
      <c r="BH385" s="264"/>
      <c r="BI385" s="264"/>
    </row>
    <row r="386" spans="1:61" ht="15" x14ac:dyDescent="0.25">
      <c r="A386" s="263"/>
      <c r="B386" s="263"/>
      <c r="BG386" s="264"/>
      <c r="BH386" s="264"/>
      <c r="BI386" s="264"/>
    </row>
    <row r="387" spans="1:61" ht="15" x14ac:dyDescent="0.25">
      <c r="A387" s="263"/>
      <c r="B387" s="263"/>
      <c r="BG387" s="264"/>
      <c r="BH387" s="264"/>
      <c r="BI387" s="264"/>
    </row>
    <row r="388" spans="1:61" ht="15" x14ac:dyDescent="0.25">
      <c r="A388" s="263"/>
      <c r="B388" s="263"/>
      <c r="BG388" s="264"/>
      <c r="BH388" s="264"/>
      <c r="BI388" s="264"/>
    </row>
    <row r="389" spans="1:61" ht="15" x14ac:dyDescent="0.25">
      <c r="A389" s="263"/>
      <c r="B389" s="263"/>
      <c r="BG389" s="264"/>
      <c r="BH389" s="264"/>
      <c r="BI389" s="264"/>
    </row>
    <row r="390" spans="1:61" ht="15" x14ac:dyDescent="0.25">
      <c r="A390" s="263"/>
      <c r="B390" s="263"/>
      <c r="BG390" s="264"/>
      <c r="BH390" s="264"/>
      <c r="BI390" s="264"/>
    </row>
    <row r="391" spans="1:61" ht="15" x14ac:dyDescent="0.25">
      <c r="A391" s="263"/>
      <c r="B391" s="263"/>
      <c r="BG391" s="264"/>
      <c r="BH391" s="264"/>
      <c r="BI391" s="264"/>
    </row>
    <row r="392" spans="1:61" ht="15" x14ac:dyDescent="0.25">
      <c r="A392" s="263"/>
      <c r="B392" s="263"/>
      <c r="BG392" s="264"/>
      <c r="BH392" s="264"/>
      <c r="BI392" s="264"/>
    </row>
    <row r="393" spans="1:61" ht="15" x14ac:dyDescent="0.25">
      <c r="A393" s="263"/>
      <c r="B393" s="263"/>
      <c r="BG393" s="264"/>
      <c r="BH393" s="264"/>
      <c r="BI393" s="264"/>
    </row>
    <row r="394" spans="1:61" ht="15" x14ac:dyDescent="0.25">
      <c r="A394" s="263"/>
      <c r="B394" s="263"/>
      <c r="BG394" s="264"/>
      <c r="BH394" s="264"/>
      <c r="BI394" s="264"/>
    </row>
    <row r="395" spans="1:61" ht="15" x14ac:dyDescent="0.25">
      <c r="A395" s="263"/>
      <c r="B395" s="263"/>
      <c r="BG395" s="264"/>
      <c r="BH395" s="264"/>
      <c r="BI395" s="264"/>
    </row>
    <row r="396" spans="1:61" ht="15" x14ac:dyDescent="0.25">
      <c r="A396" s="263"/>
      <c r="B396" s="263"/>
      <c r="BG396" s="264"/>
      <c r="BH396" s="264"/>
      <c r="BI396" s="264"/>
    </row>
    <row r="397" spans="1:61" ht="15" x14ac:dyDescent="0.25">
      <c r="A397" s="263"/>
      <c r="B397" s="263"/>
      <c r="BG397" s="264"/>
      <c r="BH397" s="264"/>
      <c r="BI397" s="264"/>
    </row>
    <row r="398" spans="1:61" ht="15" x14ac:dyDescent="0.25">
      <c r="A398" s="263"/>
      <c r="B398" s="263"/>
      <c r="BG398" s="264"/>
      <c r="BH398" s="264"/>
      <c r="BI398" s="264"/>
    </row>
    <row r="399" spans="1:61" ht="15" x14ac:dyDescent="0.25">
      <c r="A399" s="263"/>
      <c r="B399" s="263"/>
      <c r="BG399" s="264"/>
      <c r="BH399" s="264"/>
      <c r="BI399" s="264"/>
    </row>
    <row r="400" spans="1:61" ht="15" x14ac:dyDescent="0.25">
      <c r="A400" s="263"/>
      <c r="B400" s="263"/>
      <c r="BG400" s="264"/>
      <c r="BH400" s="264"/>
      <c r="BI400" s="264"/>
    </row>
    <row r="401" spans="1:61" ht="15" x14ac:dyDescent="0.25">
      <c r="A401" s="263"/>
      <c r="B401" s="263"/>
      <c r="BG401" s="264"/>
      <c r="BH401" s="264"/>
      <c r="BI401" s="264"/>
    </row>
    <row r="402" spans="1:61" ht="15" x14ac:dyDescent="0.25">
      <c r="A402" s="263"/>
      <c r="B402" s="263"/>
      <c r="BG402" s="264"/>
      <c r="BH402" s="264"/>
      <c r="BI402" s="264"/>
    </row>
    <row r="403" spans="1:61" ht="15" x14ac:dyDescent="0.25">
      <c r="A403" s="263"/>
      <c r="B403" s="263"/>
      <c r="BG403" s="264"/>
      <c r="BH403" s="264"/>
      <c r="BI403" s="264"/>
    </row>
    <row r="404" spans="1:61" ht="15" x14ac:dyDescent="0.25">
      <c r="A404" s="263"/>
      <c r="B404" s="263"/>
      <c r="BG404" s="264"/>
      <c r="BH404" s="264"/>
      <c r="BI404" s="264"/>
    </row>
    <row r="405" spans="1:61" ht="15" x14ac:dyDescent="0.25">
      <c r="A405" s="263"/>
      <c r="B405" s="263"/>
      <c r="BG405" s="264"/>
      <c r="BH405" s="264"/>
      <c r="BI405" s="264"/>
    </row>
    <row r="406" spans="1:61" ht="15" x14ac:dyDescent="0.25">
      <c r="A406" s="263"/>
      <c r="B406" s="263"/>
      <c r="BG406" s="264"/>
      <c r="BH406" s="264"/>
      <c r="BI406" s="264"/>
    </row>
    <row r="407" spans="1:61" ht="15" x14ac:dyDescent="0.25">
      <c r="A407" s="263"/>
      <c r="B407" s="263"/>
      <c r="BG407" s="264"/>
      <c r="BH407" s="264"/>
      <c r="BI407" s="264"/>
    </row>
    <row r="408" spans="1:61" ht="15" x14ac:dyDescent="0.25">
      <c r="A408" s="263"/>
      <c r="B408" s="263"/>
      <c r="BG408" s="264"/>
      <c r="BH408" s="264"/>
      <c r="BI408" s="264"/>
    </row>
    <row r="409" spans="1:61" ht="15" x14ac:dyDescent="0.25">
      <c r="A409" s="263"/>
      <c r="B409" s="263"/>
      <c r="BG409" s="264"/>
      <c r="BH409" s="264"/>
      <c r="BI409" s="264"/>
    </row>
    <row r="410" spans="1:61" ht="15" x14ac:dyDescent="0.25">
      <c r="A410" s="263"/>
      <c r="B410" s="263"/>
      <c r="BG410" s="264"/>
      <c r="BH410" s="264"/>
      <c r="BI410" s="264"/>
    </row>
    <row r="411" spans="1:61" ht="15" x14ac:dyDescent="0.25">
      <c r="A411" s="263"/>
      <c r="B411" s="263"/>
      <c r="BG411" s="264"/>
      <c r="BH411" s="264"/>
      <c r="BI411" s="264"/>
    </row>
    <row r="412" spans="1:61" ht="15" x14ac:dyDescent="0.25">
      <c r="A412" s="263"/>
      <c r="B412" s="263"/>
      <c r="BG412" s="264"/>
      <c r="BH412" s="264"/>
      <c r="BI412" s="264"/>
    </row>
    <row r="413" spans="1:61" ht="15" x14ac:dyDescent="0.25">
      <c r="A413" s="263"/>
      <c r="B413" s="263"/>
      <c r="BG413" s="264"/>
      <c r="BH413" s="264"/>
      <c r="BI413" s="264"/>
    </row>
    <row r="414" spans="1:61" ht="15" x14ac:dyDescent="0.25">
      <c r="A414" s="263"/>
      <c r="B414" s="263"/>
      <c r="BG414" s="264"/>
      <c r="BH414" s="264"/>
      <c r="BI414" s="264"/>
    </row>
    <row r="415" spans="1:61" ht="15" x14ac:dyDescent="0.25">
      <c r="A415" s="263"/>
      <c r="B415" s="263"/>
      <c r="BG415" s="264"/>
      <c r="BH415" s="264"/>
      <c r="BI415" s="264"/>
    </row>
    <row r="416" spans="1:61" ht="15" x14ac:dyDescent="0.25">
      <c r="A416" s="263"/>
      <c r="B416" s="263"/>
      <c r="BG416" s="264"/>
      <c r="BH416" s="264"/>
      <c r="BI416" s="264"/>
    </row>
    <row r="417" spans="1:61" ht="15" x14ac:dyDescent="0.25">
      <c r="A417" s="263"/>
      <c r="B417" s="263"/>
      <c r="BG417" s="264"/>
      <c r="BH417" s="264"/>
      <c r="BI417" s="264"/>
    </row>
    <row r="418" spans="1:61" ht="15" x14ac:dyDescent="0.25">
      <c r="A418" s="263"/>
      <c r="B418" s="263"/>
      <c r="BG418" s="264"/>
      <c r="BH418" s="264"/>
      <c r="BI418" s="264"/>
    </row>
    <row r="419" spans="1:61" ht="15" x14ac:dyDescent="0.25">
      <c r="A419" s="263"/>
      <c r="B419" s="263"/>
      <c r="BG419" s="264"/>
      <c r="BH419" s="264"/>
      <c r="BI419" s="264"/>
    </row>
    <row r="420" spans="1:61" ht="15" x14ac:dyDescent="0.25">
      <c r="A420" s="263"/>
      <c r="B420" s="263"/>
      <c r="BG420" s="264"/>
      <c r="BH420" s="264"/>
      <c r="BI420" s="264"/>
    </row>
    <row r="421" spans="1:61" ht="15" x14ac:dyDescent="0.25">
      <c r="A421" s="263"/>
      <c r="B421" s="263"/>
      <c r="BG421" s="264"/>
      <c r="BH421" s="264"/>
      <c r="BI421" s="264"/>
    </row>
    <row r="422" spans="1:61" ht="15" x14ac:dyDescent="0.25">
      <c r="A422" s="263"/>
      <c r="B422" s="263"/>
      <c r="BG422" s="264"/>
      <c r="BH422" s="264"/>
      <c r="BI422" s="264"/>
    </row>
    <row r="423" spans="1:61" ht="15" x14ac:dyDescent="0.25">
      <c r="A423" s="263"/>
      <c r="B423" s="263"/>
      <c r="BG423" s="264"/>
      <c r="BH423" s="264"/>
      <c r="BI423" s="264"/>
    </row>
    <row r="424" spans="1:61" ht="15" x14ac:dyDescent="0.25">
      <c r="A424" s="263"/>
      <c r="B424" s="263"/>
      <c r="BG424" s="264"/>
      <c r="BH424" s="264"/>
      <c r="BI424" s="264"/>
    </row>
    <row r="425" spans="1:61" ht="15" x14ac:dyDescent="0.25">
      <c r="A425" s="263"/>
      <c r="B425" s="263"/>
      <c r="BG425" s="264"/>
      <c r="BH425" s="264"/>
      <c r="BI425" s="264"/>
    </row>
    <row r="426" spans="1:61" ht="15" x14ac:dyDescent="0.25">
      <c r="A426" s="263"/>
      <c r="B426" s="263"/>
      <c r="BG426" s="264"/>
      <c r="BH426" s="264"/>
      <c r="BI426" s="264"/>
    </row>
    <row r="427" spans="1:61" ht="15" x14ac:dyDescent="0.25">
      <c r="A427" s="263"/>
      <c r="B427" s="263"/>
      <c r="BG427" s="264"/>
      <c r="BH427" s="264"/>
      <c r="BI427" s="264"/>
    </row>
    <row r="428" spans="1:61" ht="15" x14ac:dyDescent="0.25">
      <c r="A428" s="263"/>
      <c r="B428" s="263"/>
      <c r="BG428" s="264"/>
      <c r="BH428" s="264"/>
      <c r="BI428" s="264"/>
    </row>
    <row r="429" spans="1:61" ht="15" x14ac:dyDescent="0.25">
      <c r="A429" s="263"/>
      <c r="B429" s="263"/>
      <c r="BG429" s="264"/>
      <c r="BH429" s="264"/>
      <c r="BI429" s="264"/>
    </row>
    <row r="430" spans="1:61" ht="15" x14ac:dyDescent="0.25">
      <c r="A430" s="263"/>
      <c r="B430" s="263"/>
      <c r="BG430" s="264"/>
      <c r="BH430" s="264"/>
      <c r="BI430" s="264"/>
    </row>
    <row r="431" spans="1:61" ht="15" x14ac:dyDescent="0.25">
      <c r="A431" s="263"/>
      <c r="B431" s="263"/>
      <c r="BG431" s="264"/>
      <c r="BH431" s="264"/>
      <c r="BI431" s="264"/>
    </row>
    <row r="432" spans="1:61" ht="15" x14ac:dyDescent="0.25">
      <c r="A432" s="263"/>
      <c r="B432" s="263"/>
      <c r="BG432" s="264"/>
      <c r="BH432" s="264"/>
      <c r="BI432" s="264"/>
    </row>
    <row r="433" spans="1:61" ht="15" x14ac:dyDescent="0.25">
      <c r="A433" s="263"/>
      <c r="B433" s="263"/>
      <c r="BG433" s="264"/>
      <c r="BH433" s="264"/>
      <c r="BI433" s="264"/>
    </row>
    <row r="434" spans="1:61" ht="15" x14ac:dyDescent="0.25">
      <c r="A434" s="263"/>
      <c r="B434" s="263"/>
      <c r="BG434" s="264"/>
      <c r="BH434" s="264"/>
      <c r="BI434" s="264"/>
    </row>
    <row r="435" spans="1:61" ht="15" x14ac:dyDescent="0.25">
      <c r="A435" s="263"/>
      <c r="B435" s="263"/>
      <c r="BG435" s="264"/>
      <c r="BH435" s="264"/>
      <c r="BI435" s="264"/>
    </row>
    <row r="436" spans="1:61" ht="15" x14ac:dyDescent="0.25">
      <c r="A436" s="263"/>
      <c r="B436" s="263"/>
      <c r="BG436" s="264"/>
      <c r="BH436" s="264"/>
      <c r="BI436" s="264"/>
    </row>
    <row r="437" spans="1:61" ht="15" x14ac:dyDescent="0.25">
      <c r="A437" s="263"/>
      <c r="B437" s="263"/>
      <c r="BG437" s="264"/>
      <c r="BH437" s="264"/>
      <c r="BI437" s="264"/>
    </row>
    <row r="438" spans="1:61" ht="15" x14ac:dyDescent="0.25">
      <c r="A438" s="263"/>
      <c r="B438" s="263"/>
      <c r="BG438" s="264"/>
      <c r="BH438" s="264"/>
      <c r="BI438" s="264"/>
    </row>
    <row r="439" spans="1:61" ht="15" x14ac:dyDescent="0.25">
      <c r="A439" s="263"/>
      <c r="B439" s="263"/>
      <c r="BG439" s="264"/>
      <c r="BH439" s="264"/>
      <c r="BI439" s="264"/>
    </row>
    <row r="440" spans="1:61" ht="15" x14ac:dyDescent="0.25">
      <c r="A440" s="263"/>
      <c r="B440" s="263"/>
      <c r="BG440" s="264"/>
      <c r="BH440" s="264"/>
      <c r="BI440" s="264"/>
    </row>
    <row r="441" spans="1:61" ht="15" x14ac:dyDescent="0.25">
      <c r="A441" s="263"/>
      <c r="B441" s="263"/>
      <c r="BG441" s="264"/>
      <c r="BH441" s="264"/>
      <c r="BI441" s="264"/>
    </row>
    <row r="442" spans="1:61" ht="15" x14ac:dyDescent="0.25">
      <c r="A442" s="263"/>
      <c r="B442" s="263"/>
      <c r="BG442" s="264"/>
      <c r="BH442" s="264"/>
      <c r="BI442" s="264"/>
    </row>
    <row r="443" spans="1:61" ht="15" x14ac:dyDescent="0.25">
      <c r="A443" s="263"/>
      <c r="B443" s="263"/>
      <c r="BG443" s="264"/>
      <c r="BH443" s="264"/>
      <c r="BI443" s="264"/>
    </row>
    <row r="444" spans="1:61" ht="15" x14ac:dyDescent="0.25">
      <c r="A444" s="263"/>
      <c r="B444" s="263"/>
      <c r="BG444" s="264"/>
      <c r="BH444" s="264"/>
      <c r="BI444" s="264"/>
    </row>
    <row r="445" spans="1:61" ht="15" x14ac:dyDescent="0.25">
      <c r="A445" s="263"/>
      <c r="B445" s="263"/>
      <c r="BG445" s="264"/>
      <c r="BH445" s="264"/>
      <c r="BI445" s="264"/>
    </row>
    <row r="446" spans="1:61" ht="15" x14ac:dyDescent="0.25">
      <c r="A446" s="263"/>
      <c r="B446" s="263"/>
      <c r="BG446" s="264"/>
      <c r="BH446" s="264"/>
      <c r="BI446" s="264"/>
    </row>
    <row r="447" spans="1:61" ht="15" x14ac:dyDescent="0.25">
      <c r="A447" s="263"/>
      <c r="B447" s="263"/>
      <c r="BG447" s="264"/>
      <c r="BH447" s="264"/>
      <c r="BI447" s="264"/>
    </row>
    <row r="448" spans="1:61" ht="15" x14ac:dyDescent="0.25">
      <c r="A448" s="263"/>
      <c r="B448" s="263"/>
      <c r="BG448" s="264"/>
      <c r="BH448" s="264"/>
      <c r="BI448" s="264"/>
    </row>
    <row r="449" spans="1:61" ht="15" x14ac:dyDescent="0.25">
      <c r="A449" s="263"/>
      <c r="B449" s="263"/>
      <c r="BG449" s="264"/>
      <c r="BH449" s="264"/>
      <c r="BI449" s="264"/>
    </row>
    <row r="450" spans="1:61" ht="15" x14ac:dyDescent="0.25">
      <c r="A450" s="263"/>
      <c r="B450" s="263"/>
      <c r="BG450" s="264"/>
      <c r="BH450" s="264"/>
      <c r="BI450" s="264"/>
    </row>
    <row r="451" spans="1:61" ht="15" x14ac:dyDescent="0.25">
      <c r="A451" s="263"/>
      <c r="B451" s="263"/>
      <c r="BG451" s="264"/>
      <c r="BH451" s="264"/>
      <c r="BI451" s="264"/>
    </row>
    <row r="452" spans="1:61" ht="15" x14ac:dyDescent="0.25">
      <c r="A452" s="263"/>
      <c r="B452" s="263"/>
      <c r="BG452" s="264"/>
      <c r="BH452" s="264"/>
      <c r="BI452" s="264"/>
    </row>
    <row r="453" spans="1:61" ht="15" x14ac:dyDescent="0.25">
      <c r="A453" s="263"/>
      <c r="B453" s="263"/>
      <c r="BG453" s="264"/>
      <c r="BH453" s="264"/>
      <c r="BI453" s="264"/>
    </row>
    <row r="454" spans="1:61" ht="15" x14ac:dyDescent="0.25">
      <c r="A454" s="263"/>
      <c r="B454" s="263"/>
      <c r="BG454" s="264"/>
      <c r="BH454" s="264"/>
      <c r="BI454" s="264"/>
    </row>
    <row r="455" spans="1:61" ht="15" x14ac:dyDescent="0.25">
      <c r="A455" s="263"/>
      <c r="B455" s="263"/>
      <c r="BG455" s="264"/>
      <c r="BH455" s="264"/>
      <c r="BI455" s="264"/>
    </row>
    <row r="456" spans="1:61" ht="15" x14ac:dyDescent="0.25">
      <c r="A456" s="263"/>
      <c r="B456" s="263"/>
      <c r="BG456" s="264"/>
      <c r="BH456" s="264"/>
      <c r="BI456" s="264"/>
    </row>
    <row r="457" spans="1:61" ht="15" x14ac:dyDescent="0.25">
      <c r="A457" s="263"/>
      <c r="B457" s="263"/>
      <c r="BG457" s="264"/>
      <c r="BH457" s="264"/>
      <c r="BI457" s="264"/>
    </row>
    <row r="458" spans="1:61" ht="15" x14ac:dyDescent="0.25">
      <c r="A458" s="263"/>
      <c r="B458" s="263"/>
      <c r="BG458" s="264"/>
      <c r="BH458" s="264"/>
      <c r="BI458" s="264"/>
    </row>
    <row r="459" spans="1:61" ht="15" x14ac:dyDescent="0.25">
      <c r="A459" s="263"/>
      <c r="B459" s="263"/>
      <c r="BG459" s="264"/>
      <c r="BH459" s="264"/>
      <c r="BI459" s="264"/>
    </row>
    <row r="460" spans="1:61" ht="15" x14ac:dyDescent="0.25">
      <c r="A460" s="263"/>
      <c r="B460" s="263"/>
      <c r="BG460" s="264"/>
      <c r="BH460" s="264"/>
      <c r="BI460" s="264"/>
    </row>
    <row r="461" spans="1:61" ht="15" x14ac:dyDescent="0.25">
      <c r="A461" s="263"/>
      <c r="B461" s="263"/>
      <c r="BG461" s="264"/>
      <c r="BH461" s="264"/>
      <c r="BI461" s="264"/>
    </row>
    <row r="462" spans="1:61" ht="15" x14ac:dyDescent="0.25">
      <c r="A462" s="263"/>
      <c r="B462" s="263"/>
      <c r="BG462" s="264"/>
      <c r="BH462" s="264"/>
      <c r="BI462" s="264"/>
    </row>
    <row r="463" spans="1:61" ht="15" x14ac:dyDescent="0.25">
      <c r="A463" s="263"/>
      <c r="B463" s="263"/>
      <c r="BG463" s="264"/>
      <c r="BH463" s="264"/>
      <c r="BI463" s="264"/>
    </row>
    <row r="464" spans="1:61" ht="15" x14ac:dyDescent="0.25">
      <c r="A464" s="263"/>
      <c r="B464" s="263"/>
      <c r="BG464" s="264"/>
      <c r="BH464" s="264"/>
      <c r="BI464" s="264"/>
    </row>
    <row r="465" spans="1:61" ht="15" x14ac:dyDescent="0.25">
      <c r="A465" s="263"/>
      <c r="B465" s="263"/>
      <c r="BG465" s="264"/>
      <c r="BH465" s="264"/>
      <c r="BI465" s="264"/>
    </row>
    <row r="466" spans="1:61" ht="15" x14ac:dyDescent="0.25">
      <c r="A466" s="263"/>
      <c r="B466" s="263"/>
      <c r="BG466" s="264"/>
      <c r="BH466" s="264"/>
      <c r="BI466" s="264"/>
    </row>
    <row r="467" spans="1:61" ht="15" x14ac:dyDescent="0.25">
      <c r="A467" s="263"/>
      <c r="B467" s="263"/>
      <c r="BG467" s="264"/>
      <c r="BH467" s="264"/>
      <c r="BI467" s="264"/>
    </row>
    <row r="468" spans="1:61" ht="15" x14ac:dyDescent="0.25">
      <c r="A468" s="263"/>
      <c r="B468" s="263"/>
      <c r="BG468" s="264"/>
      <c r="BH468" s="264"/>
      <c r="BI468" s="264"/>
    </row>
    <row r="469" spans="1:61" ht="15" x14ac:dyDescent="0.25">
      <c r="A469" s="263"/>
      <c r="B469" s="263"/>
      <c r="BG469" s="264"/>
      <c r="BH469" s="264"/>
      <c r="BI469" s="264"/>
    </row>
    <row r="470" spans="1:61" ht="15" x14ac:dyDescent="0.25">
      <c r="A470" s="263"/>
      <c r="B470" s="263"/>
      <c r="BG470" s="264"/>
      <c r="BH470" s="264"/>
      <c r="BI470" s="264"/>
    </row>
    <row r="471" spans="1:61" ht="15" x14ac:dyDescent="0.25">
      <c r="A471" s="263"/>
      <c r="B471" s="263"/>
      <c r="BG471" s="264"/>
      <c r="BH471" s="264"/>
      <c r="BI471" s="264"/>
    </row>
    <row r="472" spans="1:61" ht="15" x14ac:dyDescent="0.25">
      <c r="A472" s="263"/>
      <c r="B472" s="263"/>
      <c r="BG472" s="264"/>
      <c r="BH472" s="264"/>
      <c r="BI472" s="264"/>
    </row>
    <row r="473" spans="1:61" ht="15" x14ac:dyDescent="0.25">
      <c r="A473" s="263"/>
      <c r="B473" s="263"/>
      <c r="BG473" s="264"/>
      <c r="BH473" s="264"/>
      <c r="BI473" s="264"/>
    </row>
    <row r="474" spans="1:61" ht="15" x14ac:dyDescent="0.25">
      <c r="A474" s="263"/>
      <c r="B474" s="263"/>
      <c r="BG474" s="264"/>
      <c r="BH474" s="264"/>
      <c r="BI474" s="264"/>
    </row>
    <row r="475" spans="1:61" ht="15" x14ac:dyDescent="0.25">
      <c r="A475" s="263"/>
      <c r="B475" s="263"/>
      <c r="BG475" s="264"/>
      <c r="BH475" s="264"/>
      <c r="BI475" s="264"/>
    </row>
    <row r="476" spans="1:61" ht="15" x14ac:dyDescent="0.25">
      <c r="A476" s="263"/>
      <c r="B476" s="263"/>
      <c r="BG476" s="264"/>
      <c r="BH476" s="264"/>
      <c r="BI476" s="264"/>
    </row>
    <row r="477" spans="1:61" ht="15" x14ac:dyDescent="0.25">
      <c r="A477" s="263"/>
      <c r="B477" s="263"/>
      <c r="BG477" s="264"/>
      <c r="BH477" s="264"/>
      <c r="BI477" s="264"/>
    </row>
    <row r="478" spans="1:61" ht="15" x14ac:dyDescent="0.25">
      <c r="A478" s="263"/>
      <c r="B478" s="263"/>
      <c r="BG478" s="264"/>
      <c r="BH478" s="264"/>
      <c r="BI478" s="264"/>
    </row>
    <row r="479" spans="1:61" ht="15" x14ac:dyDescent="0.25">
      <c r="A479" s="263"/>
      <c r="B479" s="263"/>
      <c r="BG479" s="264"/>
      <c r="BH479" s="264"/>
      <c r="BI479" s="264"/>
    </row>
    <row r="480" spans="1:61" ht="15" x14ac:dyDescent="0.25">
      <c r="A480" s="263"/>
      <c r="B480" s="263"/>
      <c r="BG480" s="264"/>
      <c r="BH480" s="264"/>
      <c r="BI480" s="264"/>
    </row>
    <row r="481" spans="1:61" ht="15" x14ac:dyDescent="0.25">
      <c r="A481" s="263"/>
      <c r="B481" s="263"/>
      <c r="BG481" s="264"/>
      <c r="BH481" s="264"/>
      <c r="BI481" s="264"/>
    </row>
    <row r="482" spans="1:61" ht="15" x14ac:dyDescent="0.25">
      <c r="A482" s="263"/>
      <c r="B482" s="263"/>
      <c r="BG482" s="264"/>
      <c r="BH482" s="264"/>
      <c r="BI482" s="264"/>
    </row>
    <row r="483" spans="1:61" ht="15" x14ac:dyDescent="0.25">
      <c r="A483" s="263"/>
      <c r="B483" s="263"/>
      <c r="BG483" s="264"/>
      <c r="BH483" s="264"/>
      <c r="BI483" s="264"/>
    </row>
    <row r="484" spans="1:61" ht="15" x14ac:dyDescent="0.25">
      <c r="A484" s="263"/>
      <c r="B484" s="263"/>
      <c r="BG484" s="264"/>
      <c r="BH484" s="264"/>
      <c r="BI484" s="264"/>
    </row>
    <row r="485" spans="1:61" ht="15" x14ac:dyDescent="0.25">
      <c r="A485" s="263"/>
      <c r="B485" s="263"/>
      <c r="BG485" s="264"/>
      <c r="BH485" s="264"/>
      <c r="BI485" s="264"/>
    </row>
    <row r="486" spans="1:61" ht="15" x14ac:dyDescent="0.25">
      <c r="A486" s="263"/>
      <c r="B486" s="263"/>
      <c r="BG486" s="264"/>
      <c r="BH486" s="264"/>
      <c r="BI486" s="264"/>
    </row>
    <row r="487" spans="1:61" ht="15" x14ac:dyDescent="0.25">
      <c r="A487" s="263"/>
      <c r="B487" s="263"/>
      <c r="BG487" s="264"/>
      <c r="BH487" s="264"/>
      <c r="BI487" s="264"/>
    </row>
    <row r="488" spans="1:61" ht="15" x14ac:dyDescent="0.25">
      <c r="A488" s="263"/>
      <c r="B488" s="263"/>
      <c r="BG488" s="264"/>
      <c r="BH488" s="264"/>
      <c r="BI488" s="264"/>
    </row>
    <row r="489" spans="1:61" ht="15" x14ac:dyDescent="0.25">
      <c r="A489" s="263"/>
      <c r="B489" s="263"/>
      <c r="BG489" s="264"/>
      <c r="BH489" s="264"/>
      <c r="BI489" s="264"/>
    </row>
    <row r="490" spans="1:61" ht="15" x14ac:dyDescent="0.25">
      <c r="A490" s="263"/>
      <c r="B490" s="263"/>
      <c r="BG490" s="264"/>
      <c r="BH490" s="264"/>
      <c r="BI490" s="264"/>
    </row>
    <row r="491" spans="1:61" ht="15" x14ac:dyDescent="0.25">
      <c r="A491" s="263"/>
      <c r="B491" s="263"/>
      <c r="BG491" s="264"/>
      <c r="BH491" s="264"/>
      <c r="BI491" s="264"/>
    </row>
    <row r="492" spans="1:61" ht="15" x14ac:dyDescent="0.25">
      <c r="A492" s="263"/>
      <c r="B492" s="263"/>
      <c r="BG492" s="264"/>
      <c r="BH492" s="264"/>
      <c r="BI492" s="264"/>
    </row>
    <row r="493" spans="1:61" ht="15" x14ac:dyDescent="0.25">
      <c r="A493" s="263"/>
      <c r="B493" s="263"/>
      <c r="BG493" s="264"/>
      <c r="BH493" s="264"/>
      <c r="BI493" s="264"/>
    </row>
    <row r="494" spans="1:61" ht="15" x14ac:dyDescent="0.25">
      <c r="A494" s="263"/>
      <c r="B494" s="263"/>
      <c r="BG494" s="264"/>
      <c r="BH494" s="264"/>
      <c r="BI494" s="264"/>
    </row>
    <row r="495" spans="1:61" ht="15" x14ac:dyDescent="0.25">
      <c r="A495" s="263"/>
      <c r="B495" s="263"/>
      <c r="BG495" s="264"/>
      <c r="BH495" s="264"/>
      <c r="BI495" s="264"/>
    </row>
    <row r="496" spans="1:61" ht="15" x14ac:dyDescent="0.25">
      <c r="A496" s="263"/>
      <c r="B496" s="263"/>
      <c r="BG496" s="264"/>
      <c r="BH496" s="264"/>
      <c r="BI496" s="264"/>
    </row>
    <row r="497" spans="1:61" ht="15" x14ac:dyDescent="0.25">
      <c r="A497" s="263"/>
      <c r="B497" s="263"/>
      <c r="BG497" s="264"/>
      <c r="BH497" s="264"/>
      <c r="BI497" s="264"/>
    </row>
    <row r="498" spans="1:61" ht="15" x14ac:dyDescent="0.25">
      <c r="A498" s="263"/>
      <c r="B498" s="263"/>
      <c r="BG498" s="264"/>
      <c r="BH498" s="264"/>
      <c r="BI498" s="264"/>
    </row>
    <row r="499" spans="1:61" ht="15" x14ac:dyDescent="0.25">
      <c r="A499" s="263"/>
      <c r="B499" s="263"/>
      <c r="BG499" s="264"/>
      <c r="BH499" s="264"/>
      <c r="BI499" s="264"/>
    </row>
    <row r="500" spans="1:61" ht="15" x14ac:dyDescent="0.25">
      <c r="A500" s="263"/>
      <c r="B500" s="263"/>
      <c r="BG500" s="264"/>
      <c r="BH500" s="264"/>
      <c r="BI500" s="264"/>
    </row>
    <row r="501" spans="1:61" ht="15" x14ac:dyDescent="0.25">
      <c r="A501" s="263"/>
      <c r="B501" s="263"/>
      <c r="BG501" s="264"/>
      <c r="BH501" s="264"/>
      <c r="BI501" s="264"/>
    </row>
    <row r="502" spans="1:61" ht="15" x14ac:dyDescent="0.25">
      <c r="A502" s="263"/>
      <c r="B502" s="263"/>
      <c r="BG502" s="264"/>
      <c r="BH502" s="264"/>
      <c r="BI502" s="264"/>
    </row>
    <row r="503" spans="1:61" ht="15" x14ac:dyDescent="0.25">
      <c r="A503" s="263"/>
      <c r="B503" s="263"/>
      <c r="BG503" s="264"/>
      <c r="BH503" s="264"/>
      <c r="BI503" s="264"/>
    </row>
    <row r="504" spans="1:61" ht="15" x14ac:dyDescent="0.25">
      <c r="A504" s="263"/>
      <c r="B504" s="263"/>
      <c r="BG504" s="264"/>
      <c r="BH504" s="264"/>
      <c r="BI504" s="264"/>
    </row>
    <row r="505" spans="1:61" ht="15" x14ac:dyDescent="0.25">
      <c r="A505" s="263"/>
      <c r="B505" s="263"/>
      <c r="BG505" s="264"/>
      <c r="BH505" s="264"/>
      <c r="BI505" s="264"/>
    </row>
    <row r="506" spans="1:61" ht="15" x14ac:dyDescent="0.25">
      <c r="A506" s="263"/>
      <c r="B506" s="263"/>
      <c r="BG506" s="264"/>
      <c r="BH506" s="264"/>
      <c r="BI506" s="264"/>
    </row>
    <row r="507" spans="1:61" ht="15" x14ac:dyDescent="0.25">
      <c r="A507" s="263"/>
      <c r="B507" s="263"/>
      <c r="BG507" s="264"/>
      <c r="BH507" s="264"/>
      <c r="BI507" s="264"/>
    </row>
    <row r="508" spans="1:61" ht="15" x14ac:dyDescent="0.25">
      <c r="A508" s="263"/>
      <c r="B508" s="263"/>
      <c r="BG508" s="264"/>
      <c r="BH508" s="264"/>
      <c r="BI508" s="264"/>
    </row>
    <row r="509" spans="1:61" ht="15" x14ac:dyDescent="0.25">
      <c r="A509" s="263"/>
      <c r="B509" s="263"/>
      <c r="BG509" s="264"/>
      <c r="BH509" s="264"/>
      <c r="BI509" s="264"/>
    </row>
    <row r="510" spans="1:61" ht="15" x14ac:dyDescent="0.25">
      <c r="A510" s="263"/>
      <c r="B510" s="263"/>
      <c r="BG510" s="264"/>
      <c r="BH510" s="264"/>
      <c r="BI510" s="264"/>
    </row>
    <row r="511" spans="1:61" ht="15" x14ac:dyDescent="0.25">
      <c r="A511" s="263"/>
      <c r="B511" s="263"/>
      <c r="BG511" s="264"/>
      <c r="BH511" s="264"/>
      <c r="BI511" s="264"/>
    </row>
    <row r="512" spans="1:61" ht="15" x14ac:dyDescent="0.25">
      <c r="A512" s="263"/>
      <c r="B512" s="263"/>
      <c r="BG512" s="264"/>
      <c r="BH512" s="264"/>
      <c r="BI512" s="264"/>
    </row>
    <row r="513" spans="1:61" ht="15" x14ac:dyDescent="0.25">
      <c r="A513" s="263"/>
      <c r="B513" s="263"/>
      <c r="BG513" s="264"/>
      <c r="BH513" s="264"/>
      <c r="BI513" s="264"/>
    </row>
    <row r="514" spans="1:61" ht="15" x14ac:dyDescent="0.25">
      <c r="A514" s="263"/>
      <c r="B514" s="263"/>
      <c r="BG514" s="264"/>
      <c r="BH514" s="264"/>
      <c r="BI514" s="264"/>
    </row>
    <row r="515" spans="1:61" ht="15" x14ac:dyDescent="0.25">
      <c r="A515" s="263"/>
      <c r="B515" s="263"/>
      <c r="BG515" s="264"/>
      <c r="BH515" s="264"/>
      <c r="BI515" s="264"/>
    </row>
    <row r="516" spans="1:61" ht="15" x14ac:dyDescent="0.25">
      <c r="A516" s="263"/>
      <c r="B516" s="263"/>
      <c r="BG516" s="264"/>
      <c r="BH516" s="264"/>
      <c r="BI516" s="264"/>
    </row>
    <row r="517" spans="1:61" ht="15" x14ac:dyDescent="0.25">
      <c r="A517" s="263"/>
      <c r="B517" s="263"/>
      <c r="BG517" s="264"/>
      <c r="BH517" s="264"/>
      <c r="BI517" s="264"/>
    </row>
    <row r="518" spans="1:61" ht="15" x14ac:dyDescent="0.25">
      <c r="A518" s="263"/>
      <c r="B518" s="263"/>
      <c r="BG518" s="264"/>
      <c r="BH518" s="264"/>
      <c r="BI518" s="264"/>
    </row>
    <row r="519" spans="1:61" ht="15" x14ac:dyDescent="0.25">
      <c r="A519" s="263"/>
      <c r="B519" s="263"/>
      <c r="BG519" s="264"/>
      <c r="BH519" s="264"/>
      <c r="BI519" s="264"/>
    </row>
    <row r="520" spans="1:61" ht="15" x14ac:dyDescent="0.25">
      <c r="A520" s="263"/>
      <c r="B520" s="263"/>
      <c r="BG520" s="264"/>
      <c r="BH520" s="264"/>
      <c r="BI520" s="264"/>
    </row>
    <row r="521" spans="1:61" ht="15" x14ac:dyDescent="0.25">
      <c r="A521" s="263"/>
      <c r="B521" s="263"/>
      <c r="BG521" s="264"/>
      <c r="BH521" s="264"/>
      <c r="BI521" s="264"/>
    </row>
    <row r="522" spans="1:61" ht="15" x14ac:dyDescent="0.25">
      <c r="A522" s="263"/>
      <c r="B522" s="263"/>
      <c r="BG522" s="264"/>
      <c r="BH522" s="264"/>
      <c r="BI522" s="264"/>
    </row>
    <row r="523" spans="1:61" ht="15" x14ac:dyDescent="0.25">
      <c r="A523" s="263"/>
      <c r="B523" s="263"/>
      <c r="BG523" s="264"/>
      <c r="BH523" s="264"/>
      <c r="BI523" s="264"/>
    </row>
    <row r="524" spans="1:61" ht="15" x14ac:dyDescent="0.25">
      <c r="A524" s="263"/>
      <c r="B524" s="263"/>
      <c r="BG524" s="264"/>
      <c r="BH524" s="264"/>
      <c r="BI524" s="264"/>
    </row>
    <row r="525" spans="1:61" ht="15" x14ac:dyDescent="0.25">
      <c r="A525" s="263"/>
      <c r="B525" s="263"/>
      <c r="BG525" s="264"/>
      <c r="BH525" s="264"/>
      <c r="BI525" s="264"/>
    </row>
    <row r="526" spans="1:61" ht="15" x14ac:dyDescent="0.25">
      <c r="A526" s="263"/>
      <c r="B526" s="263"/>
      <c r="BG526" s="264"/>
      <c r="BH526" s="264"/>
      <c r="BI526" s="264"/>
    </row>
    <row r="527" spans="1:61" ht="15" x14ac:dyDescent="0.25">
      <c r="A527" s="263"/>
      <c r="B527" s="263"/>
      <c r="BG527" s="264"/>
      <c r="BH527" s="264"/>
      <c r="BI527" s="264"/>
    </row>
    <row r="528" spans="1:61" ht="15" x14ac:dyDescent="0.25">
      <c r="A528" s="263"/>
      <c r="B528" s="263"/>
      <c r="BG528" s="264"/>
      <c r="BH528" s="264"/>
      <c r="BI528" s="264"/>
    </row>
    <row r="529" spans="1:61" ht="15" x14ac:dyDescent="0.25">
      <c r="A529" s="263"/>
      <c r="B529" s="263"/>
      <c r="BG529" s="264"/>
      <c r="BH529" s="264"/>
      <c r="BI529" s="264"/>
    </row>
    <row r="530" spans="1:61" ht="15" x14ac:dyDescent="0.25">
      <c r="A530" s="263"/>
      <c r="B530" s="263"/>
      <c r="BG530" s="264"/>
      <c r="BH530" s="264"/>
      <c r="BI530" s="264"/>
    </row>
    <row r="531" spans="1:61" ht="15" x14ac:dyDescent="0.25">
      <c r="A531" s="263"/>
      <c r="B531" s="263"/>
      <c r="BG531" s="264"/>
      <c r="BH531" s="264"/>
      <c r="BI531" s="264"/>
    </row>
    <row r="532" spans="1:61" ht="15" x14ac:dyDescent="0.25">
      <c r="A532" s="263"/>
      <c r="B532" s="263"/>
      <c r="BG532" s="264"/>
      <c r="BH532" s="264"/>
      <c r="BI532" s="264"/>
    </row>
    <row r="533" spans="1:61" ht="15" x14ac:dyDescent="0.25">
      <c r="A533" s="263"/>
      <c r="B533" s="263"/>
      <c r="BG533" s="264"/>
      <c r="BH533" s="264"/>
      <c r="BI533" s="264"/>
    </row>
    <row r="534" spans="1:61" ht="15" x14ac:dyDescent="0.25">
      <c r="A534" s="263"/>
      <c r="B534" s="263"/>
      <c r="BG534" s="264"/>
      <c r="BH534" s="264"/>
      <c r="BI534" s="264"/>
    </row>
    <row r="535" spans="1:61" ht="15" x14ac:dyDescent="0.25">
      <c r="A535" s="263"/>
      <c r="B535" s="263"/>
      <c r="BG535" s="264"/>
      <c r="BH535" s="264"/>
      <c r="BI535" s="264"/>
    </row>
    <row r="536" spans="1:61" ht="15" x14ac:dyDescent="0.25">
      <c r="A536" s="263"/>
      <c r="B536" s="263"/>
      <c r="BG536" s="264"/>
      <c r="BH536" s="264"/>
      <c r="BI536" s="264"/>
    </row>
    <row r="537" spans="1:61" ht="15" x14ac:dyDescent="0.25">
      <c r="A537" s="263"/>
      <c r="B537" s="263"/>
      <c r="BG537" s="264"/>
      <c r="BH537" s="264"/>
      <c r="BI537" s="264"/>
    </row>
    <row r="538" spans="1:61" ht="15" x14ac:dyDescent="0.25">
      <c r="A538" s="263"/>
      <c r="B538" s="263"/>
      <c r="BG538" s="264"/>
      <c r="BH538" s="264"/>
      <c r="BI538" s="264"/>
    </row>
    <row r="539" spans="1:61" ht="15" x14ac:dyDescent="0.25">
      <c r="A539" s="263"/>
      <c r="B539" s="263"/>
      <c r="BG539" s="264"/>
      <c r="BH539" s="264"/>
      <c r="BI539" s="264"/>
    </row>
    <row r="540" spans="1:61" ht="15" x14ac:dyDescent="0.25">
      <c r="A540" s="263"/>
      <c r="B540" s="263"/>
      <c r="BG540" s="264"/>
      <c r="BH540" s="264"/>
      <c r="BI540" s="264"/>
    </row>
    <row r="541" spans="1:61" ht="15" x14ac:dyDescent="0.25">
      <c r="A541" s="263"/>
      <c r="B541" s="263"/>
      <c r="BG541" s="264"/>
      <c r="BH541" s="264"/>
      <c r="BI541" s="264"/>
    </row>
    <row r="542" spans="1:61" ht="15" x14ac:dyDescent="0.25">
      <c r="A542" s="263"/>
      <c r="B542" s="263"/>
      <c r="BG542" s="264"/>
      <c r="BH542" s="264"/>
      <c r="BI542" s="264"/>
    </row>
    <row r="543" spans="1:61" ht="15" x14ac:dyDescent="0.25">
      <c r="A543" s="263"/>
      <c r="B543" s="263"/>
      <c r="BG543" s="264"/>
      <c r="BH543" s="264"/>
      <c r="BI543" s="264"/>
    </row>
    <row r="544" spans="1:61" ht="15" x14ac:dyDescent="0.25">
      <c r="A544" s="263"/>
      <c r="B544" s="263"/>
      <c r="BG544" s="264"/>
      <c r="BH544" s="264"/>
      <c r="BI544" s="264"/>
    </row>
    <row r="545" spans="1:61" ht="15" x14ac:dyDescent="0.25">
      <c r="A545" s="263"/>
      <c r="B545" s="263"/>
      <c r="BG545" s="264"/>
      <c r="BH545" s="264"/>
      <c r="BI545" s="264"/>
    </row>
    <row r="546" spans="1:61" ht="15" x14ac:dyDescent="0.25">
      <c r="A546" s="263"/>
      <c r="B546" s="263"/>
      <c r="BG546" s="264"/>
      <c r="BH546" s="264"/>
      <c r="BI546" s="264"/>
    </row>
    <row r="547" spans="1:61" ht="15" x14ac:dyDescent="0.25">
      <c r="A547" s="263"/>
      <c r="B547" s="263"/>
      <c r="BG547" s="264"/>
      <c r="BH547" s="264"/>
      <c r="BI547" s="264"/>
    </row>
    <row r="548" spans="1:61" ht="15" x14ac:dyDescent="0.25">
      <c r="A548" s="263"/>
      <c r="B548" s="263"/>
      <c r="BG548" s="264"/>
      <c r="BH548" s="264"/>
      <c r="BI548" s="264"/>
    </row>
    <row r="549" spans="1:61" ht="15" x14ac:dyDescent="0.25">
      <c r="A549" s="263"/>
      <c r="B549" s="263"/>
      <c r="BG549" s="264"/>
      <c r="BH549" s="264"/>
      <c r="BI549" s="264"/>
    </row>
    <row r="550" spans="1:61" ht="15" x14ac:dyDescent="0.25">
      <c r="A550" s="263"/>
      <c r="B550" s="263"/>
      <c r="BG550" s="264"/>
      <c r="BH550" s="264"/>
      <c r="BI550" s="264"/>
    </row>
    <row r="551" spans="1:61" ht="15" x14ac:dyDescent="0.25">
      <c r="A551" s="263"/>
      <c r="B551" s="263"/>
      <c r="BG551" s="264"/>
      <c r="BH551" s="264"/>
      <c r="BI551" s="264"/>
    </row>
    <row r="552" spans="1:61" ht="15" x14ac:dyDescent="0.25">
      <c r="A552" s="263"/>
      <c r="B552" s="263"/>
      <c r="BG552" s="264"/>
      <c r="BH552" s="264"/>
      <c r="BI552" s="264"/>
    </row>
    <row r="553" spans="1:61" ht="15" x14ac:dyDescent="0.25">
      <c r="A553" s="263"/>
      <c r="B553" s="263"/>
      <c r="BG553" s="264"/>
      <c r="BH553" s="264"/>
      <c r="BI553" s="264"/>
    </row>
    <row r="554" spans="1:61" ht="15" x14ac:dyDescent="0.25">
      <c r="A554" s="263"/>
      <c r="B554" s="263"/>
      <c r="BG554" s="264"/>
      <c r="BH554" s="264"/>
      <c r="BI554" s="264"/>
    </row>
    <row r="555" spans="1:61" ht="15" x14ac:dyDescent="0.25">
      <c r="A555" s="263"/>
      <c r="B555" s="263"/>
      <c r="BG555" s="264"/>
      <c r="BH555" s="264"/>
      <c r="BI555" s="264"/>
    </row>
    <row r="556" spans="1:61" ht="15" x14ac:dyDescent="0.25">
      <c r="A556" s="263"/>
      <c r="B556" s="263"/>
      <c r="BG556" s="264"/>
      <c r="BH556" s="264"/>
      <c r="BI556" s="264"/>
    </row>
    <row r="557" spans="1:61" ht="15" x14ac:dyDescent="0.25">
      <c r="A557" s="263"/>
      <c r="B557" s="263"/>
      <c r="BG557" s="264"/>
      <c r="BH557" s="264"/>
      <c r="BI557" s="264"/>
    </row>
    <row r="558" spans="1:61" ht="15" x14ac:dyDescent="0.25">
      <c r="A558" s="263"/>
      <c r="B558" s="263"/>
      <c r="BG558" s="264"/>
      <c r="BH558" s="264"/>
      <c r="BI558" s="264"/>
    </row>
    <row r="559" spans="1:61" ht="15" x14ac:dyDescent="0.25">
      <c r="A559" s="263"/>
      <c r="B559" s="263"/>
      <c r="BG559" s="264"/>
      <c r="BH559" s="264"/>
      <c r="BI559" s="264"/>
    </row>
    <row r="560" spans="1:61" ht="15" x14ac:dyDescent="0.25">
      <c r="A560" s="263"/>
      <c r="B560" s="263"/>
      <c r="BG560" s="264"/>
      <c r="BH560" s="264"/>
      <c r="BI560" s="264"/>
    </row>
    <row r="561" spans="1:61" ht="15" x14ac:dyDescent="0.25">
      <c r="A561" s="263"/>
      <c r="B561" s="263"/>
      <c r="BG561" s="264"/>
      <c r="BH561" s="264"/>
      <c r="BI561" s="264"/>
    </row>
    <row r="562" spans="1:61" ht="15" x14ac:dyDescent="0.25">
      <c r="A562" s="263"/>
      <c r="B562" s="263"/>
      <c r="BG562" s="264"/>
      <c r="BH562" s="264"/>
      <c r="BI562" s="264"/>
    </row>
    <row r="563" spans="1:61" ht="15" x14ac:dyDescent="0.25">
      <c r="A563" s="263"/>
      <c r="B563" s="263"/>
      <c r="BG563" s="264"/>
      <c r="BH563" s="264"/>
      <c r="BI563" s="264"/>
    </row>
    <row r="564" spans="1:61" ht="15" x14ac:dyDescent="0.25">
      <c r="A564" s="263"/>
      <c r="B564" s="263"/>
      <c r="BG564" s="264"/>
      <c r="BH564" s="264"/>
      <c r="BI564" s="264"/>
    </row>
    <row r="565" spans="1:61" ht="15" x14ac:dyDescent="0.25">
      <c r="A565" s="263"/>
      <c r="B565" s="263"/>
      <c r="BG565" s="264"/>
      <c r="BH565" s="264"/>
      <c r="BI565" s="264"/>
    </row>
    <row r="566" spans="1:61" ht="15" x14ac:dyDescent="0.25">
      <c r="A566" s="263"/>
      <c r="B566" s="263"/>
      <c r="BG566" s="264"/>
      <c r="BH566" s="264"/>
      <c r="BI566" s="264"/>
    </row>
    <row r="567" spans="1:61" ht="15" x14ac:dyDescent="0.25">
      <c r="A567" s="263"/>
      <c r="B567" s="263"/>
      <c r="BG567" s="264"/>
      <c r="BH567" s="264"/>
      <c r="BI567" s="264"/>
    </row>
    <row r="568" spans="1:61" ht="15" x14ac:dyDescent="0.25">
      <c r="A568" s="263"/>
      <c r="B568" s="263"/>
      <c r="BG568" s="264"/>
      <c r="BH568" s="264"/>
      <c r="BI568" s="264"/>
    </row>
    <row r="569" spans="1:61" ht="15" x14ac:dyDescent="0.25">
      <c r="A569" s="263"/>
      <c r="B569" s="263"/>
      <c r="BG569" s="264"/>
      <c r="BH569" s="264"/>
      <c r="BI569" s="264"/>
    </row>
    <row r="570" spans="1:61" ht="15" x14ac:dyDescent="0.25">
      <c r="A570" s="263"/>
      <c r="B570" s="263"/>
      <c r="BG570" s="264"/>
      <c r="BH570" s="264"/>
      <c r="BI570" s="264"/>
    </row>
    <row r="571" spans="1:61" ht="15" x14ac:dyDescent="0.25">
      <c r="A571" s="263"/>
      <c r="B571" s="263"/>
      <c r="BG571" s="264"/>
      <c r="BH571" s="264"/>
      <c r="BI571" s="264"/>
    </row>
    <row r="572" spans="1:61" ht="15" x14ac:dyDescent="0.25">
      <c r="A572" s="263"/>
      <c r="B572" s="263"/>
      <c r="BG572" s="264"/>
      <c r="BH572" s="264"/>
      <c r="BI572" s="264"/>
    </row>
    <row r="573" spans="1:61" ht="15" x14ac:dyDescent="0.25">
      <c r="A573" s="263"/>
      <c r="B573" s="263"/>
      <c r="BG573" s="264"/>
      <c r="BH573" s="264"/>
      <c r="BI573" s="264"/>
    </row>
    <row r="574" spans="1:61" ht="15" x14ac:dyDescent="0.25">
      <c r="A574" s="263"/>
      <c r="B574" s="263"/>
      <c r="BG574" s="264"/>
      <c r="BH574" s="264"/>
      <c r="BI574" s="264"/>
    </row>
    <row r="575" spans="1:61" ht="15" x14ac:dyDescent="0.25">
      <c r="A575" s="263"/>
      <c r="B575" s="263"/>
      <c r="BG575" s="264"/>
      <c r="BH575" s="264"/>
      <c r="BI575" s="264"/>
    </row>
    <row r="576" spans="1:61" ht="15" x14ac:dyDescent="0.25">
      <c r="A576" s="263"/>
      <c r="B576" s="263"/>
      <c r="BG576" s="264"/>
      <c r="BH576" s="264"/>
      <c r="BI576" s="264"/>
    </row>
    <row r="577" spans="1:61" ht="15" x14ac:dyDescent="0.25">
      <c r="A577" s="263"/>
      <c r="B577" s="263"/>
      <c r="BG577" s="264"/>
      <c r="BH577" s="264"/>
      <c r="BI577" s="264"/>
    </row>
    <row r="578" spans="1:61" ht="15" x14ac:dyDescent="0.25">
      <c r="A578" s="263"/>
      <c r="B578" s="263"/>
      <c r="BG578" s="264"/>
      <c r="BH578" s="264"/>
      <c r="BI578" s="264"/>
    </row>
    <row r="579" spans="1:61" ht="15" x14ac:dyDescent="0.25">
      <c r="A579" s="263"/>
      <c r="B579" s="263"/>
      <c r="BG579" s="264"/>
      <c r="BH579" s="264"/>
      <c r="BI579" s="264"/>
    </row>
    <row r="580" spans="1:61" ht="15" x14ac:dyDescent="0.25">
      <c r="A580" s="263"/>
      <c r="B580" s="263"/>
      <c r="BG580" s="264"/>
      <c r="BH580" s="264"/>
      <c r="BI580" s="264"/>
    </row>
    <row r="581" spans="1:61" ht="15" x14ac:dyDescent="0.25">
      <c r="A581" s="263"/>
      <c r="B581" s="263"/>
      <c r="BG581" s="264"/>
      <c r="BH581" s="264"/>
      <c r="BI581" s="264"/>
    </row>
    <row r="582" spans="1:61" ht="15" x14ac:dyDescent="0.25">
      <c r="A582" s="263"/>
      <c r="B582" s="263"/>
      <c r="BG582" s="264"/>
      <c r="BH582" s="264"/>
      <c r="BI582" s="264"/>
    </row>
    <row r="583" spans="1:61" ht="15" x14ac:dyDescent="0.25">
      <c r="A583" s="263"/>
      <c r="B583" s="263"/>
      <c r="BG583" s="264"/>
      <c r="BH583" s="264"/>
      <c r="BI583" s="264"/>
    </row>
    <row r="584" spans="1:61" ht="15" x14ac:dyDescent="0.25">
      <c r="A584" s="263"/>
      <c r="B584" s="263"/>
      <c r="BG584" s="264"/>
      <c r="BH584" s="264"/>
      <c r="BI584" s="264"/>
    </row>
    <row r="585" spans="1:61" ht="15" x14ac:dyDescent="0.25">
      <c r="A585" s="263"/>
      <c r="B585" s="263"/>
      <c r="BG585" s="264"/>
      <c r="BH585" s="264"/>
      <c r="BI585" s="264"/>
    </row>
    <row r="586" spans="1:61" ht="15" x14ac:dyDescent="0.25">
      <c r="A586" s="263"/>
      <c r="B586" s="263"/>
      <c r="BG586" s="264"/>
      <c r="BH586" s="264"/>
      <c r="BI586" s="264"/>
    </row>
    <row r="587" spans="1:61" ht="15" x14ac:dyDescent="0.25">
      <c r="A587" s="263"/>
      <c r="B587" s="263"/>
      <c r="BG587" s="264"/>
      <c r="BH587" s="264"/>
      <c r="BI587" s="264"/>
    </row>
    <row r="588" spans="1:61" ht="15" x14ac:dyDescent="0.25">
      <c r="A588" s="263"/>
      <c r="B588" s="263"/>
      <c r="BG588" s="264"/>
      <c r="BH588" s="264"/>
      <c r="BI588" s="264"/>
    </row>
    <row r="589" spans="1:61" ht="15" x14ac:dyDescent="0.25">
      <c r="A589" s="263"/>
      <c r="B589" s="263"/>
      <c r="BG589" s="264"/>
      <c r="BH589" s="264"/>
      <c r="BI589" s="264"/>
    </row>
    <row r="590" spans="1:61" ht="15" x14ac:dyDescent="0.25">
      <c r="A590" s="263"/>
      <c r="B590" s="263"/>
      <c r="BG590" s="264"/>
      <c r="BH590" s="264"/>
      <c r="BI590" s="264"/>
    </row>
    <row r="591" spans="1:61" ht="15" x14ac:dyDescent="0.25">
      <c r="A591" s="263"/>
      <c r="B591" s="263"/>
      <c r="BG591" s="264"/>
      <c r="BH591" s="264"/>
      <c r="BI591" s="264"/>
    </row>
    <row r="592" spans="1:61" ht="15" x14ac:dyDescent="0.25">
      <c r="A592" s="263"/>
      <c r="B592" s="263"/>
      <c r="BG592" s="264"/>
      <c r="BH592" s="264"/>
      <c r="BI592" s="264"/>
    </row>
    <row r="593" spans="1:61" ht="15" x14ac:dyDescent="0.25">
      <c r="A593" s="263"/>
      <c r="B593" s="263"/>
      <c r="BG593" s="264"/>
      <c r="BH593" s="264"/>
      <c r="BI593" s="264"/>
    </row>
    <row r="594" spans="1:61" ht="15" x14ac:dyDescent="0.25">
      <c r="A594" s="263"/>
      <c r="B594" s="263"/>
      <c r="BG594" s="264"/>
      <c r="BH594" s="264"/>
      <c r="BI594" s="264"/>
    </row>
    <row r="595" spans="1:61" ht="15" x14ac:dyDescent="0.25">
      <c r="A595" s="263"/>
      <c r="B595" s="263"/>
      <c r="BG595" s="264"/>
      <c r="BH595" s="264"/>
      <c r="BI595" s="264"/>
    </row>
    <row r="596" spans="1:61" ht="15" x14ac:dyDescent="0.25">
      <c r="A596" s="263"/>
      <c r="B596" s="263"/>
      <c r="BG596" s="264"/>
      <c r="BH596" s="264"/>
      <c r="BI596" s="264"/>
    </row>
    <row r="597" spans="1:61" ht="15" x14ac:dyDescent="0.25">
      <c r="A597" s="263"/>
      <c r="B597" s="263"/>
      <c r="BG597" s="264"/>
      <c r="BH597" s="264"/>
      <c r="BI597" s="264"/>
    </row>
    <row r="598" spans="1:61" ht="15" x14ac:dyDescent="0.25">
      <c r="A598" s="263"/>
      <c r="B598" s="263"/>
      <c r="BG598" s="264"/>
      <c r="BH598" s="264"/>
      <c r="BI598" s="264"/>
    </row>
    <row r="599" spans="1:61" ht="15" x14ac:dyDescent="0.25">
      <c r="A599" s="263"/>
      <c r="B599" s="263"/>
      <c r="BG599" s="264"/>
      <c r="BH599" s="264"/>
      <c r="BI599" s="264"/>
    </row>
    <row r="600" spans="1:61" ht="15" x14ac:dyDescent="0.25">
      <c r="A600" s="263"/>
      <c r="B600" s="263"/>
      <c r="BG600" s="264"/>
      <c r="BH600" s="264"/>
      <c r="BI600" s="264"/>
    </row>
    <row r="601" spans="1:61" ht="15" x14ac:dyDescent="0.25">
      <c r="A601" s="263"/>
      <c r="B601" s="263"/>
      <c r="BG601" s="264"/>
      <c r="BH601" s="264"/>
      <c r="BI601" s="264"/>
    </row>
    <row r="602" spans="1:61" ht="15" x14ac:dyDescent="0.25">
      <c r="A602" s="263"/>
      <c r="B602" s="263"/>
      <c r="BG602" s="264"/>
      <c r="BH602" s="264"/>
      <c r="BI602" s="264"/>
    </row>
    <row r="603" spans="1:61" ht="15" x14ac:dyDescent="0.25">
      <c r="A603" s="263"/>
      <c r="B603" s="263"/>
      <c r="BG603" s="264"/>
      <c r="BH603" s="264"/>
      <c r="BI603" s="264"/>
    </row>
    <row r="604" spans="1:61" ht="15" x14ac:dyDescent="0.25">
      <c r="A604" s="263"/>
      <c r="B604" s="263"/>
      <c r="BG604" s="264"/>
      <c r="BH604" s="264"/>
      <c r="BI604" s="264"/>
    </row>
    <row r="605" spans="1:61" ht="15" x14ac:dyDescent="0.25">
      <c r="A605" s="263"/>
      <c r="B605" s="263"/>
      <c r="BG605" s="264"/>
      <c r="BH605" s="264"/>
      <c r="BI605" s="264"/>
    </row>
    <row r="606" spans="1:61" ht="15" x14ac:dyDescent="0.25">
      <c r="A606" s="263"/>
      <c r="B606" s="263"/>
      <c r="BG606" s="264"/>
      <c r="BH606" s="264"/>
      <c r="BI606" s="264"/>
    </row>
    <row r="607" spans="1:61" ht="15" x14ac:dyDescent="0.25">
      <c r="A607" s="263"/>
      <c r="B607" s="263"/>
      <c r="BG607" s="264"/>
      <c r="BH607" s="264"/>
      <c r="BI607" s="264"/>
    </row>
    <row r="608" spans="1:61" ht="15" x14ac:dyDescent="0.25">
      <c r="A608" s="263"/>
      <c r="B608" s="263"/>
      <c r="BG608" s="264"/>
      <c r="BH608" s="264"/>
      <c r="BI608" s="264"/>
    </row>
    <row r="609" spans="1:61" ht="15" x14ac:dyDescent="0.25">
      <c r="A609" s="263"/>
      <c r="B609" s="263"/>
      <c r="BG609" s="264"/>
      <c r="BH609" s="264"/>
      <c r="BI609" s="264"/>
    </row>
    <row r="610" spans="1:61" ht="15" x14ac:dyDescent="0.25">
      <c r="A610" s="263"/>
      <c r="B610" s="263"/>
      <c r="BG610" s="264"/>
      <c r="BH610" s="264"/>
      <c r="BI610" s="264"/>
    </row>
    <row r="611" spans="1:61" ht="15" x14ac:dyDescent="0.25">
      <c r="A611" s="263"/>
      <c r="B611" s="263"/>
      <c r="BG611" s="264"/>
      <c r="BH611" s="264"/>
      <c r="BI611" s="264"/>
    </row>
    <row r="612" spans="1:61" ht="15" x14ac:dyDescent="0.25">
      <c r="A612" s="263"/>
      <c r="B612" s="263"/>
      <c r="BG612" s="264"/>
      <c r="BH612" s="264"/>
      <c r="BI612" s="264"/>
    </row>
    <row r="613" spans="1:61" ht="15" x14ac:dyDescent="0.25">
      <c r="A613" s="263"/>
      <c r="B613" s="263"/>
      <c r="BG613" s="264"/>
      <c r="BH613" s="264"/>
      <c r="BI613" s="264"/>
    </row>
    <row r="614" spans="1:61" ht="15" x14ac:dyDescent="0.25">
      <c r="A614" s="263"/>
      <c r="B614" s="263"/>
      <c r="BG614" s="264"/>
      <c r="BH614" s="264"/>
      <c r="BI614" s="264"/>
    </row>
    <row r="615" spans="1:61" ht="15" x14ac:dyDescent="0.25">
      <c r="A615" s="263"/>
      <c r="B615" s="263"/>
      <c r="BG615" s="264"/>
      <c r="BH615" s="264"/>
      <c r="BI615" s="264"/>
    </row>
    <row r="616" spans="1:61" ht="15" x14ac:dyDescent="0.25">
      <c r="A616" s="263"/>
      <c r="B616" s="263"/>
      <c r="BG616" s="264"/>
      <c r="BH616" s="264"/>
      <c r="BI616" s="264"/>
    </row>
    <row r="617" spans="1:61" ht="15" x14ac:dyDescent="0.25">
      <c r="A617" s="263"/>
      <c r="B617" s="263"/>
      <c r="BG617" s="264"/>
      <c r="BH617" s="264"/>
      <c r="BI617" s="264"/>
    </row>
    <row r="618" spans="1:61" ht="15" x14ac:dyDescent="0.25">
      <c r="A618" s="263"/>
      <c r="B618" s="263"/>
      <c r="BG618" s="264"/>
      <c r="BH618" s="264"/>
      <c r="BI618" s="264"/>
    </row>
    <row r="619" spans="1:61" ht="15" x14ac:dyDescent="0.25">
      <c r="A619" s="263"/>
      <c r="B619" s="263"/>
      <c r="BG619" s="264"/>
      <c r="BH619" s="264"/>
      <c r="BI619" s="264"/>
    </row>
    <row r="620" spans="1:61" ht="15" x14ac:dyDescent="0.25">
      <c r="A620" s="263"/>
      <c r="B620" s="263"/>
      <c r="BG620" s="264"/>
      <c r="BH620" s="264"/>
      <c r="BI620" s="264"/>
    </row>
    <row r="621" spans="1:61" ht="15" x14ac:dyDescent="0.25">
      <c r="A621" s="263"/>
      <c r="B621" s="263"/>
      <c r="BG621" s="264"/>
      <c r="BH621" s="264"/>
      <c r="BI621" s="264"/>
    </row>
    <row r="622" spans="1:61" ht="15" x14ac:dyDescent="0.25">
      <c r="A622" s="263"/>
      <c r="B622" s="263"/>
      <c r="BG622" s="264"/>
      <c r="BH622" s="264"/>
      <c r="BI622" s="264"/>
    </row>
    <row r="623" spans="1:61" ht="15" x14ac:dyDescent="0.25">
      <c r="A623" s="263"/>
      <c r="B623" s="263"/>
      <c r="BG623" s="264"/>
      <c r="BH623" s="264"/>
      <c r="BI623" s="264"/>
    </row>
    <row r="624" spans="1:61" ht="15" x14ac:dyDescent="0.25">
      <c r="A624" s="263"/>
      <c r="B624" s="263"/>
      <c r="BG624" s="264"/>
      <c r="BH624" s="264"/>
      <c r="BI624" s="264"/>
    </row>
    <row r="625" spans="1:61" ht="15" x14ac:dyDescent="0.25">
      <c r="A625" s="263"/>
      <c r="B625" s="263"/>
      <c r="BG625" s="264"/>
      <c r="BH625" s="264"/>
      <c r="BI625" s="264"/>
    </row>
    <row r="626" spans="1:61" ht="15" x14ac:dyDescent="0.25">
      <c r="A626" s="263"/>
      <c r="B626" s="263"/>
      <c r="BG626" s="264"/>
      <c r="BH626" s="264"/>
      <c r="BI626" s="264"/>
    </row>
    <row r="627" spans="1:61" ht="15" x14ac:dyDescent="0.25">
      <c r="A627" s="263"/>
      <c r="B627" s="263"/>
      <c r="BG627" s="264"/>
      <c r="BH627" s="264"/>
      <c r="BI627" s="264"/>
    </row>
    <row r="628" spans="1:61" ht="15" x14ac:dyDescent="0.25">
      <c r="A628" s="263"/>
      <c r="B628" s="263"/>
      <c r="BG628" s="264"/>
      <c r="BH628" s="264"/>
      <c r="BI628" s="264"/>
    </row>
    <row r="629" spans="1:61" ht="15" x14ac:dyDescent="0.25">
      <c r="A629" s="263"/>
      <c r="B629" s="263"/>
      <c r="BG629" s="264"/>
      <c r="BH629" s="264"/>
      <c r="BI629" s="264"/>
    </row>
    <row r="630" spans="1:61" ht="15" x14ac:dyDescent="0.25">
      <c r="A630" s="263"/>
      <c r="B630" s="263"/>
      <c r="BG630" s="264"/>
      <c r="BH630" s="264"/>
      <c r="BI630" s="264"/>
    </row>
    <row r="631" spans="1:61" ht="15" x14ac:dyDescent="0.25">
      <c r="A631" s="263"/>
      <c r="B631" s="263"/>
      <c r="BG631" s="264"/>
      <c r="BH631" s="264"/>
      <c r="BI631" s="264"/>
    </row>
    <row r="632" spans="1:61" ht="15" x14ac:dyDescent="0.25">
      <c r="A632" s="263"/>
      <c r="B632" s="263"/>
      <c r="BG632" s="264"/>
      <c r="BH632" s="264"/>
      <c r="BI632" s="264"/>
    </row>
    <row r="633" spans="1:61" ht="15" x14ac:dyDescent="0.25">
      <c r="A633" s="263"/>
      <c r="B633" s="263"/>
      <c r="BG633" s="264"/>
      <c r="BH633" s="264"/>
      <c r="BI633" s="264"/>
    </row>
    <row r="634" spans="1:61" ht="15" x14ac:dyDescent="0.25">
      <c r="A634" s="263"/>
      <c r="B634" s="263"/>
      <c r="BG634" s="264"/>
      <c r="BH634" s="264"/>
      <c r="BI634" s="264"/>
    </row>
    <row r="635" spans="1:61" ht="15" x14ac:dyDescent="0.25">
      <c r="A635" s="263"/>
      <c r="B635" s="263"/>
      <c r="BG635" s="264"/>
      <c r="BH635" s="264"/>
      <c r="BI635" s="264"/>
    </row>
    <row r="636" spans="1:61" ht="15" x14ac:dyDescent="0.25">
      <c r="A636" s="263"/>
      <c r="B636" s="263"/>
      <c r="BG636" s="264"/>
      <c r="BH636" s="264"/>
      <c r="BI636" s="264"/>
    </row>
    <row r="637" spans="1:61" ht="15" x14ac:dyDescent="0.25">
      <c r="A637" s="263"/>
      <c r="B637" s="263"/>
      <c r="BG637" s="264"/>
      <c r="BH637" s="264"/>
      <c r="BI637" s="264"/>
    </row>
    <row r="638" spans="1:61" ht="15" x14ac:dyDescent="0.25">
      <c r="A638" s="263"/>
      <c r="B638" s="263"/>
      <c r="BG638" s="264"/>
      <c r="BH638" s="264"/>
      <c r="BI638" s="264"/>
    </row>
    <row r="639" spans="1:61" ht="15" x14ac:dyDescent="0.25">
      <c r="A639" s="263"/>
      <c r="B639" s="263"/>
      <c r="BG639" s="264"/>
      <c r="BH639" s="264"/>
      <c r="BI639" s="264"/>
    </row>
    <row r="640" spans="1:61" ht="15" x14ac:dyDescent="0.25">
      <c r="A640" s="263"/>
      <c r="B640" s="263"/>
      <c r="BG640" s="264"/>
      <c r="BH640" s="264"/>
      <c r="BI640" s="264"/>
    </row>
    <row r="641" spans="1:61" ht="15" x14ac:dyDescent="0.25">
      <c r="A641" s="263"/>
      <c r="B641" s="263"/>
      <c r="BG641" s="264"/>
      <c r="BH641" s="264"/>
      <c r="BI641" s="264"/>
    </row>
    <row r="642" spans="1:61" ht="15" x14ac:dyDescent="0.25">
      <c r="A642" s="263"/>
      <c r="B642" s="263"/>
      <c r="BG642" s="264"/>
      <c r="BH642" s="264"/>
      <c r="BI642" s="264"/>
    </row>
    <row r="643" spans="1:61" ht="15" x14ac:dyDescent="0.25">
      <c r="A643" s="263"/>
      <c r="B643" s="263"/>
      <c r="BG643" s="264"/>
      <c r="BH643" s="264"/>
      <c r="BI643" s="264"/>
    </row>
    <row r="644" spans="1:61" ht="15" x14ac:dyDescent="0.25">
      <c r="A644" s="263"/>
      <c r="B644" s="263"/>
      <c r="BG644" s="264"/>
      <c r="BH644" s="264"/>
      <c r="BI644" s="264"/>
    </row>
    <row r="645" spans="1:61" ht="15" x14ac:dyDescent="0.25">
      <c r="A645" s="263"/>
      <c r="B645" s="263"/>
      <c r="BG645" s="264"/>
      <c r="BH645" s="264"/>
      <c r="BI645" s="264"/>
    </row>
    <row r="646" spans="1:61" ht="15" x14ac:dyDescent="0.25">
      <c r="A646" s="263"/>
      <c r="B646" s="263"/>
      <c r="BG646" s="264"/>
      <c r="BH646" s="264"/>
      <c r="BI646" s="264"/>
    </row>
    <row r="647" spans="1:61" ht="15" x14ac:dyDescent="0.25">
      <c r="A647" s="263"/>
      <c r="B647" s="263"/>
      <c r="BG647" s="264"/>
      <c r="BH647" s="264"/>
      <c r="BI647" s="264"/>
    </row>
    <row r="648" spans="1:61" ht="15" x14ac:dyDescent="0.25">
      <c r="A648" s="263"/>
      <c r="B648" s="263"/>
      <c r="BG648" s="264"/>
      <c r="BH648" s="264"/>
      <c r="BI648" s="264"/>
    </row>
    <row r="649" spans="1:61" ht="15" x14ac:dyDescent="0.25">
      <c r="A649" s="263"/>
      <c r="B649" s="263"/>
      <c r="BG649" s="264"/>
      <c r="BH649" s="264"/>
      <c r="BI649" s="264"/>
    </row>
    <row r="650" spans="1:61" ht="15" x14ac:dyDescent="0.25">
      <c r="A650" s="263"/>
      <c r="B650" s="263"/>
      <c r="BG650" s="264"/>
      <c r="BH650" s="264"/>
      <c r="BI650" s="264"/>
    </row>
    <row r="651" spans="1:61" ht="15" x14ac:dyDescent="0.25">
      <c r="A651" s="263"/>
      <c r="B651" s="263"/>
      <c r="BG651" s="264"/>
      <c r="BH651" s="264"/>
      <c r="BI651" s="264"/>
    </row>
    <row r="652" spans="1:61" ht="15" x14ac:dyDescent="0.25">
      <c r="A652" s="263"/>
      <c r="B652" s="263"/>
      <c r="BG652" s="264"/>
      <c r="BH652" s="264"/>
      <c r="BI652" s="264"/>
    </row>
    <row r="653" spans="1:61" ht="15" x14ac:dyDescent="0.25">
      <c r="A653" s="263"/>
      <c r="B653" s="263"/>
      <c r="BG653" s="264"/>
      <c r="BH653" s="264"/>
      <c r="BI653" s="264"/>
    </row>
    <row r="654" spans="1:61" ht="15" x14ac:dyDescent="0.25">
      <c r="A654" s="263"/>
      <c r="B654" s="263"/>
      <c r="BG654" s="264"/>
      <c r="BH654" s="264"/>
      <c r="BI654" s="264"/>
    </row>
    <row r="655" spans="1:61" ht="15" x14ac:dyDescent="0.25">
      <c r="A655" s="263"/>
      <c r="B655" s="263"/>
      <c r="BG655" s="264"/>
      <c r="BH655" s="264"/>
      <c r="BI655" s="264"/>
    </row>
    <row r="656" spans="1:61" ht="15" x14ac:dyDescent="0.25">
      <c r="A656" s="263"/>
      <c r="B656" s="263"/>
      <c r="BG656" s="264"/>
      <c r="BH656" s="264"/>
      <c r="BI656" s="264"/>
    </row>
    <row r="657" spans="1:61" ht="15" x14ac:dyDescent="0.25">
      <c r="A657" s="263"/>
      <c r="B657" s="263"/>
      <c r="BG657" s="264"/>
      <c r="BH657" s="264"/>
      <c r="BI657" s="264"/>
    </row>
    <row r="658" spans="1:61" ht="15" x14ac:dyDescent="0.25">
      <c r="A658" s="263"/>
      <c r="B658" s="263"/>
      <c r="BG658" s="264"/>
      <c r="BH658" s="264"/>
      <c r="BI658" s="264"/>
    </row>
    <row r="659" spans="1:61" ht="15" x14ac:dyDescent="0.25">
      <c r="A659" s="263"/>
      <c r="B659" s="263"/>
      <c r="BG659" s="264"/>
      <c r="BH659" s="264"/>
      <c r="BI659" s="264"/>
    </row>
    <row r="660" spans="1:61" ht="15" x14ac:dyDescent="0.25">
      <c r="A660" s="263"/>
      <c r="B660" s="263"/>
      <c r="BG660" s="264"/>
      <c r="BH660" s="264"/>
      <c r="BI660" s="264"/>
    </row>
    <row r="661" spans="1:61" ht="15" x14ac:dyDescent="0.25">
      <c r="A661" s="263"/>
      <c r="B661" s="263"/>
      <c r="BG661" s="264"/>
      <c r="BH661" s="264"/>
      <c r="BI661" s="264"/>
    </row>
    <row r="662" spans="1:61" ht="15" x14ac:dyDescent="0.25">
      <c r="A662" s="263"/>
      <c r="B662" s="263"/>
      <c r="BG662" s="264"/>
      <c r="BH662" s="264"/>
      <c r="BI662" s="264"/>
    </row>
    <row r="663" spans="1:61" ht="15" x14ac:dyDescent="0.25">
      <c r="A663" s="263"/>
      <c r="B663" s="263"/>
      <c r="BG663" s="264"/>
      <c r="BH663" s="264"/>
      <c r="BI663" s="264"/>
    </row>
    <row r="664" spans="1:61" ht="15" x14ac:dyDescent="0.25">
      <c r="A664" s="263"/>
      <c r="B664" s="263"/>
      <c r="BG664" s="264"/>
      <c r="BH664" s="264"/>
      <c r="BI664" s="264"/>
    </row>
    <row r="665" spans="1:61" ht="15" x14ac:dyDescent="0.25">
      <c r="A665" s="263"/>
      <c r="B665" s="263"/>
      <c r="BG665" s="264"/>
      <c r="BH665" s="264"/>
      <c r="BI665" s="264"/>
    </row>
    <row r="666" spans="1:61" ht="15" x14ac:dyDescent="0.25">
      <c r="A666" s="263"/>
      <c r="B666" s="263"/>
      <c r="BG666" s="264"/>
      <c r="BH666" s="264"/>
      <c r="BI666" s="264"/>
    </row>
    <row r="667" spans="1:61" ht="15" x14ac:dyDescent="0.25">
      <c r="A667" s="263"/>
      <c r="B667" s="263"/>
      <c r="BG667" s="264"/>
      <c r="BH667" s="264"/>
      <c r="BI667" s="264"/>
    </row>
    <row r="668" spans="1:61" ht="15" x14ac:dyDescent="0.25">
      <c r="A668" s="263"/>
      <c r="B668" s="263"/>
      <c r="BG668" s="264"/>
      <c r="BH668" s="264"/>
      <c r="BI668" s="264"/>
    </row>
    <row r="669" spans="1:61" ht="15" x14ac:dyDescent="0.25">
      <c r="A669" s="263"/>
      <c r="B669" s="263"/>
      <c r="BG669" s="264"/>
      <c r="BH669" s="264"/>
      <c r="BI669" s="264"/>
    </row>
    <row r="670" spans="1:61" ht="15" x14ac:dyDescent="0.25">
      <c r="A670" s="263"/>
      <c r="B670" s="263"/>
      <c r="BG670" s="264"/>
      <c r="BH670" s="264"/>
      <c r="BI670" s="264"/>
    </row>
    <row r="671" spans="1:61" ht="15" x14ac:dyDescent="0.25">
      <c r="A671" s="263"/>
      <c r="B671" s="263"/>
      <c r="BG671" s="264"/>
      <c r="BH671" s="264"/>
      <c r="BI671" s="264"/>
    </row>
    <row r="672" spans="1:61" ht="15" x14ac:dyDescent="0.25">
      <c r="A672" s="263"/>
      <c r="B672" s="263"/>
      <c r="BG672" s="264"/>
      <c r="BH672" s="264"/>
      <c r="BI672" s="264"/>
    </row>
    <row r="673" spans="1:61" ht="15" x14ac:dyDescent="0.25">
      <c r="A673" s="263"/>
      <c r="B673" s="263"/>
      <c r="BG673" s="264"/>
      <c r="BH673" s="264"/>
      <c r="BI673" s="264"/>
    </row>
    <row r="674" spans="1:61" ht="15" x14ac:dyDescent="0.25">
      <c r="A674" s="263"/>
      <c r="B674" s="263"/>
      <c r="BG674" s="264"/>
      <c r="BH674" s="264"/>
      <c r="BI674" s="264"/>
    </row>
    <row r="675" spans="1:61" ht="15" x14ac:dyDescent="0.25">
      <c r="A675" s="263"/>
      <c r="B675" s="263"/>
      <c r="BG675" s="264"/>
      <c r="BH675" s="264"/>
      <c r="BI675" s="264"/>
    </row>
    <row r="676" spans="1:61" ht="15" x14ac:dyDescent="0.25">
      <c r="A676" s="263"/>
      <c r="B676" s="263"/>
      <c r="BG676" s="264"/>
      <c r="BH676" s="264"/>
      <c r="BI676" s="264"/>
    </row>
    <row r="677" spans="1:61" ht="15" x14ac:dyDescent="0.25">
      <c r="A677" s="263"/>
      <c r="B677" s="263"/>
      <c r="BG677" s="264"/>
      <c r="BH677" s="264"/>
      <c r="BI677" s="264"/>
    </row>
    <row r="678" spans="1:61" ht="15" x14ac:dyDescent="0.25">
      <c r="A678" s="263"/>
      <c r="B678" s="263"/>
      <c r="BG678" s="264"/>
      <c r="BH678" s="264"/>
      <c r="BI678" s="264"/>
    </row>
    <row r="679" spans="1:61" ht="15" x14ac:dyDescent="0.25">
      <c r="A679" s="263"/>
      <c r="B679" s="263"/>
      <c r="BG679" s="264"/>
      <c r="BH679" s="264"/>
      <c r="BI679" s="264"/>
    </row>
    <row r="680" spans="1:61" ht="15" x14ac:dyDescent="0.25">
      <c r="A680" s="263"/>
      <c r="B680" s="263"/>
      <c r="BG680" s="264"/>
      <c r="BH680" s="264"/>
      <c r="BI680" s="264"/>
    </row>
    <row r="681" spans="1:61" ht="15" x14ac:dyDescent="0.25">
      <c r="A681" s="263"/>
      <c r="B681" s="263"/>
      <c r="BG681" s="264"/>
      <c r="BH681" s="264"/>
      <c r="BI681" s="264"/>
    </row>
    <row r="682" spans="1:61" ht="15" x14ac:dyDescent="0.25">
      <c r="A682" s="263"/>
      <c r="B682" s="263"/>
      <c r="BG682" s="264"/>
      <c r="BH682" s="264"/>
      <c r="BI682" s="264"/>
    </row>
    <row r="683" spans="1:61" ht="15" x14ac:dyDescent="0.25">
      <c r="A683" s="263"/>
      <c r="B683" s="263"/>
      <c r="BG683" s="264"/>
      <c r="BH683" s="264"/>
      <c r="BI683" s="264"/>
    </row>
    <row r="684" spans="1:61" ht="15" x14ac:dyDescent="0.25">
      <c r="A684" s="263"/>
      <c r="B684" s="263"/>
      <c r="BG684" s="264"/>
      <c r="BH684" s="264"/>
      <c r="BI684" s="264"/>
    </row>
    <row r="685" spans="1:61" ht="15" x14ac:dyDescent="0.25">
      <c r="A685" s="263"/>
      <c r="B685" s="263"/>
      <c r="BG685" s="264"/>
      <c r="BH685" s="264"/>
      <c r="BI685" s="264"/>
    </row>
    <row r="686" spans="1:61" ht="15" x14ac:dyDescent="0.25">
      <c r="A686" s="263"/>
      <c r="B686" s="263"/>
      <c r="BG686" s="264"/>
      <c r="BH686" s="264"/>
      <c r="BI686" s="264"/>
    </row>
    <row r="687" spans="1:61" ht="15" x14ac:dyDescent="0.25">
      <c r="A687" s="263"/>
      <c r="B687" s="263"/>
      <c r="BG687" s="264"/>
      <c r="BH687" s="264"/>
      <c r="BI687" s="264"/>
    </row>
    <row r="688" spans="1:61" ht="15" x14ac:dyDescent="0.25">
      <c r="A688" s="263"/>
      <c r="B688" s="263"/>
      <c r="BG688" s="264"/>
      <c r="BH688" s="264"/>
      <c r="BI688" s="264"/>
    </row>
    <row r="689" spans="1:61" ht="15" x14ac:dyDescent="0.25">
      <c r="A689" s="263"/>
      <c r="B689" s="263"/>
      <c r="BG689" s="264"/>
      <c r="BH689" s="264"/>
      <c r="BI689" s="264"/>
    </row>
    <row r="690" spans="1:61" ht="15" x14ac:dyDescent="0.25">
      <c r="A690" s="263"/>
      <c r="B690" s="263"/>
      <c r="BG690" s="264"/>
      <c r="BH690" s="264"/>
      <c r="BI690" s="264"/>
    </row>
    <row r="691" spans="1:61" ht="15" x14ac:dyDescent="0.25">
      <c r="A691" s="263"/>
      <c r="B691" s="263"/>
      <c r="BG691" s="264"/>
      <c r="BH691" s="264"/>
      <c r="BI691" s="264"/>
    </row>
    <row r="692" spans="1:61" ht="15" x14ac:dyDescent="0.25">
      <c r="A692" s="263"/>
      <c r="B692" s="263"/>
      <c r="BG692" s="264"/>
      <c r="BH692" s="264"/>
      <c r="BI692" s="264"/>
    </row>
    <row r="693" spans="1:61" ht="15" x14ac:dyDescent="0.25">
      <c r="A693" s="263"/>
      <c r="B693" s="263"/>
      <c r="BG693" s="264"/>
      <c r="BH693" s="264"/>
      <c r="BI693" s="264"/>
    </row>
    <row r="694" spans="1:61" ht="15" x14ac:dyDescent="0.25">
      <c r="A694" s="263"/>
      <c r="B694" s="263"/>
      <c r="BG694" s="264"/>
      <c r="BH694" s="264"/>
      <c r="BI694" s="264"/>
    </row>
    <row r="695" spans="1:61" ht="15" x14ac:dyDescent="0.25">
      <c r="A695" s="263"/>
      <c r="B695" s="263"/>
      <c r="BG695" s="264"/>
      <c r="BH695" s="264"/>
      <c r="BI695" s="264"/>
    </row>
    <row r="696" spans="1:61" ht="15" x14ac:dyDescent="0.25">
      <c r="A696" s="263"/>
      <c r="B696" s="263"/>
      <c r="BG696" s="264"/>
      <c r="BH696" s="264"/>
      <c r="BI696" s="264"/>
    </row>
    <row r="697" spans="1:61" ht="15" x14ac:dyDescent="0.25">
      <c r="A697" s="263"/>
      <c r="B697" s="263"/>
      <c r="BG697" s="264"/>
      <c r="BH697" s="264"/>
      <c r="BI697" s="264"/>
    </row>
    <row r="698" spans="1:61" ht="15" x14ac:dyDescent="0.25">
      <c r="A698" s="263"/>
      <c r="B698" s="263"/>
      <c r="BG698" s="264"/>
      <c r="BH698" s="264"/>
      <c r="BI698" s="264"/>
    </row>
    <row r="699" spans="1:61" ht="15" x14ac:dyDescent="0.25">
      <c r="A699" s="263"/>
      <c r="B699" s="263"/>
      <c r="BG699" s="264"/>
      <c r="BH699" s="264"/>
      <c r="BI699" s="264"/>
    </row>
    <row r="700" spans="1:61" ht="15" x14ac:dyDescent="0.25">
      <c r="A700" s="263"/>
      <c r="B700" s="263"/>
      <c r="BG700" s="264"/>
      <c r="BH700" s="264"/>
      <c r="BI700" s="264"/>
    </row>
    <row r="701" spans="1:61" ht="15" x14ac:dyDescent="0.25">
      <c r="A701" s="263"/>
      <c r="B701" s="263"/>
      <c r="BG701" s="264"/>
      <c r="BH701" s="264"/>
      <c r="BI701" s="264"/>
    </row>
    <row r="702" spans="1:61" ht="15" x14ac:dyDescent="0.25">
      <c r="A702" s="263"/>
      <c r="B702" s="263"/>
      <c r="BG702" s="264"/>
      <c r="BH702" s="264"/>
      <c r="BI702" s="264"/>
    </row>
    <row r="703" spans="1:61" ht="15" x14ac:dyDescent="0.25">
      <c r="A703" s="263"/>
      <c r="B703" s="263"/>
      <c r="BG703" s="264"/>
      <c r="BH703" s="264"/>
      <c r="BI703" s="264"/>
    </row>
    <row r="704" spans="1:61" ht="15" x14ac:dyDescent="0.25">
      <c r="A704" s="263"/>
      <c r="B704" s="263"/>
      <c r="BG704" s="264"/>
      <c r="BH704" s="264"/>
      <c r="BI704" s="264"/>
    </row>
    <row r="705" spans="1:61" ht="15" x14ac:dyDescent="0.25">
      <c r="A705" s="263"/>
      <c r="B705" s="263"/>
      <c r="BG705" s="264"/>
      <c r="BH705" s="264"/>
      <c r="BI705" s="264"/>
    </row>
    <row r="706" spans="1:61" ht="15" x14ac:dyDescent="0.25">
      <c r="A706" s="263"/>
      <c r="B706" s="263"/>
      <c r="BG706" s="264"/>
      <c r="BH706" s="264"/>
      <c r="BI706" s="264"/>
    </row>
    <row r="707" spans="1:61" ht="15" x14ac:dyDescent="0.25">
      <c r="A707" s="263"/>
      <c r="B707" s="263"/>
      <c r="BG707" s="264"/>
      <c r="BH707" s="264"/>
      <c r="BI707" s="264"/>
    </row>
    <row r="708" spans="1:61" ht="15" x14ac:dyDescent="0.25">
      <c r="A708" s="263"/>
      <c r="B708" s="263"/>
      <c r="BG708" s="264"/>
      <c r="BH708" s="264"/>
      <c r="BI708" s="264"/>
    </row>
    <row r="709" spans="1:61" ht="15" x14ac:dyDescent="0.25">
      <c r="A709" s="263"/>
      <c r="B709" s="263"/>
      <c r="BG709" s="264"/>
      <c r="BH709" s="264"/>
      <c r="BI709" s="264"/>
    </row>
    <row r="710" spans="1:61" ht="15" x14ac:dyDescent="0.25">
      <c r="A710" s="263"/>
      <c r="B710" s="263"/>
      <c r="BG710" s="264"/>
      <c r="BH710" s="264"/>
      <c r="BI710" s="264"/>
    </row>
    <row r="711" spans="1:61" ht="15" x14ac:dyDescent="0.25">
      <c r="A711" s="263"/>
      <c r="B711" s="263"/>
      <c r="BG711" s="264"/>
      <c r="BH711" s="264"/>
      <c r="BI711" s="264"/>
    </row>
    <row r="712" spans="1:61" ht="15" x14ac:dyDescent="0.25">
      <c r="A712" s="263"/>
      <c r="B712" s="263"/>
      <c r="BG712" s="264"/>
      <c r="BH712" s="264"/>
      <c r="BI712" s="264"/>
    </row>
    <row r="713" spans="1:61" ht="15" x14ac:dyDescent="0.25">
      <c r="A713" s="263"/>
      <c r="B713" s="263"/>
      <c r="BG713" s="264"/>
      <c r="BH713" s="264"/>
      <c r="BI713" s="264"/>
    </row>
    <row r="714" spans="1:61" ht="15" x14ac:dyDescent="0.25">
      <c r="A714" s="263"/>
      <c r="B714" s="263"/>
      <c r="BG714" s="264"/>
      <c r="BH714" s="264"/>
      <c r="BI714" s="264"/>
    </row>
    <row r="715" spans="1:61" ht="15" x14ac:dyDescent="0.25">
      <c r="A715" s="263"/>
      <c r="B715" s="263"/>
      <c r="BG715" s="264"/>
      <c r="BH715" s="264"/>
      <c r="BI715" s="264"/>
    </row>
    <row r="716" spans="1:61" ht="15" x14ac:dyDescent="0.25">
      <c r="A716" s="263"/>
      <c r="B716" s="263"/>
      <c r="BG716" s="264"/>
      <c r="BH716" s="264"/>
      <c r="BI716" s="264"/>
    </row>
    <row r="717" spans="1:61" ht="15" x14ac:dyDescent="0.25">
      <c r="A717" s="263"/>
      <c r="B717" s="263"/>
      <c r="BG717" s="264"/>
      <c r="BH717" s="264"/>
      <c r="BI717" s="264"/>
    </row>
    <row r="718" spans="1:61" ht="15" x14ac:dyDescent="0.25">
      <c r="A718" s="263"/>
      <c r="B718" s="263"/>
      <c r="BG718" s="264"/>
      <c r="BH718" s="264"/>
      <c r="BI718" s="264"/>
    </row>
    <row r="719" spans="1:61" ht="15" x14ac:dyDescent="0.25">
      <c r="A719" s="263"/>
      <c r="B719" s="263"/>
      <c r="BG719" s="264"/>
      <c r="BH719" s="264"/>
      <c r="BI719" s="264"/>
    </row>
    <row r="720" spans="1:61" ht="15" x14ac:dyDescent="0.25">
      <c r="A720" s="263"/>
      <c r="B720" s="263"/>
      <c r="BG720" s="264"/>
      <c r="BH720" s="264"/>
      <c r="BI720" s="264"/>
    </row>
    <row r="721" spans="1:61" ht="15" x14ac:dyDescent="0.25">
      <c r="A721" s="263"/>
      <c r="B721" s="263"/>
      <c r="BG721" s="264"/>
      <c r="BH721" s="264"/>
      <c r="BI721" s="264"/>
    </row>
    <row r="722" spans="1:61" ht="15" x14ac:dyDescent="0.25">
      <c r="A722" s="263"/>
      <c r="B722" s="263"/>
      <c r="BG722" s="264"/>
      <c r="BH722" s="264"/>
      <c r="BI722" s="264"/>
    </row>
    <row r="723" spans="1:61" ht="15" x14ac:dyDescent="0.25">
      <c r="A723" s="263"/>
      <c r="B723" s="263"/>
      <c r="BG723" s="264"/>
      <c r="BH723" s="264"/>
      <c r="BI723" s="264"/>
    </row>
    <row r="724" spans="1:61" ht="15" x14ac:dyDescent="0.25">
      <c r="A724" s="263"/>
      <c r="B724" s="263"/>
      <c r="BG724" s="264"/>
      <c r="BH724" s="264"/>
      <c r="BI724" s="264"/>
    </row>
    <row r="725" spans="1:61" ht="15" x14ac:dyDescent="0.25">
      <c r="A725" s="263"/>
      <c r="B725" s="263"/>
      <c r="BG725" s="264"/>
      <c r="BH725" s="264"/>
      <c r="BI725" s="264"/>
    </row>
    <row r="726" spans="1:61" ht="15" x14ac:dyDescent="0.25">
      <c r="A726" s="263"/>
      <c r="B726" s="263"/>
      <c r="BG726" s="264"/>
      <c r="BH726" s="264"/>
      <c r="BI726" s="264"/>
    </row>
    <row r="727" spans="1:61" ht="15" x14ac:dyDescent="0.25">
      <c r="A727" s="263"/>
      <c r="B727" s="263"/>
      <c r="BG727" s="264"/>
      <c r="BH727" s="264"/>
      <c r="BI727" s="264"/>
    </row>
    <row r="728" spans="1:61" ht="15" x14ac:dyDescent="0.25">
      <c r="A728" s="263"/>
      <c r="B728" s="263"/>
      <c r="BG728" s="264"/>
      <c r="BH728" s="264"/>
      <c r="BI728" s="264"/>
    </row>
    <row r="729" spans="1:61" ht="15" x14ac:dyDescent="0.25">
      <c r="A729" s="263"/>
      <c r="B729" s="263"/>
      <c r="BG729" s="264"/>
      <c r="BH729" s="264"/>
      <c r="BI729" s="264"/>
    </row>
    <row r="730" spans="1:61" ht="15" x14ac:dyDescent="0.25">
      <c r="A730" s="263"/>
      <c r="B730" s="263"/>
      <c r="BG730" s="264"/>
      <c r="BH730" s="264"/>
      <c r="BI730" s="264"/>
    </row>
    <row r="731" spans="1:61" ht="15" x14ac:dyDescent="0.25">
      <c r="A731" s="263"/>
      <c r="B731" s="263"/>
      <c r="BG731" s="264"/>
      <c r="BH731" s="264"/>
      <c r="BI731" s="264"/>
    </row>
    <row r="732" spans="1:61" ht="15" x14ac:dyDescent="0.25">
      <c r="A732" s="263"/>
      <c r="B732" s="263"/>
      <c r="BG732" s="264"/>
      <c r="BH732" s="264"/>
      <c r="BI732" s="264"/>
    </row>
    <row r="733" spans="1:61" ht="15" x14ac:dyDescent="0.25">
      <c r="A733" s="263"/>
      <c r="B733" s="263"/>
      <c r="BG733" s="264"/>
      <c r="BH733" s="264"/>
      <c r="BI733" s="264"/>
    </row>
    <row r="734" spans="1:61" ht="15" x14ac:dyDescent="0.25">
      <c r="A734" s="263"/>
      <c r="B734" s="263"/>
      <c r="BG734" s="264"/>
      <c r="BH734" s="264"/>
      <c r="BI734" s="264"/>
    </row>
    <row r="735" spans="1:61" ht="15" x14ac:dyDescent="0.25">
      <c r="A735" s="263"/>
      <c r="B735" s="263"/>
      <c r="BG735" s="264"/>
      <c r="BH735" s="264"/>
      <c r="BI735" s="264"/>
    </row>
    <row r="736" spans="1:61" ht="15" x14ac:dyDescent="0.25">
      <c r="A736" s="263"/>
      <c r="B736" s="263"/>
      <c r="BG736" s="264"/>
      <c r="BH736" s="264"/>
      <c r="BI736" s="264"/>
    </row>
    <row r="737" spans="1:61" ht="15" x14ac:dyDescent="0.25">
      <c r="A737" s="263"/>
      <c r="B737" s="263"/>
      <c r="BG737" s="264"/>
      <c r="BH737" s="264"/>
      <c r="BI737" s="264"/>
    </row>
    <row r="738" spans="1:61" ht="15" x14ac:dyDescent="0.25">
      <c r="A738" s="263"/>
      <c r="B738" s="263"/>
      <c r="BG738" s="264"/>
      <c r="BH738" s="264"/>
      <c r="BI738" s="264"/>
    </row>
    <row r="739" spans="1:61" ht="15" x14ac:dyDescent="0.25">
      <c r="A739" s="263"/>
      <c r="B739" s="263"/>
      <c r="BG739" s="264"/>
      <c r="BH739" s="264"/>
      <c r="BI739" s="264"/>
    </row>
    <row r="740" spans="1:61" ht="15" x14ac:dyDescent="0.25">
      <c r="A740" s="263"/>
      <c r="B740" s="263"/>
      <c r="BG740" s="264"/>
      <c r="BH740" s="264"/>
      <c r="BI740" s="264"/>
    </row>
    <row r="741" spans="1:61" ht="15" x14ac:dyDescent="0.25">
      <c r="A741" s="263"/>
      <c r="B741" s="263"/>
      <c r="BG741" s="264"/>
      <c r="BH741" s="264"/>
      <c r="BI741" s="264"/>
    </row>
    <row r="742" spans="1:61" ht="15" x14ac:dyDescent="0.25">
      <c r="A742" s="263"/>
      <c r="B742" s="263"/>
      <c r="BG742" s="264"/>
      <c r="BH742" s="264"/>
      <c r="BI742" s="264"/>
    </row>
    <row r="743" spans="1:61" ht="15" x14ac:dyDescent="0.25">
      <c r="A743" s="263"/>
      <c r="B743" s="263"/>
      <c r="BG743" s="264"/>
      <c r="BH743" s="264"/>
      <c r="BI743" s="264"/>
    </row>
    <row r="744" spans="1:61" ht="15" x14ac:dyDescent="0.25">
      <c r="A744" s="263"/>
      <c r="B744" s="263"/>
      <c r="BG744" s="264"/>
      <c r="BH744" s="264"/>
      <c r="BI744" s="264"/>
    </row>
    <row r="745" spans="1:61" ht="15" x14ac:dyDescent="0.25">
      <c r="A745" s="263"/>
      <c r="B745" s="263"/>
      <c r="BG745" s="264"/>
      <c r="BH745" s="264"/>
      <c r="BI745" s="264"/>
    </row>
    <row r="746" spans="1:61" ht="15" x14ac:dyDescent="0.25">
      <c r="A746" s="263"/>
      <c r="B746" s="263"/>
      <c r="BG746" s="264"/>
      <c r="BH746" s="264"/>
      <c r="BI746" s="264"/>
    </row>
    <row r="747" spans="1:61" ht="15" x14ac:dyDescent="0.25">
      <c r="A747" s="263"/>
      <c r="B747" s="263"/>
      <c r="BG747" s="264"/>
      <c r="BH747" s="264"/>
      <c r="BI747" s="264"/>
    </row>
    <row r="748" spans="1:61" ht="15" x14ac:dyDescent="0.25">
      <c r="A748" s="263"/>
      <c r="B748" s="263"/>
      <c r="BG748" s="264"/>
      <c r="BH748" s="264"/>
      <c r="BI748" s="264"/>
    </row>
    <row r="749" spans="1:61" ht="15" x14ac:dyDescent="0.25">
      <c r="A749" s="263"/>
      <c r="B749" s="263"/>
      <c r="BG749" s="264"/>
      <c r="BH749" s="264"/>
      <c r="BI749" s="264"/>
    </row>
    <row r="750" spans="1:61" ht="15" x14ac:dyDescent="0.25">
      <c r="A750" s="263"/>
      <c r="B750" s="263"/>
      <c r="BG750" s="264"/>
      <c r="BH750" s="264"/>
      <c r="BI750" s="264"/>
    </row>
    <row r="751" spans="1:61" ht="15" x14ac:dyDescent="0.25">
      <c r="A751" s="263"/>
      <c r="B751" s="263"/>
      <c r="BG751" s="264"/>
      <c r="BH751" s="264"/>
      <c r="BI751" s="264"/>
    </row>
    <row r="752" spans="1:61" ht="15" x14ac:dyDescent="0.25">
      <c r="A752" s="263"/>
      <c r="B752" s="263"/>
      <c r="BG752" s="264"/>
      <c r="BH752" s="264"/>
      <c r="BI752" s="264"/>
    </row>
    <row r="753" spans="1:61" ht="15" x14ac:dyDescent="0.25">
      <c r="A753" s="263"/>
      <c r="B753" s="263"/>
      <c r="BG753" s="264"/>
      <c r="BH753" s="264"/>
      <c r="BI753" s="264"/>
    </row>
    <row r="754" spans="1:61" ht="15" x14ac:dyDescent="0.25">
      <c r="A754" s="263"/>
      <c r="B754" s="263"/>
      <c r="BG754" s="264"/>
      <c r="BH754" s="264"/>
      <c r="BI754" s="264"/>
    </row>
    <row r="755" spans="1:61" ht="15" x14ac:dyDescent="0.25">
      <c r="A755" s="263"/>
      <c r="B755" s="263"/>
      <c r="BG755" s="264"/>
      <c r="BH755" s="264"/>
      <c r="BI755" s="264"/>
    </row>
    <row r="756" spans="1:61" ht="15" x14ac:dyDescent="0.25">
      <c r="A756" s="263"/>
      <c r="B756" s="263"/>
      <c r="BG756" s="264"/>
      <c r="BH756" s="264"/>
      <c r="BI756" s="264"/>
    </row>
    <row r="757" spans="1:61" ht="15" x14ac:dyDescent="0.25">
      <c r="A757" s="263"/>
      <c r="B757" s="263"/>
      <c r="BG757" s="264"/>
      <c r="BH757" s="264"/>
      <c r="BI757" s="264"/>
    </row>
    <row r="758" spans="1:61" ht="15" x14ac:dyDescent="0.25">
      <c r="A758" s="263"/>
      <c r="B758" s="263"/>
      <c r="BG758" s="264"/>
      <c r="BH758" s="264"/>
      <c r="BI758" s="264"/>
    </row>
    <row r="759" spans="1:61" ht="15" x14ac:dyDescent="0.25">
      <c r="A759" s="263"/>
      <c r="B759" s="263"/>
      <c r="BG759" s="264"/>
      <c r="BH759" s="264"/>
      <c r="BI759" s="264"/>
    </row>
    <row r="760" spans="1:61" ht="15" x14ac:dyDescent="0.25">
      <c r="A760" s="263"/>
      <c r="B760" s="263"/>
      <c r="BG760" s="264"/>
      <c r="BH760" s="264"/>
      <c r="BI760" s="264"/>
    </row>
    <row r="761" spans="1:61" ht="15" x14ac:dyDescent="0.25">
      <c r="A761" s="263"/>
      <c r="B761" s="263"/>
      <c r="BG761" s="264"/>
      <c r="BH761" s="264"/>
      <c r="BI761" s="264"/>
    </row>
    <row r="762" spans="1:61" ht="15" x14ac:dyDescent="0.25">
      <c r="A762" s="263"/>
      <c r="B762" s="263"/>
      <c r="BG762" s="264"/>
      <c r="BH762" s="264"/>
      <c r="BI762" s="264"/>
    </row>
    <row r="763" spans="1:61" ht="15" x14ac:dyDescent="0.25">
      <c r="A763" s="263"/>
      <c r="B763" s="263"/>
      <c r="BG763" s="264"/>
      <c r="BH763" s="264"/>
      <c r="BI763" s="264"/>
    </row>
    <row r="764" spans="1:61" ht="15" x14ac:dyDescent="0.25">
      <c r="A764" s="263"/>
      <c r="B764" s="263"/>
      <c r="BG764" s="264"/>
      <c r="BH764" s="264"/>
      <c r="BI764" s="264"/>
    </row>
    <row r="765" spans="1:61" ht="15" x14ac:dyDescent="0.25">
      <c r="A765" s="263"/>
      <c r="B765" s="263"/>
      <c r="BG765" s="264"/>
      <c r="BH765" s="264"/>
      <c r="BI765" s="264"/>
    </row>
    <row r="766" spans="1:61" ht="15" x14ac:dyDescent="0.25">
      <c r="A766" s="263"/>
      <c r="B766" s="263"/>
      <c r="BG766" s="264"/>
      <c r="BH766" s="264"/>
      <c r="BI766" s="264"/>
    </row>
    <row r="767" spans="1:61" ht="15" x14ac:dyDescent="0.25">
      <c r="A767" s="263"/>
      <c r="B767" s="263"/>
      <c r="BG767" s="264"/>
      <c r="BH767" s="264"/>
      <c r="BI767" s="264"/>
    </row>
    <row r="768" spans="1:61" ht="15" x14ac:dyDescent="0.25">
      <c r="A768" s="263"/>
      <c r="B768" s="263"/>
      <c r="BG768" s="264"/>
      <c r="BH768" s="264"/>
      <c r="BI768" s="264"/>
    </row>
    <row r="769" spans="1:61" ht="15" x14ac:dyDescent="0.25">
      <c r="A769" s="263"/>
      <c r="B769" s="263"/>
      <c r="BG769" s="264"/>
      <c r="BH769" s="264"/>
      <c r="BI769" s="264"/>
    </row>
    <row r="770" spans="1:61" ht="15" x14ac:dyDescent="0.25">
      <c r="A770" s="263"/>
      <c r="B770" s="263"/>
      <c r="BG770" s="264"/>
      <c r="BH770" s="264"/>
      <c r="BI770" s="264"/>
    </row>
    <row r="771" spans="1:61" ht="15" x14ac:dyDescent="0.25">
      <c r="A771" s="263"/>
      <c r="B771" s="263"/>
      <c r="BG771" s="264"/>
      <c r="BH771" s="264"/>
      <c r="BI771" s="264"/>
    </row>
    <row r="772" spans="1:61" thickBot="1" x14ac:dyDescent="0.3">
      <c r="A772" s="263"/>
      <c r="B772" s="263"/>
      <c r="BG772" s="264"/>
      <c r="BH772" s="264"/>
      <c r="BI772" s="264"/>
    </row>
    <row r="773" spans="1:61" ht="15" x14ac:dyDescent="0.25"/>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opLeftCell="A28" zoomScale="70" zoomScaleNormal="70" zoomScalePageLayoutView="70" workbookViewId="0">
      <selection activeCell="G40" sqref="G40:G44"/>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1.85546875" style="128" customWidth="1"/>
    <col min="6" max="6" width="12.85546875" style="128" customWidth="1"/>
    <col min="7" max="7" width="22.42578125" style="128" bestFit="1" customWidth="1"/>
    <col min="8" max="8" width="12.85546875" style="128" customWidth="1"/>
    <col min="9" max="9" width="16.42578125" style="128" bestFit="1" customWidth="1"/>
    <col min="10" max="10" width="74.140625" customWidth="1"/>
    <col min="11" max="11" width="17.85546875" bestFit="1" customWidth="1"/>
  </cols>
  <sheetData>
    <row r="1" spans="1:10" x14ac:dyDescent="0.25">
      <c r="A1" s="403" t="s">
        <v>65</v>
      </c>
      <c r="B1" s="403"/>
      <c r="C1" s="403"/>
      <c r="D1" s="403"/>
      <c r="E1" s="403"/>
      <c r="F1" s="403"/>
      <c r="G1" s="403"/>
      <c r="H1" s="403"/>
      <c r="I1" s="403"/>
      <c r="J1" s="403"/>
    </row>
    <row r="2" spans="1:10"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E6" s="2"/>
      <c r="F6" s="2"/>
      <c r="H6" s="2"/>
      <c r="I6" s="2"/>
      <c r="J6" s="2"/>
    </row>
    <row r="7" spans="1:10" ht="15.75" thickBot="1" x14ac:dyDescent="0.3">
      <c r="C7" s="2"/>
      <c r="G7" s="2"/>
    </row>
    <row r="8" spans="1:10" ht="15.75" thickBot="1" x14ac:dyDescent="0.3">
      <c r="A8" s="46" t="s">
        <v>1</v>
      </c>
      <c r="B8" s="47" t="s">
        <v>2</v>
      </c>
      <c r="C8" s="404">
        <v>5</v>
      </c>
      <c r="D8" s="405"/>
      <c r="E8" s="405"/>
      <c r="F8" s="405"/>
      <c r="G8" s="405"/>
      <c r="H8" s="405"/>
      <c r="I8" s="406"/>
    </row>
    <row r="9" spans="1:10" ht="15.75" thickBot="1" x14ac:dyDescent="0.3">
      <c r="A9" s="46" t="s">
        <v>3</v>
      </c>
      <c r="B9" s="47" t="s">
        <v>4</v>
      </c>
      <c r="C9" s="407" t="s">
        <v>146</v>
      </c>
      <c r="D9" s="408"/>
      <c r="E9" s="408"/>
      <c r="F9" s="408"/>
      <c r="G9" s="408"/>
      <c r="H9" s="408"/>
      <c r="I9" s="409"/>
    </row>
    <row r="10" spans="1:10" ht="15.75" thickBot="1" x14ac:dyDescent="0.3">
      <c r="A10" s="46" t="s">
        <v>5</v>
      </c>
      <c r="B10" s="47" t="s">
        <v>78</v>
      </c>
      <c r="C10" s="410" t="s">
        <v>97</v>
      </c>
      <c r="D10" s="405"/>
      <c r="E10" s="405"/>
      <c r="F10" s="405"/>
      <c r="G10" s="405"/>
      <c r="H10" s="405"/>
      <c r="I10" s="406"/>
    </row>
    <row r="11" spans="1:10" ht="15.75" thickBot="1" x14ac:dyDescent="0.3">
      <c r="A11" s="46" t="s">
        <v>6</v>
      </c>
      <c r="B11" s="48" t="s">
        <v>62</v>
      </c>
      <c r="C11" s="400" t="s">
        <v>125</v>
      </c>
      <c r="D11" s="401"/>
      <c r="E11" s="401"/>
      <c r="F11" s="401"/>
      <c r="G11" s="401"/>
      <c r="H11" s="401"/>
      <c r="I11" s="402"/>
    </row>
    <row r="12" spans="1:10" ht="15.75" thickBot="1" x14ac:dyDescent="0.3">
      <c r="A12" s="46" t="s">
        <v>5</v>
      </c>
      <c r="B12" s="47" t="s">
        <v>7</v>
      </c>
      <c r="C12" s="396" t="s">
        <v>147</v>
      </c>
      <c r="D12" s="397"/>
      <c r="E12" s="396" t="s">
        <v>153</v>
      </c>
      <c r="F12" s="397"/>
      <c r="G12" s="426" t="s">
        <v>148</v>
      </c>
      <c r="H12" s="427"/>
      <c r="I12" s="5"/>
      <c r="J12" s="6"/>
    </row>
    <row r="13" spans="1:10" ht="15.75" thickBot="1" x14ac:dyDescent="0.3">
      <c r="A13" s="46" t="s">
        <v>8</v>
      </c>
      <c r="B13" s="47" t="s">
        <v>9</v>
      </c>
      <c r="C13" s="398" t="s">
        <v>80</v>
      </c>
      <c r="D13" s="399"/>
      <c r="E13" s="398" t="s">
        <v>80</v>
      </c>
      <c r="F13" s="399"/>
      <c r="G13" s="398" t="s">
        <v>80</v>
      </c>
      <c r="H13" s="399"/>
    </row>
    <row r="14" spans="1:10" ht="15.75" thickBot="1" x14ac:dyDescent="0.3">
      <c r="A14" s="46" t="s">
        <v>10</v>
      </c>
      <c r="B14" s="47" t="s">
        <v>11</v>
      </c>
      <c r="C14" s="398" t="s">
        <v>149</v>
      </c>
      <c r="D14" s="399"/>
      <c r="E14" s="398" t="s">
        <v>149</v>
      </c>
      <c r="F14" s="399"/>
      <c r="G14" s="398" t="s">
        <v>149</v>
      </c>
      <c r="H14" s="399"/>
    </row>
    <row r="15" spans="1:10" ht="15.75" thickBot="1" x14ac:dyDescent="0.3">
      <c r="A15" s="3"/>
      <c r="B15" s="4"/>
      <c r="C15" s="7"/>
      <c r="G15" s="7"/>
    </row>
    <row r="16" spans="1:10" x14ac:dyDescent="0.25">
      <c r="A16" s="23">
        <v>1</v>
      </c>
      <c r="B16" s="25" t="s">
        <v>15</v>
      </c>
      <c r="C16" s="411" t="s">
        <v>12</v>
      </c>
      <c r="D16" s="412"/>
      <c r="E16" s="412"/>
      <c r="F16" s="412"/>
      <c r="G16" s="413"/>
      <c r="H16" s="110" t="s">
        <v>13</v>
      </c>
      <c r="I16" s="28" t="s">
        <v>63</v>
      </c>
      <c r="J16" s="31" t="s">
        <v>14</v>
      </c>
    </row>
    <row r="17" spans="1:10" ht="30" x14ac:dyDescent="0.25">
      <c r="A17" s="101">
        <v>1.1000000000000001</v>
      </c>
      <c r="B17" s="8" t="s">
        <v>16</v>
      </c>
      <c r="C17" s="414" t="s">
        <v>81</v>
      </c>
      <c r="D17" s="415"/>
      <c r="E17" s="415"/>
      <c r="F17" s="415"/>
      <c r="G17" s="416"/>
      <c r="H17" s="452" t="s">
        <v>151</v>
      </c>
      <c r="I17" s="373" t="s">
        <v>82</v>
      </c>
      <c r="J17" s="365"/>
    </row>
    <row r="18" spans="1:10" x14ac:dyDescent="0.25">
      <c r="A18" s="101">
        <v>1.2</v>
      </c>
      <c r="B18" s="10" t="s">
        <v>17</v>
      </c>
      <c r="C18" s="417"/>
      <c r="D18" s="418"/>
      <c r="E18" s="418"/>
      <c r="F18" s="418"/>
      <c r="G18" s="419"/>
      <c r="H18" s="424"/>
      <c r="I18" s="363"/>
      <c r="J18" s="365"/>
    </row>
    <row r="19" spans="1:10" ht="30" x14ac:dyDescent="0.25">
      <c r="A19" s="101">
        <v>1.3</v>
      </c>
      <c r="B19" s="8" t="s">
        <v>18</v>
      </c>
      <c r="C19" s="417"/>
      <c r="D19" s="418"/>
      <c r="E19" s="418"/>
      <c r="F19" s="418"/>
      <c r="G19" s="419"/>
      <c r="H19" s="424"/>
      <c r="I19" s="363"/>
      <c r="J19" s="365"/>
    </row>
    <row r="20" spans="1:10" ht="45" x14ac:dyDescent="0.25">
      <c r="A20" s="101">
        <v>1.4</v>
      </c>
      <c r="B20" s="8" t="s">
        <v>19</v>
      </c>
      <c r="C20" s="417"/>
      <c r="D20" s="418"/>
      <c r="E20" s="418"/>
      <c r="F20" s="418"/>
      <c r="G20" s="419"/>
      <c r="H20" s="424"/>
      <c r="I20" s="363"/>
      <c r="J20" s="365"/>
    </row>
    <row r="21" spans="1:10" ht="75" x14ac:dyDescent="0.25">
      <c r="A21" s="101">
        <v>1.5</v>
      </c>
      <c r="B21" s="8" t="s">
        <v>66</v>
      </c>
      <c r="C21" s="417"/>
      <c r="D21" s="418"/>
      <c r="E21" s="418"/>
      <c r="F21" s="418"/>
      <c r="G21" s="419"/>
      <c r="H21" s="424"/>
      <c r="I21" s="363"/>
      <c r="J21" s="365"/>
    </row>
    <row r="22" spans="1:10" x14ac:dyDescent="0.25">
      <c r="A22" s="101">
        <v>1.6</v>
      </c>
      <c r="B22" s="11" t="s">
        <v>20</v>
      </c>
      <c r="C22" s="417"/>
      <c r="D22" s="418"/>
      <c r="E22" s="418"/>
      <c r="F22" s="418"/>
      <c r="G22" s="419"/>
      <c r="H22" s="424"/>
      <c r="I22" s="363"/>
      <c r="J22" s="365"/>
    </row>
    <row r="23" spans="1:10" ht="30.75" thickBot="1" x14ac:dyDescent="0.3">
      <c r="A23" s="103">
        <v>1.7</v>
      </c>
      <c r="B23" s="12" t="s">
        <v>21</v>
      </c>
      <c r="C23" s="420"/>
      <c r="D23" s="421"/>
      <c r="E23" s="421"/>
      <c r="F23" s="421"/>
      <c r="G23" s="422"/>
      <c r="H23" s="425"/>
      <c r="I23" s="364"/>
      <c r="J23" s="366"/>
    </row>
    <row r="24" spans="1:10" ht="30" x14ac:dyDescent="0.25">
      <c r="A24" s="23">
        <v>2</v>
      </c>
      <c r="B24" s="24" t="s">
        <v>67</v>
      </c>
      <c r="C24" s="411" t="s">
        <v>12</v>
      </c>
      <c r="D24" s="412"/>
      <c r="E24" s="412"/>
      <c r="F24" s="412"/>
      <c r="G24" s="413"/>
      <c r="H24" s="110" t="s">
        <v>13</v>
      </c>
      <c r="I24" s="28" t="s">
        <v>63</v>
      </c>
      <c r="J24" s="32" t="s">
        <v>14</v>
      </c>
    </row>
    <row r="25" spans="1:10" ht="30" x14ac:dyDescent="0.25">
      <c r="A25" s="101">
        <v>2.1</v>
      </c>
      <c r="B25" s="11" t="s">
        <v>22</v>
      </c>
      <c r="C25" s="388" t="s">
        <v>81</v>
      </c>
      <c r="D25" s="389"/>
      <c r="E25" s="389"/>
      <c r="F25" s="389"/>
      <c r="G25" s="428"/>
      <c r="H25" s="495" t="s">
        <v>152</v>
      </c>
      <c r="I25" s="376" t="s">
        <v>83</v>
      </c>
      <c r="J25" s="394"/>
    </row>
    <row r="26" spans="1:10" ht="30" x14ac:dyDescent="0.25">
      <c r="A26" s="101">
        <v>2.2000000000000002</v>
      </c>
      <c r="B26" s="11" t="s">
        <v>68</v>
      </c>
      <c r="C26" s="390"/>
      <c r="D26" s="391"/>
      <c r="E26" s="391"/>
      <c r="F26" s="391"/>
      <c r="G26" s="429"/>
      <c r="H26" s="496"/>
      <c r="I26" s="377"/>
      <c r="J26" s="394"/>
    </row>
    <row r="27" spans="1:10" ht="75" x14ac:dyDescent="0.25">
      <c r="A27" s="101">
        <v>2.2999999999999998</v>
      </c>
      <c r="B27" s="11" t="s">
        <v>69</v>
      </c>
      <c r="C27" s="390"/>
      <c r="D27" s="391"/>
      <c r="E27" s="391"/>
      <c r="F27" s="391"/>
      <c r="G27" s="429"/>
      <c r="H27" s="496"/>
      <c r="I27" s="377"/>
      <c r="J27" s="394"/>
    </row>
    <row r="28" spans="1:10" ht="30.75" thickBot="1" x14ac:dyDescent="0.3">
      <c r="A28" s="103">
        <v>2.4</v>
      </c>
      <c r="B28" s="12" t="s">
        <v>23</v>
      </c>
      <c r="C28" s="392"/>
      <c r="D28" s="393"/>
      <c r="E28" s="393"/>
      <c r="F28" s="393"/>
      <c r="G28" s="430"/>
      <c r="H28" s="497"/>
      <c r="I28" s="378"/>
      <c r="J28" s="395"/>
    </row>
    <row r="29" spans="1:10" ht="15.75" thickBot="1" x14ac:dyDescent="0.3">
      <c r="A29" s="346">
        <v>3</v>
      </c>
      <c r="B29" s="354" t="s">
        <v>70</v>
      </c>
      <c r="C29" s="360" t="str">
        <f>+C12</f>
        <v>TECNICONSULTA S.A.</v>
      </c>
      <c r="D29" s="360"/>
      <c r="E29" s="360" t="s">
        <v>153</v>
      </c>
      <c r="F29" s="360"/>
      <c r="G29" s="360" t="str">
        <f>+G12</f>
        <v>MS COL S.A.S.</v>
      </c>
      <c r="H29" s="351"/>
      <c r="I29" s="356" t="s">
        <v>63</v>
      </c>
      <c r="J29" s="356" t="s">
        <v>14</v>
      </c>
    </row>
    <row r="30" spans="1:10" ht="30" x14ac:dyDescent="0.25">
      <c r="A30" s="347"/>
      <c r="B30" s="355"/>
      <c r="C30" s="105" t="s">
        <v>12</v>
      </c>
      <c r="D30" s="110" t="s">
        <v>13</v>
      </c>
      <c r="E30" s="105" t="s">
        <v>12</v>
      </c>
      <c r="F30" s="110" t="s">
        <v>13</v>
      </c>
      <c r="G30" s="105" t="s">
        <v>12</v>
      </c>
      <c r="H30" s="110" t="s">
        <v>13</v>
      </c>
      <c r="I30" s="357"/>
      <c r="J30" s="357"/>
    </row>
    <row r="31" spans="1:10" ht="30" x14ac:dyDescent="0.25">
      <c r="A31" s="101" t="s">
        <v>24</v>
      </c>
      <c r="B31" s="8" t="s">
        <v>16</v>
      </c>
      <c r="C31" s="99" t="s">
        <v>84</v>
      </c>
      <c r="D31" s="99"/>
      <c r="E31" s="99"/>
      <c r="F31" s="99"/>
      <c r="G31" s="99" t="s">
        <v>84</v>
      </c>
      <c r="H31" s="102"/>
      <c r="I31" s="373" t="s">
        <v>84</v>
      </c>
      <c r="J31" s="369"/>
    </row>
    <row r="32" spans="1:10" ht="30.75" thickBot="1" x14ac:dyDescent="0.3">
      <c r="A32" s="103" t="s">
        <v>25</v>
      </c>
      <c r="B32" s="12" t="s">
        <v>26</v>
      </c>
      <c r="C32" s="99" t="s">
        <v>84</v>
      </c>
      <c r="D32" s="108"/>
      <c r="E32" s="115"/>
      <c r="F32" s="115"/>
      <c r="G32" s="99" t="s">
        <v>84</v>
      </c>
      <c r="H32" s="104"/>
      <c r="I32" s="364"/>
      <c r="J32" s="366"/>
    </row>
    <row r="33" spans="1:10" ht="15.75" thickBot="1" x14ac:dyDescent="0.3">
      <c r="A33" s="346">
        <v>4</v>
      </c>
      <c r="B33" s="384" t="s">
        <v>27</v>
      </c>
      <c r="C33" s="360" t="str">
        <f>+C12</f>
        <v>TECNICONSULTA S.A.</v>
      </c>
      <c r="D33" s="360"/>
      <c r="E33" s="360" t="s">
        <v>153</v>
      </c>
      <c r="F33" s="360"/>
      <c r="G33" s="360" t="str">
        <f>+G12</f>
        <v>MS COL S.A.S.</v>
      </c>
      <c r="H33" s="351"/>
      <c r="I33" s="356" t="s">
        <v>63</v>
      </c>
      <c r="J33" s="356" t="s">
        <v>14</v>
      </c>
    </row>
    <row r="34" spans="1:10" ht="30" x14ac:dyDescent="0.25">
      <c r="A34" s="347"/>
      <c r="B34" s="385"/>
      <c r="C34" s="105" t="s">
        <v>12</v>
      </c>
      <c r="D34" s="110" t="s">
        <v>13</v>
      </c>
      <c r="E34" s="105" t="s">
        <v>12</v>
      </c>
      <c r="F34" s="110" t="s">
        <v>13</v>
      </c>
      <c r="G34" s="105" t="s">
        <v>12</v>
      </c>
      <c r="H34" s="110" t="s">
        <v>13</v>
      </c>
      <c r="I34" s="357"/>
      <c r="J34" s="357"/>
    </row>
    <row r="35" spans="1:10" ht="45" x14ac:dyDescent="0.25">
      <c r="A35" s="101">
        <v>4.0999999999999996</v>
      </c>
      <c r="B35" s="11" t="s">
        <v>71</v>
      </c>
      <c r="C35" s="99" t="s">
        <v>81</v>
      </c>
      <c r="D35" s="99" t="s">
        <v>156</v>
      </c>
      <c r="E35" s="99" t="s">
        <v>154</v>
      </c>
      <c r="F35" s="99" t="s">
        <v>155</v>
      </c>
      <c r="G35" s="99" t="s">
        <v>81</v>
      </c>
      <c r="H35" s="102" t="s">
        <v>157</v>
      </c>
      <c r="I35" s="373" t="s">
        <v>83</v>
      </c>
      <c r="J35" s="365"/>
    </row>
    <row r="36" spans="1:10" ht="30" x14ac:dyDescent="0.25">
      <c r="A36" s="101">
        <v>4.2</v>
      </c>
      <c r="B36" s="11" t="s">
        <v>28</v>
      </c>
      <c r="C36" s="99" t="s">
        <v>81</v>
      </c>
      <c r="D36" s="99" t="s">
        <v>156</v>
      </c>
      <c r="E36" s="99" t="s">
        <v>81</v>
      </c>
      <c r="F36" s="99" t="s">
        <v>155</v>
      </c>
      <c r="G36" s="99" t="s">
        <v>81</v>
      </c>
      <c r="H36" s="102" t="s">
        <v>158</v>
      </c>
      <c r="I36" s="363"/>
      <c r="J36" s="365"/>
    </row>
    <row r="37" spans="1:10" ht="30.75" thickBot="1" x14ac:dyDescent="0.3">
      <c r="A37" s="103">
        <v>4.3</v>
      </c>
      <c r="B37" s="12" t="s">
        <v>64</v>
      </c>
      <c r="C37" s="108" t="s">
        <v>85</v>
      </c>
      <c r="D37" s="108">
        <v>115</v>
      </c>
      <c r="E37" s="108" t="s">
        <v>85</v>
      </c>
      <c r="F37" s="108">
        <v>21</v>
      </c>
      <c r="G37" s="108" t="s">
        <v>85</v>
      </c>
      <c r="H37" s="104">
        <v>172</v>
      </c>
      <c r="I37" s="364"/>
      <c r="J37" s="366"/>
    </row>
    <row r="38" spans="1:10" ht="15.75" thickBot="1" x14ac:dyDescent="0.3">
      <c r="A38" s="346">
        <v>5</v>
      </c>
      <c r="B38" s="348" t="s">
        <v>29</v>
      </c>
      <c r="C38" s="382" t="str">
        <f>+C12</f>
        <v>TECNICONSULTA S.A.</v>
      </c>
      <c r="D38" s="383"/>
      <c r="E38" s="360" t="s">
        <v>153</v>
      </c>
      <c r="F38" s="360"/>
      <c r="G38" s="382" t="str">
        <f>+G12</f>
        <v>MS COL S.A.S.</v>
      </c>
      <c r="H38" s="383"/>
      <c r="I38" s="356" t="s">
        <v>63</v>
      </c>
      <c r="J38" s="356" t="s">
        <v>14</v>
      </c>
    </row>
    <row r="39" spans="1:10" ht="30.75" thickBot="1" x14ac:dyDescent="0.3">
      <c r="A39" s="347"/>
      <c r="B39" s="349"/>
      <c r="C39" s="109" t="s">
        <v>12</v>
      </c>
      <c r="D39" s="33" t="s">
        <v>13</v>
      </c>
      <c r="E39" s="105" t="s">
        <v>12</v>
      </c>
      <c r="F39" s="110" t="s">
        <v>13</v>
      </c>
      <c r="G39" s="109" t="s">
        <v>12</v>
      </c>
      <c r="H39" s="33" t="s">
        <v>13</v>
      </c>
      <c r="I39" s="357"/>
      <c r="J39" s="357"/>
    </row>
    <row r="40" spans="1:10" ht="45" x14ac:dyDescent="0.25">
      <c r="A40" s="101">
        <v>5.0999999999999996</v>
      </c>
      <c r="B40" s="11" t="s">
        <v>30</v>
      </c>
      <c r="C40" s="361" t="s">
        <v>81</v>
      </c>
      <c r="D40" s="361" t="s">
        <v>160</v>
      </c>
      <c r="E40" s="361" t="s">
        <v>81</v>
      </c>
      <c r="F40" s="361" t="s">
        <v>159</v>
      </c>
      <c r="G40" s="440" t="s">
        <v>81</v>
      </c>
      <c r="H40" s="443" t="s">
        <v>161</v>
      </c>
      <c r="I40" s="376" t="s">
        <v>83</v>
      </c>
      <c r="J40" s="379"/>
    </row>
    <row r="41" spans="1:10" ht="30" x14ac:dyDescent="0.25">
      <c r="A41" s="101">
        <v>5.2</v>
      </c>
      <c r="B41" s="11" t="s">
        <v>31</v>
      </c>
      <c r="C41" s="370"/>
      <c r="D41" s="370"/>
      <c r="E41" s="370"/>
      <c r="F41" s="370"/>
      <c r="G41" s="441"/>
      <c r="H41" s="432"/>
      <c r="I41" s="377"/>
      <c r="J41" s="380"/>
    </row>
    <row r="42" spans="1:10" ht="45" x14ac:dyDescent="0.25">
      <c r="A42" s="101">
        <v>5.3</v>
      </c>
      <c r="B42" s="13" t="s">
        <v>72</v>
      </c>
      <c r="C42" s="370"/>
      <c r="D42" s="370"/>
      <c r="E42" s="370"/>
      <c r="F42" s="370"/>
      <c r="G42" s="441"/>
      <c r="H42" s="432"/>
      <c r="I42" s="377"/>
      <c r="J42" s="380"/>
    </row>
    <row r="43" spans="1:10" x14ac:dyDescent="0.25">
      <c r="A43" s="101">
        <v>5.4</v>
      </c>
      <c r="B43" s="11" t="s">
        <v>32</v>
      </c>
      <c r="C43" s="370"/>
      <c r="D43" s="370"/>
      <c r="E43" s="370"/>
      <c r="F43" s="370"/>
      <c r="G43" s="441"/>
      <c r="H43" s="432"/>
      <c r="I43" s="377"/>
      <c r="J43" s="380"/>
    </row>
    <row r="44" spans="1:10" ht="30.75" thickBot="1" x14ac:dyDescent="0.3">
      <c r="A44" s="103">
        <v>5.5</v>
      </c>
      <c r="B44" s="12" t="s">
        <v>33</v>
      </c>
      <c r="C44" s="371"/>
      <c r="D44" s="371"/>
      <c r="E44" s="371"/>
      <c r="F44" s="371"/>
      <c r="G44" s="442"/>
      <c r="H44" s="433"/>
      <c r="I44" s="378"/>
      <c r="J44" s="381"/>
    </row>
    <row r="45" spans="1:10" ht="15.75" thickBot="1" x14ac:dyDescent="0.3">
      <c r="A45" s="346">
        <v>6</v>
      </c>
      <c r="B45" s="348" t="s">
        <v>34</v>
      </c>
      <c r="C45" s="374" t="str">
        <f>+C12</f>
        <v>TECNICONSULTA S.A.</v>
      </c>
      <c r="D45" s="375"/>
      <c r="E45" s="360" t="s">
        <v>153</v>
      </c>
      <c r="F45" s="360"/>
      <c r="G45" s="439" t="str">
        <f>+G12</f>
        <v>MS COL S.A.S.</v>
      </c>
      <c r="H45" s="351"/>
      <c r="I45" s="356" t="s">
        <v>63</v>
      </c>
      <c r="J45" s="356" t="s">
        <v>14</v>
      </c>
    </row>
    <row r="46" spans="1:10" ht="30.75" thickBot="1" x14ac:dyDescent="0.3">
      <c r="A46" s="347"/>
      <c r="B46" s="349"/>
      <c r="C46" s="35" t="s">
        <v>12</v>
      </c>
      <c r="D46" s="36" t="s">
        <v>13</v>
      </c>
      <c r="E46" s="35" t="s">
        <v>12</v>
      </c>
      <c r="F46" s="36" t="s">
        <v>13</v>
      </c>
      <c r="G46" s="34" t="s">
        <v>12</v>
      </c>
      <c r="H46" s="33" t="s">
        <v>13</v>
      </c>
      <c r="I46" s="357"/>
      <c r="J46" s="357"/>
    </row>
    <row r="47" spans="1:10" x14ac:dyDescent="0.25">
      <c r="A47" s="101">
        <v>6.1</v>
      </c>
      <c r="B47" s="11" t="s">
        <v>73</v>
      </c>
      <c r="C47" s="106" t="s">
        <v>84</v>
      </c>
      <c r="D47" s="106"/>
      <c r="E47" s="106" t="s">
        <v>84</v>
      </c>
      <c r="F47" s="106"/>
      <c r="G47" s="106" t="s">
        <v>84</v>
      </c>
      <c r="H47" s="102"/>
      <c r="I47" s="26" t="s">
        <v>84</v>
      </c>
      <c r="J47" s="29"/>
    </row>
    <row r="48" spans="1:10" ht="30" x14ac:dyDescent="0.25">
      <c r="A48" s="101">
        <v>6.2</v>
      </c>
      <c r="B48" s="11" t="s">
        <v>35</v>
      </c>
      <c r="C48" s="106" t="s">
        <v>84</v>
      </c>
      <c r="D48" s="99"/>
      <c r="E48" s="106" t="s">
        <v>84</v>
      </c>
      <c r="F48" s="106"/>
      <c r="G48" s="106" t="s">
        <v>84</v>
      </c>
      <c r="H48" s="102"/>
      <c r="I48" s="26" t="s">
        <v>84</v>
      </c>
      <c r="J48" s="29"/>
    </row>
    <row r="49" spans="1:11" ht="45" x14ac:dyDescent="0.25">
      <c r="A49" s="101">
        <v>6.3</v>
      </c>
      <c r="B49" s="11" t="s">
        <v>36</v>
      </c>
      <c r="C49" s="106" t="s">
        <v>84</v>
      </c>
      <c r="D49" s="99"/>
      <c r="E49" s="106" t="s">
        <v>84</v>
      </c>
      <c r="F49" s="106"/>
      <c r="G49" s="106" t="s">
        <v>84</v>
      </c>
      <c r="H49" s="102"/>
      <c r="I49" s="26" t="s">
        <v>84</v>
      </c>
      <c r="J49" s="29"/>
    </row>
    <row r="50" spans="1:11" ht="45.75" thickBot="1" x14ac:dyDescent="0.3">
      <c r="A50" s="103">
        <v>6.4</v>
      </c>
      <c r="B50" s="12" t="s">
        <v>74</v>
      </c>
      <c r="C50" s="106" t="s">
        <v>84</v>
      </c>
      <c r="D50" s="108"/>
      <c r="E50" s="106" t="s">
        <v>84</v>
      </c>
      <c r="F50" s="107"/>
      <c r="G50" s="106" t="s">
        <v>84</v>
      </c>
      <c r="H50" s="104"/>
      <c r="I50" s="27" t="s">
        <v>84</v>
      </c>
      <c r="J50" s="30"/>
    </row>
    <row r="51" spans="1:11" ht="30" customHeight="1" thickBot="1" x14ac:dyDescent="0.3">
      <c r="A51" s="346">
        <v>7</v>
      </c>
      <c r="B51" s="354" t="s">
        <v>37</v>
      </c>
      <c r="C51" s="360" t="str">
        <f>+C12</f>
        <v>TECNICONSULTA S.A.</v>
      </c>
      <c r="D51" s="360"/>
      <c r="E51" s="360" t="s">
        <v>153</v>
      </c>
      <c r="F51" s="360"/>
      <c r="G51" s="360" t="str">
        <f>+G12</f>
        <v>MS COL S.A.S.</v>
      </c>
      <c r="H51" s="351"/>
      <c r="I51" s="356" t="s">
        <v>63</v>
      </c>
      <c r="J51" s="356" t="s">
        <v>14</v>
      </c>
    </row>
    <row r="52" spans="1:11" ht="30.75" thickBot="1" x14ac:dyDescent="0.3">
      <c r="A52" s="347"/>
      <c r="B52" s="355"/>
      <c r="C52" s="35" t="s">
        <v>12</v>
      </c>
      <c r="D52" s="36" t="s">
        <v>13</v>
      </c>
      <c r="E52" s="35" t="s">
        <v>12</v>
      </c>
      <c r="F52" s="36" t="s">
        <v>13</v>
      </c>
      <c r="G52" s="34" t="s">
        <v>12</v>
      </c>
      <c r="H52" s="33" t="s">
        <v>13</v>
      </c>
      <c r="I52" s="357"/>
      <c r="J52" s="357"/>
    </row>
    <row r="53" spans="1:11" ht="30" x14ac:dyDescent="0.25">
      <c r="A53" s="101">
        <v>7.1</v>
      </c>
      <c r="B53" s="11" t="s">
        <v>38</v>
      </c>
      <c r="C53" s="361" t="s">
        <v>81</v>
      </c>
      <c r="D53" s="337">
        <v>268</v>
      </c>
      <c r="E53" s="361" t="s">
        <v>81</v>
      </c>
      <c r="F53" s="361">
        <v>262</v>
      </c>
      <c r="G53" s="361" t="s">
        <v>81</v>
      </c>
      <c r="H53" s="343">
        <v>274</v>
      </c>
      <c r="I53" s="373" t="s">
        <v>83</v>
      </c>
      <c r="J53" s="26"/>
    </row>
    <row r="54" spans="1:11" ht="30" x14ac:dyDescent="0.25">
      <c r="A54" s="101">
        <v>7.2</v>
      </c>
      <c r="B54" s="11" t="s">
        <v>39</v>
      </c>
      <c r="C54" s="370"/>
      <c r="D54" s="337"/>
      <c r="E54" s="370"/>
      <c r="F54" s="370"/>
      <c r="G54" s="370"/>
      <c r="H54" s="343"/>
      <c r="I54" s="363"/>
      <c r="J54" s="26"/>
    </row>
    <row r="55" spans="1:11" ht="45.75" thickBot="1" x14ac:dyDescent="0.3">
      <c r="A55" s="103">
        <v>7.3</v>
      </c>
      <c r="B55" s="12" t="s">
        <v>40</v>
      </c>
      <c r="C55" s="371"/>
      <c r="D55" s="372"/>
      <c r="E55" s="371"/>
      <c r="F55" s="371"/>
      <c r="G55" s="371"/>
      <c r="H55" s="345"/>
      <c r="I55" s="364"/>
      <c r="J55" s="27"/>
    </row>
    <row r="56" spans="1:11" x14ac:dyDescent="0.25">
      <c r="A56" s="23">
        <v>8</v>
      </c>
      <c r="B56" s="38" t="s">
        <v>41</v>
      </c>
      <c r="C56" s="411" t="s">
        <v>12</v>
      </c>
      <c r="D56" s="412"/>
      <c r="E56" s="412"/>
      <c r="F56" s="412"/>
      <c r="G56" s="413"/>
      <c r="H56" s="110" t="s">
        <v>13</v>
      </c>
      <c r="I56" s="28" t="s">
        <v>63</v>
      </c>
      <c r="J56" s="31" t="s">
        <v>14</v>
      </c>
    </row>
    <row r="57" spans="1:11" x14ac:dyDescent="0.25">
      <c r="A57" s="101">
        <v>8.1</v>
      </c>
      <c r="B57" s="11" t="s">
        <v>42</v>
      </c>
      <c r="C57" s="341" t="s">
        <v>86</v>
      </c>
      <c r="D57" s="341"/>
      <c r="E57" s="341"/>
      <c r="F57" s="341"/>
      <c r="G57" s="341"/>
      <c r="H57" s="9" t="s">
        <v>162</v>
      </c>
      <c r="I57" s="493" t="s">
        <v>83</v>
      </c>
      <c r="J57" s="369"/>
    </row>
    <row r="58" spans="1:11" x14ac:dyDescent="0.25">
      <c r="A58" s="101">
        <v>8.1999999999999993</v>
      </c>
      <c r="B58" s="11" t="s">
        <v>43</v>
      </c>
      <c r="C58" s="341" t="s">
        <v>87</v>
      </c>
      <c r="D58" s="341"/>
      <c r="E58" s="341"/>
      <c r="F58" s="341"/>
      <c r="G58" s="341"/>
      <c r="H58" s="9" t="s">
        <v>162</v>
      </c>
      <c r="I58" s="493"/>
      <c r="J58" s="365"/>
    </row>
    <row r="59" spans="1:11" x14ac:dyDescent="0.25">
      <c r="A59" s="101">
        <v>8.3000000000000007</v>
      </c>
      <c r="B59" s="11" t="s">
        <v>44</v>
      </c>
      <c r="C59" s="338" t="s">
        <v>81</v>
      </c>
      <c r="D59" s="446"/>
      <c r="E59" s="446"/>
      <c r="F59" s="446"/>
      <c r="G59" s="447"/>
      <c r="H59" s="452" t="s">
        <v>162</v>
      </c>
      <c r="I59" s="493"/>
      <c r="J59" s="365"/>
    </row>
    <row r="60" spans="1:11" ht="30" x14ac:dyDescent="0.25">
      <c r="A60" s="101">
        <v>8.4</v>
      </c>
      <c r="B60" s="11" t="s">
        <v>45</v>
      </c>
      <c r="C60" s="339"/>
      <c r="D60" s="448"/>
      <c r="E60" s="448"/>
      <c r="F60" s="448"/>
      <c r="G60" s="449"/>
      <c r="H60" s="424"/>
      <c r="I60" s="493"/>
      <c r="J60" s="365"/>
    </row>
    <row r="61" spans="1:11" ht="30" x14ac:dyDescent="0.25">
      <c r="A61" s="101">
        <v>8.5</v>
      </c>
      <c r="B61" s="11" t="s">
        <v>46</v>
      </c>
      <c r="C61" s="339"/>
      <c r="D61" s="448"/>
      <c r="E61" s="448"/>
      <c r="F61" s="448"/>
      <c r="G61" s="449"/>
      <c r="H61" s="424"/>
      <c r="I61" s="493"/>
      <c r="J61" s="365"/>
    </row>
    <row r="62" spans="1:11" x14ac:dyDescent="0.25">
      <c r="A62" s="101">
        <v>8.6</v>
      </c>
      <c r="B62" s="11" t="s">
        <v>47</v>
      </c>
      <c r="C62" s="339"/>
      <c r="D62" s="448"/>
      <c r="E62" s="448"/>
      <c r="F62" s="448"/>
      <c r="G62" s="449"/>
      <c r="H62" s="424"/>
      <c r="I62" s="493"/>
      <c r="J62" s="365"/>
    </row>
    <row r="63" spans="1:11" x14ac:dyDescent="0.25">
      <c r="A63" s="101">
        <v>8.6999999999999993</v>
      </c>
      <c r="B63" s="11" t="s">
        <v>48</v>
      </c>
      <c r="C63" s="339"/>
      <c r="D63" s="448"/>
      <c r="E63" s="448"/>
      <c r="F63" s="448"/>
      <c r="G63" s="449"/>
      <c r="H63" s="424"/>
      <c r="I63" s="493"/>
      <c r="J63" s="365"/>
    </row>
    <row r="64" spans="1:11" ht="90" x14ac:dyDescent="0.25">
      <c r="A64" s="101">
        <v>8.8000000000000007</v>
      </c>
      <c r="B64" s="11" t="s">
        <v>75</v>
      </c>
      <c r="C64" s="339"/>
      <c r="D64" s="448"/>
      <c r="E64" s="448"/>
      <c r="F64" s="448"/>
      <c r="G64" s="449"/>
      <c r="H64" s="424"/>
      <c r="I64" s="493"/>
      <c r="J64" s="365"/>
      <c r="K64" s="14"/>
    </row>
    <row r="65" spans="1:11" ht="31.5" customHeight="1" x14ac:dyDescent="0.3">
      <c r="A65" s="101">
        <v>8.9</v>
      </c>
      <c r="B65" s="15" t="s">
        <v>49</v>
      </c>
      <c r="C65" s="339"/>
      <c r="D65" s="448"/>
      <c r="E65" s="448"/>
      <c r="F65" s="448"/>
      <c r="G65" s="449"/>
      <c r="H65" s="424"/>
      <c r="I65" s="493"/>
      <c r="J65" s="365"/>
      <c r="K65" s="16"/>
    </row>
    <row r="66" spans="1:11" ht="16.5" x14ac:dyDescent="0.3">
      <c r="A66" s="17" t="s">
        <v>77</v>
      </c>
      <c r="B66" s="11" t="s">
        <v>50</v>
      </c>
      <c r="C66" s="340"/>
      <c r="D66" s="450"/>
      <c r="E66" s="450"/>
      <c r="F66" s="450"/>
      <c r="G66" s="451"/>
      <c r="H66" s="453"/>
      <c r="I66" s="493"/>
      <c r="J66" s="365"/>
      <c r="K66" s="16"/>
    </row>
    <row r="67" spans="1:11" ht="30.75" thickBot="1" x14ac:dyDescent="0.3">
      <c r="A67" s="101">
        <v>8.11</v>
      </c>
      <c r="B67" s="12" t="s">
        <v>76</v>
      </c>
      <c r="C67" s="454" t="s">
        <v>81</v>
      </c>
      <c r="D67" s="454"/>
      <c r="E67" s="454"/>
      <c r="F67" s="454"/>
      <c r="G67" s="454"/>
      <c r="H67" s="9" t="s">
        <v>163</v>
      </c>
      <c r="I67" s="494"/>
      <c r="J67" s="366"/>
      <c r="K67" s="18"/>
    </row>
    <row r="68" spans="1:11" ht="30" customHeight="1" thickBot="1" x14ac:dyDescent="0.3">
      <c r="A68" s="346">
        <v>9</v>
      </c>
      <c r="B68" s="354" t="s">
        <v>51</v>
      </c>
      <c r="C68" s="360" t="str">
        <f>+C12</f>
        <v>TECNICONSULTA S.A.</v>
      </c>
      <c r="D68" s="360"/>
      <c r="E68" s="360" t="s">
        <v>153</v>
      </c>
      <c r="F68" s="360"/>
      <c r="G68" s="360" t="str">
        <f>+G12</f>
        <v>MS COL S.A.S.</v>
      </c>
      <c r="H68" s="351"/>
      <c r="I68" s="356" t="s">
        <v>63</v>
      </c>
      <c r="J68" s="356" t="s">
        <v>14</v>
      </c>
    </row>
    <row r="69" spans="1:11" ht="30" customHeight="1" thickBot="1" x14ac:dyDescent="0.3">
      <c r="A69" s="347"/>
      <c r="B69" s="355"/>
      <c r="C69" s="35" t="s">
        <v>12</v>
      </c>
      <c r="D69" s="36" t="s">
        <v>13</v>
      </c>
      <c r="E69" s="35" t="s">
        <v>12</v>
      </c>
      <c r="F69" s="36" t="s">
        <v>13</v>
      </c>
      <c r="G69" s="34" t="s">
        <v>12</v>
      </c>
      <c r="H69" s="33" t="s">
        <v>13</v>
      </c>
      <c r="I69" s="357"/>
      <c r="J69" s="357"/>
    </row>
    <row r="70" spans="1:11" ht="30" x14ac:dyDescent="0.25">
      <c r="A70" s="101">
        <v>9.1</v>
      </c>
      <c r="B70" s="8" t="s">
        <v>52</v>
      </c>
      <c r="C70" s="361" t="s">
        <v>99</v>
      </c>
      <c r="D70" s="361"/>
      <c r="E70" s="361" t="s">
        <v>81</v>
      </c>
      <c r="F70" s="361">
        <v>316</v>
      </c>
      <c r="G70" s="361" t="s">
        <v>84</v>
      </c>
      <c r="H70" s="455"/>
      <c r="I70" s="363" t="s">
        <v>83</v>
      </c>
      <c r="J70" s="365"/>
    </row>
    <row r="71" spans="1:11" x14ac:dyDescent="0.25">
      <c r="A71" s="101">
        <v>9.1999999999999993</v>
      </c>
      <c r="B71" s="10" t="s">
        <v>17</v>
      </c>
      <c r="C71" s="362"/>
      <c r="D71" s="362"/>
      <c r="E71" s="362"/>
      <c r="F71" s="362"/>
      <c r="G71" s="362"/>
      <c r="H71" s="453"/>
      <c r="I71" s="363"/>
      <c r="J71" s="365"/>
    </row>
    <row r="72" spans="1:11" ht="45.75" thickBot="1" x14ac:dyDescent="0.3">
      <c r="A72" s="103">
        <v>9.3000000000000007</v>
      </c>
      <c r="B72" s="19" t="s">
        <v>53</v>
      </c>
      <c r="C72" s="108" t="s">
        <v>99</v>
      </c>
      <c r="D72" s="108"/>
      <c r="E72" s="108" t="s">
        <v>81</v>
      </c>
      <c r="F72" s="108">
        <v>313</v>
      </c>
      <c r="G72" s="108" t="s">
        <v>84</v>
      </c>
      <c r="H72" s="104"/>
      <c r="I72" s="364"/>
      <c r="J72" s="366"/>
    </row>
    <row r="73" spans="1:11" ht="30" customHeight="1" thickBot="1" x14ac:dyDescent="0.3">
      <c r="A73" s="346">
        <v>10</v>
      </c>
      <c r="B73" s="354" t="s">
        <v>54</v>
      </c>
      <c r="C73" s="360" t="str">
        <f>+C12</f>
        <v>TECNICONSULTA S.A.</v>
      </c>
      <c r="D73" s="360"/>
      <c r="E73" s="360" t="s">
        <v>153</v>
      </c>
      <c r="F73" s="360"/>
      <c r="G73" s="360" t="str">
        <f>+G12</f>
        <v>MS COL S.A.S.</v>
      </c>
      <c r="H73" s="351"/>
      <c r="I73" s="356" t="s">
        <v>63</v>
      </c>
      <c r="J73" s="356" t="s">
        <v>14</v>
      </c>
    </row>
    <row r="74" spans="1:11" ht="30" customHeight="1" thickBot="1" x14ac:dyDescent="0.3">
      <c r="A74" s="347"/>
      <c r="B74" s="355"/>
      <c r="C74" s="35" t="s">
        <v>12</v>
      </c>
      <c r="D74" s="36" t="s">
        <v>13</v>
      </c>
      <c r="E74" s="35" t="s">
        <v>12</v>
      </c>
      <c r="F74" s="36" t="s">
        <v>13</v>
      </c>
      <c r="G74" s="34" t="s">
        <v>12</v>
      </c>
      <c r="H74" s="33" t="s">
        <v>13</v>
      </c>
      <c r="I74" s="357"/>
      <c r="J74" s="357"/>
    </row>
    <row r="75" spans="1:11" ht="30.75" thickBot="1" x14ac:dyDescent="0.3">
      <c r="A75" s="103">
        <v>10.1</v>
      </c>
      <c r="B75" s="12" t="s">
        <v>55</v>
      </c>
      <c r="C75" s="93" t="s">
        <v>84</v>
      </c>
      <c r="D75" s="93"/>
      <c r="E75" s="93"/>
      <c r="F75" s="93"/>
      <c r="G75" s="93" t="s">
        <v>84</v>
      </c>
      <c r="H75" s="94"/>
      <c r="I75" s="98" t="s">
        <v>82</v>
      </c>
      <c r="J75" s="97" t="s">
        <v>199</v>
      </c>
    </row>
    <row r="76" spans="1:11" ht="30" customHeight="1" thickBot="1" x14ac:dyDescent="0.3">
      <c r="A76" s="346">
        <v>11</v>
      </c>
      <c r="B76" s="354" t="s">
        <v>56</v>
      </c>
      <c r="C76" s="360" t="str">
        <f>+C12</f>
        <v>TECNICONSULTA S.A.</v>
      </c>
      <c r="D76" s="360"/>
      <c r="E76" s="360" t="s">
        <v>153</v>
      </c>
      <c r="F76" s="360"/>
      <c r="G76" s="360" t="str">
        <f>+G12</f>
        <v>MS COL S.A.S.</v>
      </c>
      <c r="H76" s="351"/>
      <c r="I76" s="356" t="s">
        <v>63</v>
      </c>
      <c r="J76" s="356" t="s">
        <v>14</v>
      </c>
    </row>
    <row r="77" spans="1:11" ht="30" customHeight="1" thickBot="1" x14ac:dyDescent="0.3">
      <c r="A77" s="347"/>
      <c r="B77" s="355"/>
      <c r="C77" s="35" t="s">
        <v>12</v>
      </c>
      <c r="D77" s="36" t="s">
        <v>13</v>
      </c>
      <c r="E77" s="35" t="s">
        <v>12</v>
      </c>
      <c r="F77" s="36" t="s">
        <v>13</v>
      </c>
      <c r="G77" s="34" t="s">
        <v>12</v>
      </c>
      <c r="H77" s="33" t="s">
        <v>13</v>
      </c>
      <c r="I77" s="357"/>
      <c r="J77" s="357"/>
    </row>
    <row r="78" spans="1:11" ht="30.75" thickBot="1" x14ac:dyDescent="0.3">
      <c r="A78" s="103">
        <v>11.1</v>
      </c>
      <c r="B78" s="45" t="s">
        <v>52</v>
      </c>
      <c r="C78" s="21" t="s">
        <v>84</v>
      </c>
      <c r="D78" s="22"/>
      <c r="E78" s="113"/>
      <c r="F78" s="113"/>
      <c r="G78" s="116" t="s">
        <v>84</v>
      </c>
      <c r="H78" s="104"/>
      <c r="I78" s="27" t="s">
        <v>84</v>
      </c>
      <c r="J78" s="30"/>
    </row>
    <row r="79" spans="1:11" ht="30" customHeight="1" thickBot="1" x14ac:dyDescent="0.3">
      <c r="A79" s="346">
        <v>12</v>
      </c>
      <c r="B79" s="348" t="s">
        <v>57</v>
      </c>
      <c r="C79" s="350" t="str">
        <f>+C12</f>
        <v>TECNICONSULTA S.A.</v>
      </c>
      <c r="D79" s="351"/>
      <c r="E79" s="360" t="s">
        <v>153</v>
      </c>
      <c r="F79" s="360"/>
      <c r="G79" s="439" t="str">
        <f>+G12</f>
        <v>MS COL S.A.S.</v>
      </c>
      <c r="H79" s="351"/>
      <c r="I79" s="352" t="s">
        <v>63</v>
      </c>
      <c r="J79" s="356" t="s">
        <v>14</v>
      </c>
    </row>
    <row r="80" spans="1:11" ht="30" customHeight="1" x14ac:dyDescent="0.25">
      <c r="A80" s="347"/>
      <c r="B80" s="349"/>
      <c r="C80" s="358" t="s">
        <v>12</v>
      </c>
      <c r="D80" s="359"/>
      <c r="E80" s="358" t="s">
        <v>12</v>
      </c>
      <c r="F80" s="359"/>
      <c r="G80" s="456" t="s">
        <v>12</v>
      </c>
      <c r="H80" s="457"/>
      <c r="I80" s="353"/>
      <c r="J80" s="357"/>
    </row>
    <row r="81" spans="1:10" ht="30" x14ac:dyDescent="0.25">
      <c r="A81" s="101">
        <v>12.1</v>
      </c>
      <c r="B81" s="43" t="s">
        <v>58</v>
      </c>
      <c r="C81" s="342" t="s">
        <v>81</v>
      </c>
      <c r="D81" s="343"/>
      <c r="E81" s="342" t="s">
        <v>81</v>
      </c>
      <c r="F81" s="343"/>
      <c r="G81" s="342" t="s">
        <v>81</v>
      </c>
      <c r="H81" s="343"/>
      <c r="I81" s="41" t="s">
        <v>83</v>
      </c>
      <c r="J81" s="29"/>
    </row>
    <row r="82" spans="1:10" ht="30" x14ac:dyDescent="0.25">
      <c r="A82" s="101">
        <v>12.2</v>
      </c>
      <c r="B82" s="43" t="s">
        <v>59</v>
      </c>
      <c r="C82" s="342" t="s">
        <v>81</v>
      </c>
      <c r="D82" s="343"/>
      <c r="E82" s="342" t="s">
        <v>81</v>
      </c>
      <c r="F82" s="343"/>
      <c r="G82" s="342" t="s">
        <v>81</v>
      </c>
      <c r="H82" s="343"/>
      <c r="I82" s="41" t="s">
        <v>83</v>
      </c>
      <c r="J82" s="29"/>
    </row>
    <row r="83" spans="1:10" ht="15.75" thickBot="1" x14ac:dyDescent="0.3">
      <c r="A83" s="20">
        <v>12.3</v>
      </c>
      <c r="B83" s="44" t="s">
        <v>60</v>
      </c>
      <c r="C83" s="342" t="s">
        <v>81</v>
      </c>
      <c r="D83" s="343"/>
      <c r="E83" s="342" t="s">
        <v>81</v>
      </c>
      <c r="F83" s="343"/>
      <c r="G83" s="342" t="s">
        <v>81</v>
      </c>
      <c r="H83" s="343"/>
      <c r="I83" s="42" t="s">
        <v>83</v>
      </c>
      <c r="J83" s="37"/>
    </row>
    <row r="84" spans="1:10" ht="19.5" thickBot="1" x14ac:dyDescent="0.3">
      <c r="A84" s="333" t="s">
        <v>61</v>
      </c>
      <c r="B84" s="334"/>
      <c r="C84" s="489" t="s">
        <v>81</v>
      </c>
      <c r="D84" s="490"/>
      <c r="E84" s="491" t="s">
        <v>81</v>
      </c>
      <c r="F84" s="492"/>
      <c r="G84" s="489" t="s">
        <v>81</v>
      </c>
      <c r="H84" s="490"/>
      <c r="I84" s="39" t="s">
        <v>108</v>
      </c>
      <c r="J84" s="40"/>
    </row>
    <row r="86" spans="1:10" x14ac:dyDescent="0.25">
      <c r="B86" s="162"/>
      <c r="C86" s="89"/>
      <c r="D86" s="89"/>
      <c r="E86" s="89"/>
      <c r="F86" s="89"/>
      <c r="G86" s="89"/>
      <c r="H86" s="89"/>
    </row>
    <row r="87" spans="1:10" x14ac:dyDescent="0.25">
      <c r="B87" s="162" t="s">
        <v>88</v>
      </c>
      <c r="C87" s="89">
        <v>80091975</v>
      </c>
      <c r="D87" s="89" t="s">
        <v>91</v>
      </c>
      <c r="E87" s="89"/>
      <c r="F87" s="89"/>
      <c r="G87" s="89" t="s">
        <v>92</v>
      </c>
      <c r="H87" s="89"/>
    </row>
    <row r="88" spans="1:10" x14ac:dyDescent="0.25">
      <c r="B88" s="162" t="s">
        <v>89</v>
      </c>
      <c r="C88" s="89" t="s">
        <v>90</v>
      </c>
      <c r="D88" s="89" t="s">
        <v>91</v>
      </c>
      <c r="E88" s="89"/>
      <c r="F88" s="89"/>
      <c r="G88" s="89" t="s">
        <v>93</v>
      </c>
      <c r="H88" s="89"/>
    </row>
    <row r="89" spans="1:10" ht="15.75" x14ac:dyDescent="0.25">
      <c r="B89" s="90" t="s">
        <v>94</v>
      </c>
      <c r="C89" s="89"/>
      <c r="D89" s="89"/>
      <c r="E89" s="89"/>
      <c r="F89" s="89"/>
      <c r="G89" s="89"/>
      <c r="H89" s="89"/>
    </row>
    <row r="90" spans="1:10" ht="15.75" x14ac:dyDescent="0.25">
      <c r="B90" s="90" t="s">
        <v>95</v>
      </c>
      <c r="C90" s="89"/>
      <c r="D90" s="89"/>
      <c r="E90" s="89"/>
      <c r="F90" s="89"/>
      <c r="G90" s="89"/>
      <c r="H90" s="89"/>
    </row>
    <row r="91" spans="1:10" x14ac:dyDescent="0.25">
      <c r="B91" s="162"/>
      <c r="C91" s="89"/>
      <c r="D91" s="89"/>
      <c r="E91" s="89"/>
      <c r="F91" s="89"/>
      <c r="G91" s="89"/>
      <c r="H91" s="89"/>
    </row>
  </sheetData>
  <mergeCells count="139">
    <mergeCell ref="C12:D12"/>
    <mergeCell ref="E12:F12"/>
    <mergeCell ref="G12:H12"/>
    <mergeCell ref="C13:D13"/>
    <mergeCell ref="E13:F13"/>
    <mergeCell ref="G13:H13"/>
    <mergeCell ref="A1:J2"/>
    <mergeCell ref="A4:J5"/>
    <mergeCell ref="C8:I8"/>
    <mergeCell ref="C9:I9"/>
    <mergeCell ref="C10:I10"/>
    <mergeCell ref="C11:I11"/>
    <mergeCell ref="I17:I23"/>
    <mergeCell ref="J17:J23"/>
    <mergeCell ref="C24:G24"/>
    <mergeCell ref="C25:G28"/>
    <mergeCell ref="H25:H28"/>
    <mergeCell ref="I25:I28"/>
    <mergeCell ref="J25:J28"/>
    <mergeCell ref="C14:D14"/>
    <mergeCell ref="E14:F14"/>
    <mergeCell ref="G14:H14"/>
    <mergeCell ref="C16:G16"/>
    <mergeCell ref="C17:G23"/>
    <mergeCell ref="H17:H23"/>
    <mergeCell ref="J29:J30"/>
    <mergeCell ref="I31:I32"/>
    <mergeCell ref="J31:J32"/>
    <mergeCell ref="A33:A34"/>
    <mergeCell ref="B33:B34"/>
    <mergeCell ref="C33:D33"/>
    <mergeCell ref="E33:F33"/>
    <mergeCell ref="G33:H33"/>
    <mergeCell ref="I33:I34"/>
    <mergeCell ref="J33:J34"/>
    <mergeCell ref="A29:A30"/>
    <mergeCell ref="B29:B30"/>
    <mergeCell ref="C29:D29"/>
    <mergeCell ref="E29:F29"/>
    <mergeCell ref="G29:H29"/>
    <mergeCell ref="I29:I30"/>
    <mergeCell ref="I35:I37"/>
    <mergeCell ref="J35:J37"/>
    <mergeCell ref="A38:A39"/>
    <mergeCell ref="B38:B39"/>
    <mergeCell ref="C38:D38"/>
    <mergeCell ref="E38:F38"/>
    <mergeCell ref="G38:H38"/>
    <mergeCell ref="I38:I39"/>
    <mergeCell ref="J38:J39"/>
    <mergeCell ref="A51:A52"/>
    <mergeCell ref="B51:B52"/>
    <mergeCell ref="C51:D51"/>
    <mergeCell ref="E51:F51"/>
    <mergeCell ref="G51:H51"/>
    <mergeCell ref="I51:I52"/>
    <mergeCell ref="I40:I44"/>
    <mergeCell ref="J40:J44"/>
    <mergeCell ref="A45:A46"/>
    <mergeCell ref="B45:B46"/>
    <mergeCell ref="C45:D45"/>
    <mergeCell ref="E45:F45"/>
    <mergeCell ref="G45:H45"/>
    <mergeCell ref="I45:I46"/>
    <mergeCell ref="J45:J46"/>
    <mergeCell ref="C40:C44"/>
    <mergeCell ref="D40:D44"/>
    <mergeCell ref="E40:E44"/>
    <mergeCell ref="F40:F44"/>
    <mergeCell ref="G40:G44"/>
    <mergeCell ref="H40:H44"/>
    <mergeCell ref="J57:J67"/>
    <mergeCell ref="C58:G58"/>
    <mergeCell ref="C59:G66"/>
    <mergeCell ref="H59:H66"/>
    <mergeCell ref="C67:G67"/>
    <mergeCell ref="J51:J52"/>
    <mergeCell ref="C53:C55"/>
    <mergeCell ref="D53:D55"/>
    <mergeCell ref="E53:E55"/>
    <mergeCell ref="F53:F55"/>
    <mergeCell ref="G53:G55"/>
    <mergeCell ref="H53:H55"/>
    <mergeCell ref="I53:I55"/>
    <mergeCell ref="A68:A69"/>
    <mergeCell ref="B68:B69"/>
    <mergeCell ref="C68:D68"/>
    <mergeCell ref="E68:F68"/>
    <mergeCell ref="G68:H68"/>
    <mergeCell ref="I68:I69"/>
    <mergeCell ref="C56:G56"/>
    <mergeCell ref="C57:G57"/>
    <mergeCell ref="I57:I67"/>
    <mergeCell ref="J68:J69"/>
    <mergeCell ref="C70:C71"/>
    <mergeCell ref="D70:D71"/>
    <mergeCell ref="E70:E71"/>
    <mergeCell ref="F70:F71"/>
    <mergeCell ref="G70:G71"/>
    <mergeCell ref="H70:H71"/>
    <mergeCell ref="I70:I72"/>
    <mergeCell ref="J70:J72"/>
    <mergeCell ref="J73:J74"/>
    <mergeCell ref="A76:A77"/>
    <mergeCell ref="B76:B77"/>
    <mergeCell ref="C76:D76"/>
    <mergeCell ref="E76:F76"/>
    <mergeCell ref="G76:H76"/>
    <mergeCell ref="I76:I77"/>
    <mergeCell ref="J76:J77"/>
    <mergeCell ref="A73:A74"/>
    <mergeCell ref="B73:B74"/>
    <mergeCell ref="C73:D73"/>
    <mergeCell ref="E73:F73"/>
    <mergeCell ref="G73:H73"/>
    <mergeCell ref="I73:I74"/>
    <mergeCell ref="J79:J80"/>
    <mergeCell ref="C80:D80"/>
    <mergeCell ref="E80:F80"/>
    <mergeCell ref="G80:H80"/>
    <mergeCell ref="C81:D81"/>
    <mergeCell ref="E81:F81"/>
    <mergeCell ref="G81:H81"/>
    <mergeCell ref="A79:A80"/>
    <mergeCell ref="B79:B80"/>
    <mergeCell ref="C79:D79"/>
    <mergeCell ref="E79:F79"/>
    <mergeCell ref="G79:H79"/>
    <mergeCell ref="I79:I80"/>
    <mergeCell ref="A84:B84"/>
    <mergeCell ref="C84:D84"/>
    <mergeCell ref="G84:H84"/>
    <mergeCell ref="E84:F84"/>
    <mergeCell ref="C82:D82"/>
    <mergeCell ref="E82:F82"/>
    <mergeCell ref="G82:H82"/>
    <mergeCell ref="C83:D83"/>
    <mergeCell ref="E83:F83"/>
    <mergeCell ref="G83:H83"/>
  </mergeCells>
  <hyperlinks>
    <hyperlink ref="B89" r:id="rId1"/>
    <hyperlink ref="B90" r:id="rId2"/>
  </hyperlinks>
  <pageMargins left="0.75" right="0.75" top="1" bottom="1" header="0.5" footer="0.5"/>
  <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topLeftCell="C63" workbookViewId="0">
      <selection activeCell="J68" sqref="J68:J69"/>
    </sheetView>
  </sheetViews>
  <sheetFormatPr baseColWidth="10" defaultRowHeight="15" x14ac:dyDescent="0.25"/>
  <cols>
    <col min="1" max="1" width="8.140625" style="128" customWidth="1"/>
    <col min="2" max="2" width="69.42578125" customWidth="1"/>
    <col min="3" max="3" width="22.42578125" style="128" bestFit="1" customWidth="1"/>
    <col min="4" max="4" width="12.85546875" style="128" customWidth="1"/>
    <col min="5" max="5" width="22.42578125" style="128" bestFit="1" customWidth="1"/>
    <col min="6" max="6" width="12.85546875" style="128" customWidth="1"/>
    <col min="7" max="7" width="22.42578125" style="128" bestFit="1" customWidth="1"/>
    <col min="8" max="8" width="12.85546875" style="128" customWidth="1"/>
    <col min="9" max="9" width="16.42578125" style="128" bestFit="1" customWidth="1"/>
    <col min="10" max="10" width="74.140625" customWidth="1"/>
    <col min="11" max="11" width="17.85546875" bestFit="1" customWidth="1"/>
  </cols>
  <sheetData>
    <row r="1" spans="1:10" x14ac:dyDescent="0.25">
      <c r="A1" s="403" t="s">
        <v>65</v>
      </c>
      <c r="B1" s="403"/>
      <c r="C1" s="403"/>
      <c r="D1" s="403"/>
      <c r="E1" s="403"/>
      <c r="F1" s="403"/>
      <c r="G1" s="403"/>
      <c r="H1" s="403"/>
      <c r="I1" s="403"/>
      <c r="J1" s="403"/>
    </row>
    <row r="2" spans="1:10" x14ac:dyDescent="0.25">
      <c r="A2" s="403"/>
      <c r="B2" s="403"/>
      <c r="C2" s="403"/>
      <c r="D2" s="403"/>
      <c r="E2" s="403"/>
      <c r="F2" s="403"/>
      <c r="G2" s="403"/>
      <c r="H2" s="403"/>
      <c r="I2" s="403"/>
      <c r="J2" s="403"/>
    </row>
    <row r="4" spans="1:10" x14ac:dyDescent="0.25">
      <c r="A4" s="403" t="s">
        <v>0</v>
      </c>
      <c r="B4" s="403"/>
      <c r="C4" s="403"/>
      <c r="D4" s="403"/>
      <c r="E4" s="403"/>
      <c r="F4" s="403"/>
      <c r="G4" s="403"/>
      <c r="H4" s="403"/>
      <c r="I4" s="403"/>
      <c r="J4" s="403"/>
    </row>
    <row r="5" spans="1:10" x14ac:dyDescent="0.25">
      <c r="A5" s="403"/>
      <c r="B5" s="403"/>
      <c r="C5" s="403"/>
      <c r="D5" s="403"/>
      <c r="E5" s="403"/>
      <c r="F5" s="403"/>
      <c r="G5" s="403"/>
      <c r="H5" s="403"/>
      <c r="I5" s="403"/>
      <c r="J5" s="403"/>
    </row>
    <row r="6" spans="1:10" x14ac:dyDescent="0.25">
      <c r="D6" s="2"/>
      <c r="F6" s="2"/>
      <c r="H6" s="2"/>
      <c r="I6" s="2"/>
      <c r="J6" s="2"/>
    </row>
    <row r="7" spans="1:10" ht="15.75" thickBot="1" x14ac:dyDescent="0.3">
      <c r="C7" s="2"/>
      <c r="E7" s="2"/>
      <c r="G7" s="2"/>
    </row>
    <row r="8" spans="1:10" ht="15.75" thickBot="1" x14ac:dyDescent="0.3">
      <c r="A8" s="46" t="s">
        <v>1</v>
      </c>
      <c r="B8" s="47" t="s">
        <v>2</v>
      </c>
      <c r="C8" s="404">
        <v>6</v>
      </c>
      <c r="D8" s="405"/>
      <c r="E8" s="405"/>
      <c r="F8" s="405"/>
      <c r="G8" s="405"/>
      <c r="H8" s="405"/>
      <c r="I8" s="406"/>
    </row>
    <row r="9" spans="1:10" ht="15.75" thickBot="1" x14ac:dyDescent="0.3">
      <c r="A9" s="46" t="s">
        <v>3</v>
      </c>
      <c r="B9" s="47" t="s">
        <v>4</v>
      </c>
      <c r="C9" s="407" t="s">
        <v>166</v>
      </c>
      <c r="D9" s="408"/>
      <c r="E9" s="408"/>
      <c r="F9" s="408"/>
      <c r="G9" s="408"/>
      <c r="H9" s="408"/>
      <c r="I9" s="409"/>
    </row>
    <row r="10" spans="1:10" ht="15.75" thickBot="1" x14ac:dyDescent="0.3">
      <c r="A10" s="46" t="s">
        <v>5</v>
      </c>
      <c r="B10" s="47" t="s">
        <v>78</v>
      </c>
      <c r="C10" s="410" t="s">
        <v>167</v>
      </c>
      <c r="D10" s="405"/>
      <c r="E10" s="405"/>
      <c r="F10" s="405"/>
      <c r="G10" s="405"/>
      <c r="H10" s="405"/>
      <c r="I10" s="406"/>
    </row>
    <row r="11" spans="1:10" ht="15.75" thickBot="1" x14ac:dyDescent="0.3">
      <c r="A11" s="46" t="s">
        <v>6</v>
      </c>
      <c r="B11" s="48" t="s">
        <v>62</v>
      </c>
      <c r="C11" s="400" t="s">
        <v>79</v>
      </c>
      <c r="D11" s="401"/>
      <c r="E11" s="401"/>
      <c r="F11" s="401"/>
      <c r="G11" s="401"/>
      <c r="H11" s="401"/>
      <c r="I11" s="402"/>
    </row>
    <row r="12" spans="1:10" ht="15.75" thickBot="1" x14ac:dyDescent="0.3">
      <c r="A12" s="46" t="s">
        <v>5</v>
      </c>
      <c r="B12" s="47" t="s">
        <v>7</v>
      </c>
      <c r="C12" s="396" t="s">
        <v>171</v>
      </c>
      <c r="D12" s="397"/>
      <c r="E12" s="426" t="s">
        <v>169</v>
      </c>
      <c r="F12" s="427"/>
      <c r="G12" s="426" t="s">
        <v>170</v>
      </c>
      <c r="H12" s="427"/>
      <c r="I12" s="5"/>
      <c r="J12" s="6"/>
    </row>
    <row r="13" spans="1:10" ht="15.75" thickBot="1" x14ac:dyDescent="0.3">
      <c r="A13" s="46" t="s">
        <v>8</v>
      </c>
      <c r="B13" s="47" t="s">
        <v>9</v>
      </c>
      <c r="C13" s="398" t="s">
        <v>80</v>
      </c>
      <c r="D13" s="399"/>
      <c r="E13" s="398" t="s">
        <v>80</v>
      </c>
      <c r="F13" s="399"/>
      <c r="G13" s="398" t="s">
        <v>80</v>
      </c>
      <c r="H13" s="399"/>
    </row>
    <row r="14" spans="1:10" ht="15.75" thickBot="1" x14ac:dyDescent="0.3">
      <c r="A14" s="46" t="s">
        <v>10</v>
      </c>
      <c r="B14" s="47" t="s">
        <v>11</v>
      </c>
      <c r="C14" s="398" t="s">
        <v>168</v>
      </c>
      <c r="D14" s="399"/>
      <c r="E14" s="398" t="s">
        <v>100</v>
      </c>
      <c r="F14" s="399"/>
      <c r="G14" s="398" t="s">
        <v>149</v>
      </c>
      <c r="H14" s="399"/>
    </row>
    <row r="15" spans="1:10" ht="15.75" thickBot="1" x14ac:dyDescent="0.3">
      <c r="A15" s="3"/>
      <c r="B15" s="4"/>
      <c r="C15" s="7"/>
      <c r="E15" s="7"/>
      <c r="G15" s="7"/>
    </row>
    <row r="16" spans="1:10" x14ac:dyDescent="0.25">
      <c r="A16" s="23">
        <v>1</v>
      </c>
      <c r="B16" s="25" t="s">
        <v>15</v>
      </c>
      <c r="C16" s="411" t="s">
        <v>12</v>
      </c>
      <c r="D16" s="412"/>
      <c r="E16" s="412"/>
      <c r="F16" s="412"/>
      <c r="G16" s="413"/>
      <c r="H16" s="110" t="s">
        <v>13</v>
      </c>
      <c r="I16" s="28" t="s">
        <v>63</v>
      </c>
      <c r="J16" s="31" t="s">
        <v>14</v>
      </c>
    </row>
    <row r="17" spans="1:10" ht="30" x14ac:dyDescent="0.25">
      <c r="A17" s="101">
        <v>1.1000000000000001</v>
      </c>
      <c r="B17" s="8" t="s">
        <v>16</v>
      </c>
      <c r="C17" s="534" t="s">
        <v>81</v>
      </c>
      <c r="D17" s="535"/>
      <c r="E17" s="535"/>
      <c r="F17" s="535"/>
      <c r="G17" s="536"/>
      <c r="H17" s="544"/>
      <c r="I17" s="434" t="s">
        <v>350</v>
      </c>
      <c r="J17" s="461" t="s">
        <v>826</v>
      </c>
    </row>
    <row r="18" spans="1:10" x14ac:dyDescent="0.25">
      <c r="A18" s="101">
        <v>1.2</v>
      </c>
      <c r="B18" s="10" t="s">
        <v>17</v>
      </c>
      <c r="C18" s="537"/>
      <c r="D18" s="538"/>
      <c r="E18" s="538"/>
      <c r="F18" s="538"/>
      <c r="G18" s="539"/>
      <c r="H18" s="545"/>
      <c r="I18" s="435"/>
      <c r="J18" s="435"/>
    </row>
    <row r="19" spans="1:10" ht="30" x14ac:dyDescent="0.25">
      <c r="A19" s="101">
        <v>1.3</v>
      </c>
      <c r="B19" s="8" t="s">
        <v>18</v>
      </c>
      <c r="C19" s="537"/>
      <c r="D19" s="538"/>
      <c r="E19" s="538"/>
      <c r="F19" s="538"/>
      <c r="G19" s="539"/>
      <c r="H19" s="545"/>
      <c r="I19" s="435"/>
      <c r="J19" s="435"/>
    </row>
    <row r="20" spans="1:10" ht="45" x14ac:dyDescent="0.25">
      <c r="A20" s="101">
        <v>1.4</v>
      </c>
      <c r="B20" s="8" t="s">
        <v>19</v>
      </c>
      <c r="C20" s="537"/>
      <c r="D20" s="538"/>
      <c r="E20" s="538"/>
      <c r="F20" s="538"/>
      <c r="G20" s="539"/>
      <c r="H20" s="545"/>
      <c r="I20" s="435"/>
      <c r="J20" s="435"/>
    </row>
    <row r="21" spans="1:10" ht="75" x14ac:dyDescent="0.25">
      <c r="A21" s="101">
        <v>1.5</v>
      </c>
      <c r="B21" s="8" t="s">
        <v>66</v>
      </c>
      <c r="C21" s="537"/>
      <c r="D21" s="538"/>
      <c r="E21" s="538"/>
      <c r="F21" s="538"/>
      <c r="G21" s="539"/>
      <c r="H21" s="545"/>
      <c r="I21" s="435"/>
      <c r="J21" s="435"/>
    </row>
    <row r="22" spans="1:10" x14ac:dyDescent="0.25">
      <c r="A22" s="101">
        <v>1.6</v>
      </c>
      <c r="B22" s="11" t="s">
        <v>20</v>
      </c>
      <c r="C22" s="537"/>
      <c r="D22" s="538"/>
      <c r="E22" s="538"/>
      <c r="F22" s="538"/>
      <c r="G22" s="539"/>
      <c r="H22" s="545"/>
      <c r="I22" s="435"/>
      <c r="J22" s="435"/>
    </row>
    <row r="23" spans="1:10" ht="30.75" thickBot="1" x14ac:dyDescent="0.3">
      <c r="A23" s="103">
        <v>1.7</v>
      </c>
      <c r="B23" s="12" t="s">
        <v>21</v>
      </c>
      <c r="C23" s="540"/>
      <c r="D23" s="541"/>
      <c r="E23" s="541"/>
      <c r="F23" s="541"/>
      <c r="G23" s="542"/>
      <c r="H23" s="546"/>
      <c r="I23" s="436"/>
      <c r="J23" s="436"/>
    </row>
    <row r="24" spans="1:10" ht="30" x14ac:dyDescent="0.25">
      <c r="A24" s="23">
        <v>2</v>
      </c>
      <c r="B24" s="24" t="s">
        <v>67</v>
      </c>
      <c r="C24" s="411" t="s">
        <v>12</v>
      </c>
      <c r="D24" s="412"/>
      <c r="E24" s="412"/>
      <c r="F24" s="412"/>
      <c r="G24" s="413"/>
      <c r="H24" s="110" t="s">
        <v>13</v>
      </c>
      <c r="I24" s="28" t="s">
        <v>63</v>
      </c>
      <c r="J24" s="32" t="s">
        <v>14</v>
      </c>
    </row>
    <row r="25" spans="1:10" ht="30" x14ac:dyDescent="0.25">
      <c r="A25" s="101">
        <v>2.1</v>
      </c>
      <c r="B25" s="11" t="s">
        <v>22</v>
      </c>
      <c r="C25" s="534" t="s">
        <v>123</v>
      </c>
      <c r="D25" s="535"/>
      <c r="E25" s="535"/>
      <c r="F25" s="535"/>
      <c r="G25" s="536"/>
      <c r="H25" s="543" t="s">
        <v>172</v>
      </c>
      <c r="I25" s="434" t="s">
        <v>123</v>
      </c>
      <c r="J25" s="461" t="s">
        <v>826</v>
      </c>
    </row>
    <row r="26" spans="1:10" ht="30" x14ac:dyDescent="0.25">
      <c r="A26" s="101">
        <v>2.2000000000000002</v>
      </c>
      <c r="B26" s="11" t="s">
        <v>68</v>
      </c>
      <c r="C26" s="537"/>
      <c r="D26" s="538"/>
      <c r="E26" s="538"/>
      <c r="F26" s="538"/>
      <c r="G26" s="539"/>
      <c r="H26" s="473"/>
      <c r="I26" s="435"/>
      <c r="J26" s="461"/>
    </row>
    <row r="27" spans="1:10" ht="75" x14ac:dyDescent="0.25">
      <c r="A27" s="101">
        <v>2.2999999999999998</v>
      </c>
      <c r="B27" s="11" t="s">
        <v>69</v>
      </c>
      <c r="C27" s="537"/>
      <c r="D27" s="538"/>
      <c r="E27" s="538"/>
      <c r="F27" s="538"/>
      <c r="G27" s="539"/>
      <c r="H27" s="473"/>
      <c r="I27" s="435"/>
      <c r="J27" s="461"/>
    </row>
    <row r="28" spans="1:10" ht="30.75" thickBot="1" x14ac:dyDescent="0.3">
      <c r="A28" s="103">
        <v>2.4</v>
      </c>
      <c r="B28" s="12" t="s">
        <v>23</v>
      </c>
      <c r="C28" s="540"/>
      <c r="D28" s="541"/>
      <c r="E28" s="541"/>
      <c r="F28" s="541"/>
      <c r="G28" s="542"/>
      <c r="H28" s="525"/>
      <c r="I28" s="436"/>
      <c r="J28" s="368"/>
    </row>
    <row r="29" spans="1:10" ht="15.75" thickBot="1" x14ac:dyDescent="0.3">
      <c r="A29" s="346">
        <v>3</v>
      </c>
      <c r="B29" s="354" t="s">
        <v>70</v>
      </c>
      <c r="C29" s="360" t="str">
        <f>+C12</f>
        <v>CELQO SAS (LÍDER)</v>
      </c>
      <c r="D29" s="360"/>
      <c r="E29" s="360" t="str">
        <f>+E12</f>
        <v>ALPHA GRUPO CONSULTOR E INTERVENTOR SAS</v>
      </c>
      <c r="F29" s="351"/>
      <c r="G29" s="360" t="str">
        <f>+G12</f>
        <v>INVICSA SAS</v>
      </c>
      <c r="H29" s="351"/>
      <c r="I29" s="356" t="s">
        <v>63</v>
      </c>
      <c r="J29" s="356" t="s">
        <v>14</v>
      </c>
    </row>
    <row r="30" spans="1:10" ht="30" x14ac:dyDescent="0.25">
      <c r="A30" s="347"/>
      <c r="B30" s="355"/>
      <c r="C30" s="105" t="s">
        <v>12</v>
      </c>
      <c r="D30" s="110" t="s">
        <v>13</v>
      </c>
      <c r="E30" s="105" t="s">
        <v>12</v>
      </c>
      <c r="F30" s="110" t="s">
        <v>13</v>
      </c>
      <c r="G30" s="105" t="s">
        <v>12</v>
      </c>
      <c r="H30" s="110" t="s">
        <v>13</v>
      </c>
      <c r="I30" s="357"/>
      <c r="J30" s="357"/>
    </row>
    <row r="31" spans="1:10" ht="30" x14ac:dyDescent="0.25">
      <c r="A31" s="101" t="s">
        <v>24</v>
      </c>
      <c r="B31" s="8" t="s">
        <v>16</v>
      </c>
      <c r="C31" s="99" t="s">
        <v>84</v>
      </c>
      <c r="D31" s="99"/>
      <c r="E31" s="99" t="s">
        <v>84</v>
      </c>
      <c r="F31" s="102"/>
      <c r="G31" s="91" t="s">
        <v>827</v>
      </c>
      <c r="H31" s="92" t="s">
        <v>173</v>
      </c>
      <c r="I31" s="532"/>
      <c r="J31" s="529" t="s">
        <v>828</v>
      </c>
    </row>
    <row r="32" spans="1:10" ht="30.75" thickBot="1" x14ac:dyDescent="0.3">
      <c r="A32" s="103" t="s">
        <v>25</v>
      </c>
      <c r="B32" s="12" t="s">
        <v>26</v>
      </c>
      <c r="C32" s="99" t="s">
        <v>84</v>
      </c>
      <c r="D32" s="108"/>
      <c r="E32" s="99" t="s">
        <v>84</v>
      </c>
      <c r="F32" s="104"/>
      <c r="G32" s="91" t="s">
        <v>827</v>
      </c>
      <c r="H32" s="92" t="s">
        <v>173</v>
      </c>
      <c r="I32" s="533"/>
      <c r="J32" s="531"/>
    </row>
    <row r="33" spans="1:10" ht="15.75" thickBot="1" x14ac:dyDescent="0.3">
      <c r="A33" s="346">
        <v>4</v>
      </c>
      <c r="B33" s="384" t="s">
        <v>27</v>
      </c>
      <c r="C33" s="360" t="str">
        <f>+C12</f>
        <v>CELQO SAS (LÍDER)</v>
      </c>
      <c r="D33" s="360"/>
      <c r="E33" s="360" t="str">
        <f>+E12</f>
        <v>ALPHA GRUPO CONSULTOR E INTERVENTOR SAS</v>
      </c>
      <c r="F33" s="351"/>
      <c r="G33" s="360" t="str">
        <f>+G12</f>
        <v>INVICSA SAS</v>
      </c>
      <c r="H33" s="351"/>
      <c r="I33" s="356" t="s">
        <v>63</v>
      </c>
      <c r="J33" s="356" t="s">
        <v>14</v>
      </c>
    </row>
    <row r="34" spans="1:10" ht="30" x14ac:dyDescent="0.25">
      <c r="A34" s="347"/>
      <c r="B34" s="385"/>
      <c r="C34" s="105" t="s">
        <v>12</v>
      </c>
      <c r="D34" s="110" t="s">
        <v>13</v>
      </c>
      <c r="E34" s="105" t="s">
        <v>12</v>
      </c>
      <c r="F34" s="110" t="s">
        <v>13</v>
      </c>
      <c r="G34" s="105" t="s">
        <v>12</v>
      </c>
      <c r="H34" s="110" t="s">
        <v>13</v>
      </c>
      <c r="I34" s="357"/>
      <c r="J34" s="357"/>
    </row>
    <row r="35" spans="1:10" ht="45" x14ac:dyDescent="0.25">
      <c r="A35" s="101">
        <v>4.0999999999999996</v>
      </c>
      <c r="B35" s="11" t="s">
        <v>71</v>
      </c>
      <c r="C35" s="99" t="s">
        <v>81</v>
      </c>
      <c r="D35" s="99" t="s">
        <v>174</v>
      </c>
      <c r="E35" s="99" t="s">
        <v>81</v>
      </c>
      <c r="F35" s="102" t="s">
        <v>175</v>
      </c>
      <c r="G35" s="99" t="s">
        <v>81</v>
      </c>
      <c r="H35" s="102" t="s">
        <v>177</v>
      </c>
      <c r="I35" s="526" t="s">
        <v>123</v>
      </c>
      <c r="J35" s="529" t="s">
        <v>829</v>
      </c>
    </row>
    <row r="36" spans="1:10" ht="30" x14ac:dyDescent="0.25">
      <c r="A36" s="101">
        <v>4.2</v>
      </c>
      <c r="B36" s="11" t="s">
        <v>28</v>
      </c>
      <c r="C36" s="91" t="s">
        <v>123</v>
      </c>
      <c r="D36" s="99" t="s">
        <v>174</v>
      </c>
      <c r="E36" s="325" t="s">
        <v>81</v>
      </c>
      <c r="F36" s="102" t="s">
        <v>175</v>
      </c>
      <c r="G36" s="99" t="s">
        <v>81</v>
      </c>
      <c r="H36" s="102" t="s">
        <v>177</v>
      </c>
      <c r="I36" s="527"/>
      <c r="J36" s="530"/>
    </row>
    <row r="37" spans="1:10" ht="30.75" thickBot="1" x14ac:dyDescent="0.3">
      <c r="A37" s="103">
        <v>4.3</v>
      </c>
      <c r="B37" s="12" t="s">
        <v>64</v>
      </c>
      <c r="C37" s="108" t="s">
        <v>85</v>
      </c>
      <c r="D37" s="108">
        <v>30</v>
      </c>
      <c r="E37" s="108" t="s">
        <v>85</v>
      </c>
      <c r="F37" s="104">
        <v>31</v>
      </c>
      <c r="G37" s="108" t="s">
        <v>176</v>
      </c>
      <c r="H37" s="104">
        <v>57</v>
      </c>
      <c r="I37" s="528"/>
      <c r="J37" s="531"/>
    </row>
    <row r="38" spans="1:10" ht="15.75" thickBot="1" x14ac:dyDescent="0.3">
      <c r="A38" s="346">
        <v>5</v>
      </c>
      <c r="B38" s="348" t="s">
        <v>29</v>
      </c>
      <c r="C38" s="382" t="str">
        <f>+C12</f>
        <v>CELQO SAS (LÍDER)</v>
      </c>
      <c r="D38" s="383"/>
      <c r="E38" s="382" t="str">
        <f>+E12</f>
        <v>ALPHA GRUPO CONSULTOR E INTERVENTOR SAS</v>
      </c>
      <c r="F38" s="383"/>
      <c r="G38" s="382" t="str">
        <f>+G12</f>
        <v>INVICSA SAS</v>
      </c>
      <c r="H38" s="383"/>
      <c r="I38" s="356" t="s">
        <v>63</v>
      </c>
      <c r="J38" s="356" t="s">
        <v>14</v>
      </c>
    </row>
    <row r="39" spans="1:10" ht="30.75" thickBot="1" x14ac:dyDescent="0.3">
      <c r="A39" s="347"/>
      <c r="B39" s="349"/>
      <c r="C39" s="109" t="s">
        <v>12</v>
      </c>
      <c r="D39" s="33" t="s">
        <v>13</v>
      </c>
      <c r="E39" s="109" t="s">
        <v>12</v>
      </c>
      <c r="F39" s="33" t="s">
        <v>13</v>
      </c>
      <c r="G39" s="109" t="s">
        <v>12</v>
      </c>
      <c r="H39" s="33" t="s">
        <v>13</v>
      </c>
      <c r="I39" s="357"/>
      <c r="J39" s="357"/>
    </row>
    <row r="40" spans="1:10" ht="45" x14ac:dyDescent="0.25">
      <c r="A40" s="101">
        <v>5.0999999999999996</v>
      </c>
      <c r="B40" s="11" t="s">
        <v>30</v>
      </c>
      <c r="C40" s="361" t="s">
        <v>81</v>
      </c>
      <c r="D40" s="518" t="s">
        <v>178</v>
      </c>
      <c r="E40" s="440" t="s">
        <v>81</v>
      </c>
      <c r="F40" s="443" t="s">
        <v>179</v>
      </c>
      <c r="G40" s="521" t="s">
        <v>81</v>
      </c>
      <c r="H40" s="524" t="s">
        <v>180</v>
      </c>
      <c r="I40" s="434" t="s">
        <v>350</v>
      </c>
      <c r="J40" s="517" t="s">
        <v>826</v>
      </c>
    </row>
    <row r="41" spans="1:10" ht="30" x14ac:dyDescent="0.25">
      <c r="A41" s="101">
        <v>5.2</v>
      </c>
      <c r="B41" s="11" t="s">
        <v>31</v>
      </c>
      <c r="C41" s="370"/>
      <c r="D41" s="519"/>
      <c r="E41" s="441"/>
      <c r="F41" s="432"/>
      <c r="G41" s="522"/>
      <c r="H41" s="473"/>
      <c r="I41" s="435"/>
      <c r="J41" s="461"/>
    </row>
    <row r="42" spans="1:10" ht="45" x14ac:dyDescent="0.25">
      <c r="A42" s="101">
        <v>5.3</v>
      </c>
      <c r="B42" s="13" t="s">
        <v>72</v>
      </c>
      <c r="C42" s="370"/>
      <c r="D42" s="519"/>
      <c r="E42" s="441"/>
      <c r="F42" s="432"/>
      <c r="G42" s="522"/>
      <c r="H42" s="473"/>
      <c r="I42" s="435"/>
      <c r="J42" s="461"/>
    </row>
    <row r="43" spans="1:10" x14ac:dyDescent="0.25">
      <c r="A43" s="101">
        <v>5.4</v>
      </c>
      <c r="B43" s="11" t="s">
        <v>32</v>
      </c>
      <c r="C43" s="370"/>
      <c r="D43" s="519"/>
      <c r="E43" s="441"/>
      <c r="F43" s="432"/>
      <c r="G43" s="522"/>
      <c r="H43" s="473"/>
      <c r="I43" s="435"/>
      <c r="J43" s="461"/>
    </row>
    <row r="44" spans="1:10" ht="30.75" thickBot="1" x14ac:dyDescent="0.3">
      <c r="A44" s="103">
        <v>5.5</v>
      </c>
      <c r="B44" s="12" t="s">
        <v>33</v>
      </c>
      <c r="C44" s="371"/>
      <c r="D44" s="520"/>
      <c r="E44" s="442"/>
      <c r="F44" s="433"/>
      <c r="G44" s="523"/>
      <c r="H44" s="525"/>
      <c r="I44" s="436"/>
      <c r="J44" s="368"/>
    </row>
    <row r="45" spans="1:10" ht="15.75" thickBot="1" x14ac:dyDescent="0.3">
      <c r="A45" s="346">
        <v>6</v>
      </c>
      <c r="B45" s="348" t="s">
        <v>34</v>
      </c>
      <c r="C45" s="374" t="str">
        <f>+C12</f>
        <v>CELQO SAS (LÍDER)</v>
      </c>
      <c r="D45" s="375"/>
      <c r="E45" s="439" t="str">
        <f>+E12</f>
        <v>ALPHA GRUPO CONSULTOR E INTERVENTOR SAS</v>
      </c>
      <c r="F45" s="351"/>
      <c r="G45" s="439" t="str">
        <f>+G12</f>
        <v>INVICSA SAS</v>
      </c>
      <c r="H45" s="351"/>
      <c r="I45" s="356" t="s">
        <v>63</v>
      </c>
      <c r="J45" s="356" t="s">
        <v>14</v>
      </c>
    </row>
    <row r="46" spans="1:10" ht="30.75" thickBot="1" x14ac:dyDescent="0.3">
      <c r="A46" s="347"/>
      <c r="B46" s="349"/>
      <c r="C46" s="35" t="s">
        <v>12</v>
      </c>
      <c r="D46" s="36" t="s">
        <v>13</v>
      </c>
      <c r="E46" s="34" t="s">
        <v>12</v>
      </c>
      <c r="F46" s="33" t="s">
        <v>13</v>
      </c>
      <c r="G46" s="34" t="s">
        <v>12</v>
      </c>
      <c r="H46" s="33" t="s">
        <v>13</v>
      </c>
      <c r="I46" s="357"/>
      <c r="J46" s="357"/>
    </row>
    <row r="47" spans="1:10" x14ac:dyDescent="0.25">
      <c r="A47" s="101">
        <v>6.1</v>
      </c>
      <c r="B47" s="11" t="s">
        <v>73</v>
      </c>
      <c r="C47" s="106" t="s">
        <v>84</v>
      </c>
      <c r="D47" s="106"/>
      <c r="E47" s="106" t="s">
        <v>84</v>
      </c>
      <c r="F47" s="102"/>
      <c r="G47" s="106" t="s">
        <v>84</v>
      </c>
      <c r="H47" s="102"/>
      <c r="I47" s="26" t="s">
        <v>84</v>
      </c>
      <c r="J47" s="29"/>
    </row>
    <row r="48" spans="1:10" ht="30" x14ac:dyDescent="0.25">
      <c r="A48" s="101">
        <v>6.2</v>
      </c>
      <c r="B48" s="11" t="s">
        <v>35</v>
      </c>
      <c r="C48" s="106" t="s">
        <v>84</v>
      </c>
      <c r="D48" s="99"/>
      <c r="E48" s="106" t="s">
        <v>84</v>
      </c>
      <c r="F48" s="102"/>
      <c r="G48" s="106" t="s">
        <v>84</v>
      </c>
      <c r="H48" s="102"/>
      <c r="I48" s="26" t="s">
        <v>84</v>
      </c>
      <c r="J48" s="29"/>
    </row>
    <row r="49" spans="1:11" ht="45" x14ac:dyDescent="0.25">
      <c r="A49" s="101">
        <v>6.3</v>
      </c>
      <c r="B49" s="11" t="s">
        <v>36</v>
      </c>
      <c r="C49" s="106" t="s">
        <v>84</v>
      </c>
      <c r="D49" s="99"/>
      <c r="E49" s="106" t="s">
        <v>84</v>
      </c>
      <c r="F49" s="102"/>
      <c r="G49" s="106" t="s">
        <v>84</v>
      </c>
      <c r="H49" s="102"/>
      <c r="I49" s="26" t="s">
        <v>84</v>
      </c>
      <c r="J49" s="29"/>
    </row>
    <row r="50" spans="1:11" ht="45.75" thickBot="1" x14ac:dyDescent="0.3">
      <c r="A50" s="103">
        <v>6.4</v>
      </c>
      <c r="B50" s="12" t="s">
        <v>74</v>
      </c>
      <c r="C50" s="106" t="s">
        <v>84</v>
      </c>
      <c r="D50" s="108"/>
      <c r="E50" s="106" t="s">
        <v>84</v>
      </c>
      <c r="F50" s="104"/>
      <c r="G50" s="106" t="s">
        <v>84</v>
      </c>
      <c r="H50" s="104"/>
      <c r="I50" s="27" t="s">
        <v>84</v>
      </c>
      <c r="J50" s="30"/>
    </row>
    <row r="51" spans="1:11" ht="30" customHeight="1" thickBot="1" x14ac:dyDescent="0.3">
      <c r="A51" s="346">
        <v>7</v>
      </c>
      <c r="B51" s="354" t="s">
        <v>37</v>
      </c>
      <c r="C51" s="360" t="str">
        <f>+C12</f>
        <v>CELQO SAS (LÍDER)</v>
      </c>
      <c r="D51" s="360"/>
      <c r="E51" s="360" t="str">
        <f>+E12</f>
        <v>ALPHA GRUPO CONSULTOR E INTERVENTOR SAS</v>
      </c>
      <c r="F51" s="351"/>
      <c r="G51" s="360" t="str">
        <f>+G12</f>
        <v>INVICSA SAS</v>
      </c>
      <c r="H51" s="351"/>
      <c r="I51" s="356" t="s">
        <v>63</v>
      </c>
      <c r="J51" s="356" t="s">
        <v>14</v>
      </c>
    </row>
    <row r="52" spans="1:11" ht="30.75" thickBot="1" x14ac:dyDescent="0.3">
      <c r="A52" s="347"/>
      <c r="B52" s="355"/>
      <c r="C52" s="35" t="s">
        <v>12</v>
      </c>
      <c r="D52" s="36" t="s">
        <v>13</v>
      </c>
      <c r="E52" s="34" t="s">
        <v>12</v>
      </c>
      <c r="F52" s="33" t="s">
        <v>13</v>
      </c>
      <c r="G52" s="34" t="s">
        <v>12</v>
      </c>
      <c r="H52" s="33" t="s">
        <v>13</v>
      </c>
      <c r="I52" s="357"/>
      <c r="J52" s="357"/>
    </row>
    <row r="53" spans="1:11" ht="30" x14ac:dyDescent="0.25">
      <c r="A53" s="101">
        <v>7.1</v>
      </c>
      <c r="B53" s="11" t="s">
        <v>38</v>
      </c>
      <c r="C53" s="361" t="s">
        <v>81</v>
      </c>
      <c r="D53" s="337">
        <v>271</v>
      </c>
      <c r="E53" s="361" t="s">
        <v>81</v>
      </c>
      <c r="F53" s="511">
        <v>272</v>
      </c>
      <c r="G53" s="513" t="s">
        <v>81</v>
      </c>
      <c r="H53" s="511">
        <v>273</v>
      </c>
      <c r="I53" s="516" t="s">
        <v>627</v>
      </c>
      <c r="J53" s="502" t="s">
        <v>826</v>
      </c>
    </row>
    <row r="54" spans="1:11" ht="30" x14ac:dyDescent="0.25">
      <c r="A54" s="101">
        <v>7.2</v>
      </c>
      <c r="B54" s="11" t="s">
        <v>39</v>
      </c>
      <c r="C54" s="370"/>
      <c r="D54" s="337"/>
      <c r="E54" s="370"/>
      <c r="F54" s="511"/>
      <c r="G54" s="514"/>
      <c r="H54" s="511"/>
      <c r="I54" s="503"/>
      <c r="J54" s="503"/>
    </row>
    <row r="55" spans="1:11" ht="45.75" thickBot="1" x14ac:dyDescent="0.3">
      <c r="A55" s="103">
        <v>7.3</v>
      </c>
      <c r="B55" s="12" t="s">
        <v>40</v>
      </c>
      <c r="C55" s="371"/>
      <c r="D55" s="372"/>
      <c r="E55" s="371"/>
      <c r="F55" s="512"/>
      <c r="G55" s="515"/>
      <c r="H55" s="512"/>
      <c r="I55" s="504"/>
      <c r="J55" s="504"/>
    </row>
    <row r="56" spans="1:11" x14ac:dyDescent="0.25">
      <c r="A56" s="23">
        <v>8</v>
      </c>
      <c r="B56" s="38" t="s">
        <v>41</v>
      </c>
      <c r="C56" s="411"/>
      <c r="D56" s="412"/>
      <c r="E56" s="412"/>
      <c r="F56" s="412"/>
      <c r="G56" s="413"/>
      <c r="H56" s="110" t="s">
        <v>13</v>
      </c>
      <c r="I56" s="28" t="s">
        <v>63</v>
      </c>
      <c r="J56" s="31" t="s">
        <v>14</v>
      </c>
    </row>
    <row r="57" spans="1:11" x14ac:dyDescent="0.25">
      <c r="A57" s="101">
        <v>8.1</v>
      </c>
      <c r="B57" s="11" t="s">
        <v>42</v>
      </c>
      <c r="C57" s="460" t="s">
        <v>86</v>
      </c>
      <c r="D57" s="460"/>
      <c r="E57" s="460"/>
      <c r="F57" s="460"/>
      <c r="G57" s="460"/>
      <c r="H57" s="332" t="s">
        <v>185</v>
      </c>
      <c r="I57" s="461" t="s">
        <v>82</v>
      </c>
      <c r="J57" s="462" t="s">
        <v>830</v>
      </c>
    </row>
    <row r="58" spans="1:11" x14ac:dyDescent="0.25">
      <c r="A58" s="101">
        <v>8.1999999999999993</v>
      </c>
      <c r="B58" s="11" t="s">
        <v>43</v>
      </c>
      <c r="C58" s="460" t="s">
        <v>184</v>
      </c>
      <c r="D58" s="460"/>
      <c r="E58" s="460"/>
      <c r="F58" s="460"/>
      <c r="G58" s="460"/>
      <c r="H58" s="332" t="s">
        <v>185</v>
      </c>
      <c r="I58" s="461"/>
      <c r="J58" s="476"/>
    </row>
    <row r="59" spans="1:11" x14ac:dyDescent="0.25">
      <c r="A59" s="101">
        <v>8.3000000000000007</v>
      </c>
      <c r="B59" s="11" t="s">
        <v>44</v>
      </c>
      <c r="C59" s="463" t="s">
        <v>81</v>
      </c>
      <c r="D59" s="464"/>
      <c r="E59" s="464"/>
      <c r="F59" s="464"/>
      <c r="G59" s="465"/>
      <c r="H59" s="472" t="s">
        <v>185</v>
      </c>
      <c r="I59" s="461"/>
      <c r="J59" s="476"/>
    </row>
    <row r="60" spans="1:11" ht="30" x14ac:dyDescent="0.25">
      <c r="A60" s="101">
        <v>8.4</v>
      </c>
      <c r="B60" s="11" t="s">
        <v>45</v>
      </c>
      <c r="C60" s="466"/>
      <c r="D60" s="467"/>
      <c r="E60" s="467"/>
      <c r="F60" s="467"/>
      <c r="G60" s="468"/>
      <c r="H60" s="473"/>
      <c r="I60" s="461"/>
      <c r="J60" s="476"/>
    </row>
    <row r="61" spans="1:11" ht="30" x14ac:dyDescent="0.25">
      <c r="A61" s="101">
        <v>8.5</v>
      </c>
      <c r="B61" s="11" t="s">
        <v>46</v>
      </c>
      <c r="C61" s="466"/>
      <c r="D61" s="467"/>
      <c r="E61" s="467"/>
      <c r="F61" s="467"/>
      <c r="G61" s="468"/>
      <c r="H61" s="473"/>
      <c r="I61" s="461"/>
      <c r="J61" s="476"/>
    </row>
    <row r="62" spans="1:11" x14ac:dyDescent="0.25">
      <c r="A62" s="101">
        <v>8.6</v>
      </c>
      <c r="B62" s="11" t="s">
        <v>47</v>
      </c>
      <c r="C62" s="466"/>
      <c r="D62" s="467"/>
      <c r="E62" s="467"/>
      <c r="F62" s="467"/>
      <c r="G62" s="468"/>
      <c r="H62" s="473"/>
      <c r="I62" s="461"/>
      <c r="J62" s="476"/>
    </row>
    <row r="63" spans="1:11" x14ac:dyDescent="0.25">
      <c r="A63" s="101">
        <v>8.6999999999999993</v>
      </c>
      <c r="B63" s="11" t="s">
        <v>48</v>
      </c>
      <c r="C63" s="466"/>
      <c r="D63" s="467"/>
      <c r="E63" s="467"/>
      <c r="F63" s="467"/>
      <c r="G63" s="468"/>
      <c r="H63" s="473"/>
      <c r="I63" s="461"/>
      <c r="J63" s="476"/>
    </row>
    <row r="64" spans="1:11" ht="90" x14ac:dyDescent="0.25">
      <c r="A64" s="101">
        <v>8.8000000000000007</v>
      </c>
      <c r="B64" s="11" t="s">
        <v>75</v>
      </c>
      <c r="C64" s="466"/>
      <c r="D64" s="467"/>
      <c r="E64" s="467"/>
      <c r="F64" s="467"/>
      <c r="G64" s="468"/>
      <c r="H64" s="473"/>
      <c r="I64" s="461"/>
      <c r="J64" s="476"/>
      <c r="K64" s="14"/>
    </row>
    <row r="65" spans="1:11" ht="31.5" customHeight="1" x14ac:dyDescent="0.3">
      <c r="A65" s="101">
        <v>8.9</v>
      </c>
      <c r="B65" s="15" t="s">
        <v>49</v>
      </c>
      <c r="C65" s="466"/>
      <c r="D65" s="467"/>
      <c r="E65" s="467"/>
      <c r="F65" s="467"/>
      <c r="G65" s="468"/>
      <c r="H65" s="473"/>
      <c r="I65" s="461"/>
      <c r="J65" s="476"/>
      <c r="K65" s="16"/>
    </row>
    <row r="66" spans="1:11" ht="16.5" x14ac:dyDescent="0.3">
      <c r="A66" s="17" t="s">
        <v>77</v>
      </c>
      <c r="B66" s="11" t="s">
        <v>50</v>
      </c>
      <c r="C66" s="469"/>
      <c r="D66" s="470"/>
      <c r="E66" s="470"/>
      <c r="F66" s="470"/>
      <c r="G66" s="471"/>
      <c r="H66" s="474"/>
      <c r="I66" s="461"/>
      <c r="J66" s="476"/>
      <c r="K66" s="16"/>
    </row>
    <row r="67" spans="1:11" ht="30.75" thickBot="1" x14ac:dyDescent="0.3">
      <c r="A67" s="101">
        <v>8.11</v>
      </c>
      <c r="B67" s="12" t="s">
        <v>76</v>
      </c>
      <c r="C67" s="475" t="s">
        <v>81</v>
      </c>
      <c r="D67" s="475"/>
      <c r="E67" s="475"/>
      <c r="F67" s="475"/>
      <c r="G67" s="475"/>
      <c r="H67" s="332">
        <v>323</v>
      </c>
      <c r="I67" s="368"/>
      <c r="J67" s="477"/>
      <c r="K67" s="18"/>
    </row>
    <row r="68" spans="1:11" ht="30" customHeight="1" thickBot="1" x14ac:dyDescent="0.3">
      <c r="A68" s="346">
        <v>9</v>
      </c>
      <c r="B68" s="354" t="s">
        <v>51</v>
      </c>
      <c r="C68" s="360" t="str">
        <f>+C12</f>
        <v>CELQO SAS (LÍDER)</v>
      </c>
      <c r="D68" s="360"/>
      <c r="E68" s="360" t="str">
        <f>+E12</f>
        <v>ALPHA GRUPO CONSULTOR E INTERVENTOR SAS</v>
      </c>
      <c r="F68" s="351"/>
      <c r="G68" s="360" t="str">
        <f>+G12</f>
        <v>INVICSA SAS</v>
      </c>
      <c r="H68" s="351"/>
      <c r="I68" s="356" t="s">
        <v>63</v>
      </c>
      <c r="J68" s="356" t="s">
        <v>14</v>
      </c>
    </row>
    <row r="69" spans="1:11" ht="30" customHeight="1" thickBot="1" x14ac:dyDescent="0.3">
      <c r="A69" s="347"/>
      <c r="B69" s="355"/>
      <c r="C69" s="35" t="s">
        <v>12</v>
      </c>
      <c r="D69" s="36" t="s">
        <v>13</v>
      </c>
      <c r="E69" s="34" t="s">
        <v>12</v>
      </c>
      <c r="F69" s="33" t="s">
        <v>13</v>
      </c>
      <c r="G69" s="34" t="s">
        <v>12</v>
      </c>
      <c r="H69" s="33" t="s">
        <v>13</v>
      </c>
      <c r="I69" s="357"/>
      <c r="J69" s="357"/>
    </row>
    <row r="70" spans="1:11" ht="30" x14ac:dyDescent="0.25">
      <c r="A70" s="101">
        <v>9.1</v>
      </c>
      <c r="B70" s="8" t="s">
        <v>52</v>
      </c>
      <c r="C70" s="440" t="s">
        <v>81</v>
      </c>
      <c r="D70" s="440" t="s">
        <v>181</v>
      </c>
      <c r="E70" s="440" t="s">
        <v>81</v>
      </c>
      <c r="F70" s="443">
        <v>276</v>
      </c>
      <c r="G70" s="440" t="s">
        <v>81</v>
      </c>
      <c r="H70" s="443">
        <v>283</v>
      </c>
      <c r="I70" s="377" t="s">
        <v>83</v>
      </c>
      <c r="J70" s="365"/>
    </row>
    <row r="71" spans="1:11" x14ac:dyDescent="0.25">
      <c r="A71" s="101">
        <v>9.1999999999999993</v>
      </c>
      <c r="B71" s="10" t="s">
        <v>17</v>
      </c>
      <c r="C71" s="509"/>
      <c r="D71" s="509"/>
      <c r="E71" s="509"/>
      <c r="F71" s="510"/>
      <c r="G71" s="509"/>
      <c r="H71" s="510"/>
      <c r="I71" s="377"/>
      <c r="J71" s="365"/>
    </row>
    <row r="72" spans="1:11" ht="45.75" thickBot="1" x14ac:dyDescent="0.3">
      <c r="A72" s="103">
        <v>9.3000000000000007</v>
      </c>
      <c r="B72" s="19" t="s">
        <v>53</v>
      </c>
      <c r="C72" s="93" t="s">
        <v>81</v>
      </c>
      <c r="D72" s="93" t="s">
        <v>182</v>
      </c>
      <c r="E72" s="93" t="s">
        <v>164</v>
      </c>
      <c r="F72" s="94">
        <v>277</v>
      </c>
      <c r="G72" s="93" t="s">
        <v>81</v>
      </c>
      <c r="H72" s="94">
        <v>284</v>
      </c>
      <c r="I72" s="378"/>
      <c r="J72" s="366"/>
    </row>
    <row r="73" spans="1:11" ht="30" customHeight="1" thickBot="1" x14ac:dyDescent="0.3">
      <c r="A73" s="346">
        <v>10</v>
      </c>
      <c r="B73" s="354" t="s">
        <v>54</v>
      </c>
      <c r="C73" s="360" t="str">
        <f>+C12</f>
        <v>CELQO SAS (LÍDER)</v>
      </c>
      <c r="D73" s="360"/>
      <c r="E73" s="360" t="str">
        <f>+E12</f>
        <v>ALPHA GRUPO CONSULTOR E INTERVENTOR SAS</v>
      </c>
      <c r="F73" s="351"/>
      <c r="G73" s="360" t="str">
        <f>+G12</f>
        <v>INVICSA SAS</v>
      </c>
      <c r="H73" s="351"/>
      <c r="I73" s="356" t="s">
        <v>63</v>
      </c>
      <c r="J73" s="356" t="s">
        <v>14</v>
      </c>
    </row>
    <row r="74" spans="1:11" ht="30" customHeight="1" thickBot="1" x14ac:dyDescent="0.3">
      <c r="A74" s="347"/>
      <c r="B74" s="355"/>
      <c r="C74" s="35" t="s">
        <v>12</v>
      </c>
      <c r="D74" s="36" t="s">
        <v>13</v>
      </c>
      <c r="E74" s="34" t="s">
        <v>12</v>
      </c>
      <c r="F74" s="33" t="s">
        <v>13</v>
      </c>
      <c r="G74" s="34" t="s">
        <v>12</v>
      </c>
      <c r="H74" s="33" t="s">
        <v>13</v>
      </c>
      <c r="I74" s="357"/>
      <c r="J74" s="357"/>
    </row>
    <row r="75" spans="1:11" ht="15.75" thickBot="1" x14ac:dyDescent="0.3">
      <c r="A75" s="103">
        <v>10.1</v>
      </c>
      <c r="B75" s="12" t="s">
        <v>55</v>
      </c>
      <c r="C75" s="108" t="s">
        <v>84</v>
      </c>
      <c r="D75" s="108"/>
      <c r="E75" s="108" t="s">
        <v>84</v>
      </c>
      <c r="F75" s="104"/>
      <c r="G75" s="108" t="s">
        <v>84</v>
      </c>
      <c r="H75" s="104"/>
      <c r="I75" s="27" t="s">
        <v>84</v>
      </c>
      <c r="J75" s="30"/>
    </row>
    <row r="76" spans="1:11" ht="30" customHeight="1" thickBot="1" x14ac:dyDescent="0.3">
      <c r="A76" s="346">
        <v>11</v>
      </c>
      <c r="B76" s="354" t="s">
        <v>56</v>
      </c>
      <c r="C76" s="360" t="str">
        <f>+C12</f>
        <v>CELQO SAS (LÍDER)</v>
      </c>
      <c r="D76" s="360"/>
      <c r="E76" s="360" t="str">
        <f>+E12</f>
        <v>ALPHA GRUPO CONSULTOR E INTERVENTOR SAS</v>
      </c>
      <c r="F76" s="351"/>
      <c r="G76" s="360" t="str">
        <f>+G12</f>
        <v>INVICSA SAS</v>
      </c>
      <c r="H76" s="351"/>
      <c r="I76" s="356" t="s">
        <v>63</v>
      </c>
      <c r="J76" s="356" t="s">
        <v>14</v>
      </c>
    </row>
    <row r="77" spans="1:11" ht="30" customHeight="1" thickBot="1" x14ac:dyDescent="0.3">
      <c r="A77" s="347"/>
      <c r="B77" s="355"/>
      <c r="C77" s="35" t="s">
        <v>12</v>
      </c>
      <c r="D77" s="36" t="s">
        <v>13</v>
      </c>
      <c r="E77" s="34" t="s">
        <v>12</v>
      </c>
      <c r="F77" s="33" t="s">
        <v>13</v>
      </c>
      <c r="G77" s="34" t="s">
        <v>12</v>
      </c>
      <c r="H77" s="33" t="s">
        <v>13</v>
      </c>
      <c r="I77" s="357"/>
      <c r="J77" s="357"/>
    </row>
    <row r="78" spans="1:11" ht="30.75" thickBot="1" x14ac:dyDescent="0.3">
      <c r="A78" s="103">
        <v>11.1</v>
      </c>
      <c r="B78" s="45" t="s">
        <v>52</v>
      </c>
      <c r="C78" s="21" t="s">
        <v>84</v>
      </c>
      <c r="D78" s="22"/>
      <c r="E78" s="116" t="s">
        <v>84</v>
      </c>
      <c r="F78" s="104"/>
      <c r="G78" s="116" t="s">
        <v>84</v>
      </c>
      <c r="H78" s="104"/>
      <c r="I78" s="27" t="s">
        <v>84</v>
      </c>
      <c r="J78" s="30"/>
    </row>
    <row r="79" spans="1:11" ht="30" customHeight="1" thickBot="1" x14ac:dyDescent="0.3">
      <c r="A79" s="346">
        <v>12</v>
      </c>
      <c r="B79" s="348" t="s">
        <v>57</v>
      </c>
      <c r="C79" s="350" t="str">
        <f>+C12</f>
        <v>CELQO SAS (LÍDER)</v>
      </c>
      <c r="D79" s="351"/>
      <c r="E79" s="439" t="str">
        <f>+E12</f>
        <v>ALPHA GRUPO CONSULTOR E INTERVENTOR SAS</v>
      </c>
      <c r="F79" s="351"/>
      <c r="G79" s="439" t="str">
        <f>+G12</f>
        <v>INVICSA SAS</v>
      </c>
      <c r="H79" s="351"/>
      <c r="I79" s="352" t="s">
        <v>63</v>
      </c>
      <c r="J79" s="356" t="s">
        <v>14</v>
      </c>
    </row>
    <row r="80" spans="1:11" ht="30" customHeight="1" x14ac:dyDescent="0.25">
      <c r="A80" s="347"/>
      <c r="B80" s="349"/>
      <c r="C80" s="358" t="s">
        <v>12</v>
      </c>
      <c r="D80" s="359"/>
      <c r="E80" s="456" t="s">
        <v>12</v>
      </c>
      <c r="F80" s="457"/>
      <c r="G80" s="456" t="s">
        <v>12</v>
      </c>
      <c r="H80" s="457"/>
      <c r="I80" s="353"/>
      <c r="J80" s="357"/>
    </row>
    <row r="81" spans="1:10" ht="30" x14ac:dyDescent="0.25">
      <c r="A81" s="101">
        <v>12.1</v>
      </c>
      <c r="B81" s="43" t="s">
        <v>58</v>
      </c>
      <c r="C81" s="505" t="s">
        <v>81</v>
      </c>
      <c r="D81" s="506"/>
      <c r="E81" s="505" t="s">
        <v>81</v>
      </c>
      <c r="F81" s="506"/>
      <c r="G81" s="505" t="s">
        <v>81</v>
      </c>
      <c r="H81" s="506"/>
      <c r="I81" s="41" t="s">
        <v>183</v>
      </c>
      <c r="J81" s="29"/>
    </row>
    <row r="82" spans="1:10" ht="30" x14ac:dyDescent="0.25">
      <c r="A82" s="101">
        <v>12.2</v>
      </c>
      <c r="B82" s="43" t="s">
        <v>59</v>
      </c>
      <c r="C82" s="505" t="s">
        <v>81</v>
      </c>
      <c r="D82" s="506"/>
      <c r="E82" s="505" t="s">
        <v>81</v>
      </c>
      <c r="F82" s="506"/>
      <c r="G82" s="505" t="s">
        <v>81</v>
      </c>
      <c r="H82" s="506"/>
      <c r="I82" s="41" t="s">
        <v>82</v>
      </c>
      <c r="J82" s="29"/>
    </row>
    <row r="83" spans="1:10" ht="15.75" thickBot="1" x14ac:dyDescent="0.3">
      <c r="A83" s="20">
        <v>12.3</v>
      </c>
      <c r="B83" s="44" t="s">
        <v>60</v>
      </c>
      <c r="C83" s="507" t="s">
        <v>81</v>
      </c>
      <c r="D83" s="508"/>
      <c r="E83" s="507" t="s">
        <v>81</v>
      </c>
      <c r="F83" s="508"/>
      <c r="G83" s="507" t="s">
        <v>81</v>
      </c>
      <c r="H83" s="508"/>
      <c r="I83" s="42" t="s">
        <v>82</v>
      </c>
      <c r="J83" s="37"/>
    </row>
    <row r="84" spans="1:10" ht="19.5" thickBot="1" x14ac:dyDescent="0.3">
      <c r="A84" s="333" t="s">
        <v>61</v>
      </c>
      <c r="B84" s="334"/>
      <c r="C84" s="498" t="s">
        <v>133</v>
      </c>
      <c r="D84" s="499"/>
      <c r="E84" s="500" t="s">
        <v>108</v>
      </c>
      <c r="F84" s="501"/>
      <c r="G84" s="498" t="s">
        <v>133</v>
      </c>
      <c r="H84" s="499"/>
      <c r="I84" s="245" t="s">
        <v>123</v>
      </c>
      <c r="J84" s="40"/>
    </row>
    <row r="87" spans="1:10" x14ac:dyDescent="0.25">
      <c r="B87" s="162"/>
      <c r="C87" s="89"/>
      <c r="D87" s="89"/>
      <c r="E87" s="89"/>
      <c r="F87" s="89"/>
      <c r="G87" s="89"/>
      <c r="H87" s="89"/>
      <c r="I87" s="89"/>
      <c r="J87" s="89"/>
    </row>
    <row r="88" spans="1:10" x14ac:dyDescent="0.25">
      <c r="B88" s="162" t="s">
        <v>88</v>
      </c>
      <c r="C88" s="89">
        <v>80091975</v>
      </c>
      <c r="D88" s="89" t="s">
        <v>91</v>
      </c>
      <c r="E88" s="89"/>
      <c r="F88" s="89"/>
      <c r="G88" s="89"/>
      <c r="H88" s="89"/>
      <c r="I88" s="89" t="s">
        <v>92</v>
      </c>
      <c r="J88" s="89"/>
    </row>
    <row r="89" spans="1:10" x14ac:dyDescent="0.25">
      <c r="B89" s="162" t="s">
        <v>89</v>
      </c>
      <c r="C89" s="89" t="s">
        <v>90</v>
      </c>
      <c r="D89" s="89" t="s">
        <v>91</v>
      </c>
      <c r="E89" s="89"/>
      <c r="F89" s="89"/>
      <c r="G89" s="89"/>
      <c r="H89" s="89"/>
      <c r="I89" s="89" t="s">
        <v>93</v>
      </c>
      <c r="J89" s="89"/>
    </row>
    <row r="90" spans="1:10" ht="15.75" x14ac:dyDescent="0.25">
      <c r="B90" s="90" t="s">
        <v>94</v>
      </c>
      <c r="C90" s="89"/>
      <c r="D90" s="89"/>
      <c r="E90" s="89"/>
      <c r="F90" s="89"/>
      <c r="G90" s="89"/>
      <c r="H90" s="89"/>
      <c r="I90" s="89"/>
      <c r="J90" s="89"/>
    </row>
    <row r="91" spans="1:10" ht="15.75" x14ac:dyDescent="0.25">
      <c r="B91" s="90" t="s">
        <v>95</v>
      </c>
      <c r="C91" s="89"/>
      <c r="D91" s="89"/>
      <c r="E91" s="89"/>
      <c r="F91" s="89"/>
      <c r="G91" s="89"/>
      <c r="H91" s="89"/>
      <c r="I91" s="89"/>
      <c r="J91" s="89"/>
    </row>
    <row r="92" spans="1:10" x14ac:dyDescent="0.25">
      <c r="B92" s="162"/>
      <c r="C92" s="89"/>
      <c r="D92" s="89"/>
      <c r="E92" s="89"/>
      <c r="F92" s="89"/>
      <c r="G92" s="89"/>
      <c r="H92" s="89"/>
      <c r="I92" s="89"/>
      <c r="J92" s="89"/>
    </row>
  </sheetData>
  <mergeCells count="140">
    <mergeCell ref="C12:D12"/>
    <mergeCell ref="E12:F12"/>
    <mergeCell ref="G12:H12"/>
    <mergeCell ref="C13:D13"/>
    <mergeCell ref="E13:F13"/>
    <mergeCell ref="G13:H13"/>
    <mergeCell ref="A1:J2"/>
    <mergeCell ref="A4:J5"/>
    <mergeCell ref="C8:I8"/>
    <mergeCell ref="C9:I9"/>
    <mergeCell ref="C10:I10"/>
    <mergeCell ref="C11:I11"/>
    <mergeCell ref="I17:I23"/>
    <mergeCell ref="J17:J23"/>
    <mergeCell ref="C24:G24"/>
    <mergeCell ref="C25:G28"/>
    <mergeCell ref="H25:H28"/>
    <mergeCell ref="I25:I28"/>
    <mergeCell ref="J25:J28"/>
    <mergeCell ref="C14:D14"/>
    <mergeCell ref="E14:F14"/>
    <mergeCell ref="G14:H14"/>
    <mergeCell ref="C16:G16"/>
    <mergeCell ref="C17:G23"/>
    <mergeCell ref="H17:H23"/>
    <mergeCell ref="J29:J30"/>
    <mergeCell ref="I31:I32"/>
    <mergeCell ref="J31:J32"/>
    <mergeCell ref="A33:A34"/>
    <mergeCell ref="B33:B34"/>
    <mergeCell ref="C33:D33"/>
    <mergeCell ref="E33:F33"/>
    <mergeCell ref="G33:H33"/>
    <mergeCell ref="I33:I34"/>
    <mergeCell ref="J33:J34"/>
    <mergeCell ref="A29:A30"/>
    <mergeCell ref="B29:B30"/>
    <mergeCell ref="C29:D29"/>
    <mergeCell ref="E29:F29"/>
    <mergeCell ref="G29:H29"/>
    <mergeCell ref="I29:I30"/>
    <mergeCell ref="I35:I37"/>
    <mergeCell ref="J35:J37"/>
    <mergeCell ref="A38:A39"/>
    <mergeCell ref="B38:B39"/>
    <mergeCell ref="C38:D38"/>
    <mergeCell ref="E38:F38"/>
    <mergeCell ref="G38:H38"/>
    <mergeCell ref="I38:I39"/>
    <mergeCell ref="J38:J39"/>
    <mergeCell ref="A51:A52"/>
    <mergeCell ref="B51:B52"/>
    <mergeCell ref="C51:D51"/>
    <mergeCell ref="E51:F51"/>
    <mergeCell ref="G51:H51"/>
    <mergeCell ref="I51:I52"/>
    <mergeCell ref="I40:I44"/>
    <mergeCell ref="J40:J44"/>
    <mergeCell ref="A45:A46"/>
    <mergeCell ref="B45:B46"/>
    <mergeCell ref="C45:D45"/>
    <mergeCell ref="E45:F45"/>
    <mergeCell ref="G45:H45"/>
    <mergeCell ref="I45:I46"/>
    <mergeCell ref="J45:J46"/>
    <mergeCell ref="C40:C44"/>
    <mergeCell ref="D40:D44"/>
    <mergeCell ref="E40:E44"/>
    <mergeCell ref="F40:F44"/>
    <mergeCell ref="G40:G44"/>
    <mergeCell ref="H40:H44"/>
    <mergeCell ref="J57:J67"/>
    <mergeCell ref="C58:G58"/>
    <mergeCell ref="C59:G66"/>
    <mergeCell ref="H59:H66"/>
    <mergeCell ref="C67:G67"/>
    <mergeCell ref="J51:J52"/>
    <mergeCell ref="C53:C55"/>
    <mergeCell ref="D53:D55"/>
    <mergeCell ref="E53:E55"/>
    <mergeCell ref="F53:F55"/>
    <mergeCell ref="G53:G55"/>
    <mergeCell ref="H53:H55"/>
    <mergeCell ref="I53:I55"/>
    <mergeCell ref="A68:A69"/>
    <mergeCell ref="B68:B69"/>
    <mergeCell ref="C68:D68"/>
    <mergeCell ref="E68:F68"/>
    <mergeCell ref="G68:H68"/>
    <mergeCell ref="I68:I69"/>
    <mergeCell ref="C56:G56"/>
    <mergeCell ref="C57:G57"/>
    <mergeCell ref="I57:I67"/>
    <mergeCell ref="J68:J69"/>
    <mergeCell ref="C70:C71"/>
    <mergeCell ref="D70:D71"/>
    <mergeCell ref="E70:E71"/>
    <mergeCell ref="F70:F71"/>
    <mergeCell ref="G70:G71"/>
    <mergeCell ref="H70:H71"/>
    <mergeCell ref="I70:I72"/>
    <mergeCell ref="J70:J72"/>
    <mergeCell ref="J73:J74"/>
    <mergeCell ref="A76:A77"/>
    <mergeCell ref="B76:B77"/>
    <mergeCell ref="C76:D76"/>
    <mergeCell ref="E76:F76"/>
    <mergeCell ref="G76:H76"/>
    <mergeCell ref="I76:I77"/>
    <mergeCell ref="J76:J77"/>
    <mergeCell ref="A73:A74"/>
    <mergeCell ref="B73:B74"/>
    <mergeCell ref="C73:D73"/>
    <mergeCell ref="E73:F73"/>
    <mergeCell ref="G73:H73"/>
    <mergeCell ref="I73:I74"/>
    <mergeCell ref="A84:B84"/>
    <mergeCell ref="C84:D84"/>
    <mergeCell ref="E84:F84"/>
    <mergeCell ref="G84:H84"/>
    <mergeCell ref="J53:J55"/>
    <mergeCell ref="C82:D82"/>
    <mergeCell ref="E82:F82"/>
    <mergeCell ref="G82:H82"/>
    <mergeCell ref="C83:D83"/>
    <mergeCell ref="E83:F83"/>
    <mergeCell ref="G83:H83"/>
    <mergeCell ref="J79:J80"/>
    <mergeCell ref="C80:D80"/>
    <mergeCell ref="E80:F80"/>
    <mergeCell ref="G80:H80"/>
    <mergeCell ref="C81:D81"/>
    <mergeCell ref="E81:F81"/>
    <mergeCell ref="G81:H81"/>
    <mergeCell ref="A79:A80"/>
    <mergeCell ref="B79:B80"/>
    <mergeCell ref="C79:D79"/>
    <mergeCell ref="E79:F79"/>
    <mergeCell ref="G79:H79"/>
    <mergeCell ref="I79:I80"/>
  </mergeCells>
  <hyperlinks>
    <hyperlink ref="B90" r:id="rId1"/>
    <hyperlink ref="B91" r:id="rId2"/>
  </hyperlinks>
  <pageMargins left="0.75" right="0.75" top="1" bottom="1" header="0.5" footer="0.5"/>
  <pageSetup orientation="portrait" horizontalDpi="4294967292" verticalDpi="4294967292"/>
  <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zoomScale="70" zoomScaleNormal="70" workbookViewId="0">
      <selection activeCell="D40" sqref="D40:D44"/>
    </sheetView>
  </sheetViews>
  <sheetFormatPr baseColWidth="10" defaultRowHeight="15" x14ac:dyDescent="0.25"/>
  <cols>
    <col min="1" max="1" width="5.5703125" customWidth="1"/>
    <col min="2" max="2" width="57" customWidth="1"/>
    <col min="3" max="3" width="19" customWidth="1"/>
    <col min="4" max="4" width="16.7109375" customWidth="1"/>
    <col min="5" max="5" width="17.140625" customWidth="1"/>
    <col min="6" max="6" width="15.140625" customWidth="1"/>
    <col min="7" max="7" width="15" customWidth="1"/>
    <col min="8" max="8" width="32"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3" spans="1:8" x14ac:dyDescent="0.25">
      <c r="A3" s="298"/>
      <c r="C3" s="298"/>
      <c r="D3" s="298"/>
      <c r="E3" s="298"/>
      <c r="F3" s="298"/>
      <c r="G3" s="298"/>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A6" s="298"/>
      <c r="C6" s="298"/>
      <c r="D6" s="2"/>
      <c r="E6" s="298"/>
      <c r="F6" s="2"/>
      <c r="G6" s="2"/>
      <c r="H6" s="2"/>
    </row>
    <row r="7" spans="1:8" ht="15.75" thickBot="1" x14ac:dyDescent="0.3">
      <c r="A7" s="298"/>
      <c r="C7" s="2"/>
      <c r="D7" s="298"/>
      <c r="E7" s="2"/>
      <c r="F7" s="298"/>
      <c r="G7" s="298"/>
    </row>
    <row r="8" spans="1:8" ht="15.75" thickBot="1" x14ac:dyDescent="0.3">
      <c r="A8" s="46" t="s">
        <v>1</v>
      </c>
      <c r="B8" s="47" t="s">
        <v>2</v>
      </c>
      <c r="C8" s="404">
        <v>7</v>
      </c>
      <c r="D8" s="405"/>
      <c r="E8" s="405"/>
      <c r="F8" s="405"/>
      <c r="G8" s="406"/>
    </row>
    <row r="9" spans="1:8" ht="15.75" thickBot="1" x14ac:dyDescent="0.3">
      <c r="A9" s="46" t="s">
        <v>3</v>
      </c>
      <c r="B9" s="47" t="s">
        <v>4</v>
      </c>
      <c r="C9" s="407" t="s">
        <v>620</v>
      </c>
      <c r="D9" s="408"/>
      <c r="E9" s="408"/>
      <c r="F9" s="408"/>
      <c r="G9" s="409"/>
    </row>
    <row r="10" spans="1:8" ht="15.75" thickBot="1" x14ac:dyDescent="0.3">
      <c r="A10" s="46" t="s">
        <v>5</v>
      </c>
      <c r="B10" s="47" t="s">
        <v>78</v>
      </c>
      <c r="C10" s="410" t="s">
        <v>621</v>
      </c>
      <c r="D10" s="405"/>
      <c r="E10" s="405"/>
      <c r="F10" s="405"/>
      <c r="G10" s="406"/>
    </row>
    <row r="11" spans="1:8" ht="27.75" customHeight="1" thickBot="1" x14ac:dyDescent="0.3">
      <c r="A11" s="46" t="s">
        <v>6</v>
      </c>
      <c r="B11" s="48" t="s">
        <v>62</v>
      </c>
      <c r="C11" s="400" t="s">
        <v>79</v>
      </c>
      <c r="D11" s="401"/>
      <c r="E11" s="401"/>
      <c r="F11" s="401"/>
      <c r="G11" s="402"/>
    </row>
    <row r="12" spans="1:8" ht="45" customHeight="1" thickBot="1" x14ac:dyDescent="0.3">
      <c r="A12" s="46" t="s">
        <v>5</v>
      </c>
      <c r="B12" s="47" t="s">
        <v>7</v>
      </c>
      <c r="C12" s="396" t="s">
        <v>622</v>
      </c>
      <c r="D12" s="397"/>
      <c r="E12" s="426" t="s">
        <v>623</v>
      </c>
      <c r="F12" s="427"/>
      <c r="G12" s="5"/>
      <c r="H12" s="6"/>
    </row>
    <row r="13" spans="1:8" ht="15.75" thickBot="1" x14ac:dyDescent="0.3">
      <c r="A13" s="46" t="s">
        <v>8</v>
      </c>
      <c r="B13" s="47" t="s">
        <v>9</v>
      </c>
      <c r="C13" s="398" t="s">
        <v>624</v>
      </c>
      <c r="D13" s="399"/>
      <c r="E13" s="398" t="s">
        <v>80</v>
      </c>
      <c r="F13" s="399"/>
      <c r="G13" s="298"/>
    </row>
    <row r="14" spans="1:8" ht="15.75" thickBot="1" x14ac:dyDescent="0.3">
      <c r="A14" s="46" t="s">
        <v>10</v>
      </c>
      <c r="B14" s="47" t="s">
        <v>11</v>
      </c>
      <c r="C14" s="398"/>
      <c r="D14" s="399"/>
      <c r="E14" s="398"/>
      <c r="F14" s="399"/>
      <c r="G14" s="298"/>
    </row>
    <row r="15" spans="1:8" ht="15.75" thickBot="1" x14ac:dyDescent="0.3">
      <c r="A15" s="3"/>
      <c r="B15" s="4"/>
      <c r="C15" s="7"/>
      <c r="D15" s="298"/>
      <c r="E15" s="7"/>
      <c r="F15" s="298"/>
      <c r="G15" s="298"/>
    </row>
    <row r="16" spans="1:8" x14ac:dyDescent="0.25">
      <c r="A16" s="23">
        <v>1</v>
      </c>
      <c r="B16" s="25" t="s">
        <v>15</v>
      </c>
      <c r="C16" s="411" t="s">
        <v>12</v>
      </c>
      <c r="D16" s="412"/>
      <c r="E16" s="413"/>
      <c r="F16" s="276" t="s">
        <v>13</v>
      </c>
      <c r="G16" s="28" t="s">
        <v>63</v>
      </c>
      <c r="H16" s="31" t="s">
        <v>14</v>
      </c>
    </row>
    <row r="17" spans="1:8" ht="42.75" customHeight="1" x14ac:dyDescent="0.25">
      <c r="A17" s="193"/>
      <c r="B17" s="246" t="s">
        <v>16</v>
      </c>
      <c r="C17" s="388" t="s">
        <v>81</v>
      </c>
      <c r="D17" s="389"/>
      <c r="E17" s="428"/>
      <c r="F17" s="557" t="s">
        <v>625</v>
      </c>
      <c r="G17" s="376" t="s">
        <v>216</v>
      </c>
      <c r="H17" s="563"/>
    </row>
    <row r="18" spans="1:8" x14ac:dyDescent="0.25">
      <c r="A18" s="193">
        <v>1.2</v>
      </c>
      <c r="B18" s="247" t="s">
        <v>17</v>
      </c>
      <c r="C18" s="390"/>
      <c r="D18" s="391"/>
      <c r="E18" s="429"/>
      <c r="F18" s="432"/>
      <c r="G18" s="377"/>
      <c r="H18" s="563"/>
    </row>
    <row r="19" spans="1:8" ht="54" customHeight="1" x14ac:dyDescent="0.25">
      <c r="A19" s="193">
        <v>1.3</v>
      </c>
      <c r="B19" s="246" t="s">
        <v>18</v>
      </c>
      <c r="C19" s="390"/>
      <c r="D19" s="391"/>
      <c r="E19" s="429"/>
      <c r="F19" s="432"/>
      <c r="G19" s="377"/>
      <c r="H19" s="563"/>
    </row>
    <row r="20" spans="1:8" ht="78" customHeight="1" x14ac:dyDescent="0.25">
      <c r="A20" s="193">
        <v>1.4</v>
      </c>
      <c r="B20" s="246" t="s">
        <v>19</v>
      </c>
      <c r="C20" s="390"/>
      <c r="D20" s="391"/>
      <c r="E20" s="429"/>
      <c r="F20" s="432"/>
      <c r="G20" s="377"/>
      <c r="H20" s="563"/>
    </row>
    <row r="21" spans="1:8" ht="119.25" customHeight="1" x14ac:dyDescent="0.25">
      <c r="A21" s="193">
        <v>1.5</v>
      </c>
      <c r="B21" s="246" t="s">
        <v>66</v>
      </c>
      <c r="C21" s="390"/>
      <c r="D21" s="391"/>
      <c r="E21" s="429"/>
      <c r="F21" s="432"/>
      <c r="G21" s="377"/>
      <c r="H21" s="563"/>
    </row>
    <row r="22" spans="1:8" ht="34.5" customHeight="1" x14ac:dyDescent="0.25">
      <c r="A22" s="193">
        <v>1.6</v>
      </c>
      <c r="B22" s="248" t="s">
        <v>20</v>
      </c>
      <c r="C22" s="390"/>
      <c r="D22" s="391"/>
      <c r="E22" s="429"/>
      <c r="F22" s="432"/>
      <c r="G22" s="377"/>
      <c r="H22" s="563"/>
    </row>
    <row r="23" spans="1:8" ht="52.5" customHeight="1" thickBot="1" x14ac:dyDescent="0.3">
      <c r="A23" s="188">
        <v>1.7</v>
      </c>
      <c r="B23" s="189" t="s">
        <v>21</v>
      </c>
      <c r="C23" s="392"/>
      <c r="D23" s="393"/>
      <c r="E23" s="430"/>
      <c r="F23" s="433"/>
      <c r="G23" s="378"/>
      <c r="H23" s="564"/>
    </row>
    <row r="24" spans="1:8" ht="30" x14ac:dyDescent="0.25">
      <c r="A24" s="23">
        <v>2</v>
      </c>
      <c r="B24" s="24" t="s">
        <v>67</v>
      </c>
      <c r="C24" s="411" t="s">
        <v>12</v>
      </c>
      <c r="D24" s="412"/>
      <c r="E24" s="413"/>
      <c r="F24" s="276" t="s">
        <v>13</v>
      </c>
      <c r="G24" s="28" t="s">
        <v>63</v>
      </c>
      <c r="H24" s="32" t="s">
        <v>14</v>
      </c>
    </row>
    <row r="25" spans="1:8" ht="60" customHeight="1" x14ac:dyDescent="0.25">
      <c r="A25" s="193">
        <v>2.1</v>
      </c>
      <c r="B25" s="248" t="s">
        <v>22</v>
      </c>
      <c r="C25" s="388" t="s">
        <v>81</v>
      </c>
      <c r="D25" s="389"/>
      <c r="E25" s="428"/>
      <c r="F25" s="431" t="s">
        <v>626</v>
      </c>
      <c r="G25" s="376" t="s">
        <v>627</v>
      </c>
      <c r="H25" s="394"/>
    </row>
    <row r="26" spans="1:8" ht="60" customHeight="1" x14ac:dyDescent="0.25">
      <c r="A26" s="193">
        <v>2.2000000000000002</v>
      </c>
      <c r="B26" s="248" t="s">
        <v>68</v>
      </c>
      <c r="C26" s="390"/>
      <c r="D26" s="391"/>
      <c r="E26" s="429"/>
      <c r="F26" s="432"/>
      <c r="G26" s="377"/>
      <c r="H26" s="394"/>
    </row>
    <row r="27" spans="1:8" ht="112.5" customHeight="1" x14ac:dyDescent="0.25">
      <c r="A27" s="193">
        <v>2.2999999999999998</v>
      </c>
      <c r="B27" s="248" t="s">
        <v>69</v>
      </c>
      <c r="C27" s="390"/>
      <c r="D27" s="391"/>
      <c r="E27" s="429"/>
      <c r="F27" s="432"/>
      <c r="G27" s="377"/>
      <c r="H27" s="394"/>
    </row>
    <row r="28" spans="1:8" ht="33.75" customHeight="1" thickBot="1" x14ac:dyDescent="0.3">
      <c r="A28" s="188">
        <v>2.4</v>
      </c>
      <c r="B28" s="189" t="s">
        <v>23</v>
      </c>
      <c r="C28" s="392"/>
      <c r="D28" s="393"/>
      <c r="E28" s="430"/>
      <c r="F28" s="433"/>
      <c r="G28" s="378"/>
      <c r="H28" s="395"/>
    </row>
    <row r="29" spans="1:8" ht="15.75" thickBot="1" x14ac:dyDescent="0.3">
      <c r="A29" s="346">
        <v>3</v>
      </c>
      <c r="B29" s="354" t="s">
        <v>70</v>
      </c>
      <c r="C29" s="360" t="str">
        <f>+C12</f>
        <v>JOSE MANUEL GUARDO POLO 55% (LIDER)</v>
      </c>
      <c r="D29" s="360"/>
      <c r="E29" s="360" t="str">
        <f>+E12</f>
        <v>CONSTRUCTORES CIVILES ESTUDIOS Y PROYECTOS SAS - CONCEP SAS 45%</v>
      </c>
      <c r="F29" s="351"/>
      <c r="G29" s="356" t="s">
        <v>63</v>
      </c>
      <c r="H29" s="356" t="s">
        <v>14</v>
      </c>
    </row>
    <row r="30" spans="1:8" ht="30" x14ac:dyDescent="0.25">
      <c r="A30" s="347"/>
      <c r="B30" s="355"/>
      <c r="C30" s="272" t="s">
        <v>12</v>
      </c>
      <c r="D30" s="276" t="s">
        <v>13</v>
      </c>
      <c r="E30" s="272" t="s">
        <v>12</v>
      </c>
      <c r="F30" s="276" t="s">
        <v>13</v>
      </c>
      <c r="G30" s="357"/>
      <c r="H30" s="357"/>
    </row>
    <row r="31" spans="1:8" ht="67.5" customHeight="1" x14ac:dyDescent="0.25">
      <c r="A31" s="193" t="s">
        <v>24</v>
      </c>
      <c r="B31" s="246" t="s">
        <v>16</v>
      </c>
      <c r="C31" s="283" t="s">
        <v>84</v>
      </c>
      <c r="D31" s="283"/>
      <c r="E31" s="283" t="s">
        <v>84</v>
      </c>
      <c r="F31" s="285"/>
      <c r="G31" s="376"/>
      <c r="H31" s="550"/>
    </row>
    <row r="32" spans="1:8" ht="37.5" customHeight="1" thickBot="1" x14ac:dyDescent="0.3">
      <c r="A32" s="188" t="s">
        <v>25</v>
      </c>
      <c r="B32" s="189" t="s">
        <v>26</v>
      </c>
      <c r="C32" s="283" t="s">
        <v>84</v>
      </c>
      <c r="D32" s="284"/>
      <c r="E32" s="283" t="s">
        <v>84</v>
      </c>
      <c r="F32" s="286"/>
      <c r="G32" s="378"/>
      <c r="H32" s="548"/>
    </row>
    <row r="33" spans="1:8" ht="15.75" thickBot="1" x14ac:dyDescent="0.3">
      <c r="A33" s="346">
        <v>4</v>
      </c>
      <c r="B33" s="384" t="s">
        <v>27</v>
      </c>
      <c r="C33" s="360" t="str">
        <f>+C12</f>
        <v>JOSE MANUEL GUARDO POLO 55% (LIDER)</v>
      </c>
      <c r="D33" s="360"/>
      <c r="E33" s="360" t="str">
        <f>+E12</f>
        <v>CONSTRUCTORES CIVILES ESTUDIOS Y PROYECTOS SAS - CONCEP SAS 45%</v>
      </c>
      <c r="F33" s="351"/>
      <c r="G33" s="356" t="s">
        <v>63</v>
      </c>
      <c r="H33" s="356" t="s">
        <v>14</v>
      </c>
    </row>
    <row r="34" spans="1:8" ht="30" x14ac:dyDescent="0.25">
      <c r="A34" s="347"/>
      <c r="B34" s="385"/>
      <c r="C34" s="272" t="s">
        <v>12</v>
      </c>
      <c r="D34" s="276" t="s">
        <v>13</v>
      </c>
      <c r="E34" s="272" t="s">
        <v>12</v>
      </c>
      <c r="F34" s="276" t="s">
        <v>13</v>
      </c>
      <c r="G34" s="357"/>
      <c r="H34" s="357"/>
    </row>
    <row r="35" spans="1:8" ht="87" customHeight="1" x14ac:dyDescent="0.25">
      <c r="A35" s="193">
        <v>4.0999999999999996</v>
      </c>
      <c r="B35" s="248" t="s">
        <v>71</v>
      </c>
      <c r="C35" s="283" t="s">
        <v>81</v>
      </c>
      <c r="D35" s="283" t="s">
        <v>628</v>
      </c>
      <c r="E35" s="283" t="s">
        <v>337</v>
      </c>
      <c r="F35" s="285" t="s">
        <v>629</v>
      </c>
      <c r="G35" s="376" t="s">
        <v>83</v>
      </c>
      <c r="H35" s="547"/>
    </row>
    <row r="36" spans="1:8" ht="47.25" customHeight="1" x14ac:dyDescent="0.25">
      <c r="A36" s="193">
        <v>4.2</v>
      </c>
      <c r="B36" s="248" t="s">
        <v>28</v>
      </c>
      <c r="C36" s="283" t="s">
        <v>81</v>
      </c>
      <c r="D36" s="283" t="s">
        <v>628</v>
      </c>
      <c r="E36" s="283" t="s">
        <v>205</v>
      </c>
      <c r="F36" s="285" t="s">
        <v>629</v>
      </c>
      <c r="G36" s="377"/>
      <c r="H36" s="547"/>
    </row>
    <row r="37" spans="1:8" ht="48" customHeight="1" thickBot="1" x14ac:dyDescent="0.3">
      <c r="A37" s="188">
        <v>4.3</v>
      </c>
      <c r="B37" s="189" t="s">
        <v>64</v>
      </c>
      <c r="C37" s="284" t="s">
        <v>85</v>
      </c>
      <c r="D37" s="284">
        <v>18</v>
      </c>
      <c r="E37" s="284" t="s">
        <v>630</v>
      </c>
      <c r="F37" s="286">
        <v>30</v>
      </c>
      <c r="G37" s="378"/>
      <c r="H37" s="548"/>
    </row>
    <row r="38" spans="1:8" ht="15.75" thickBot="1" x14ac:dyDescent="0.3">
      <c r="A38" s="346">
        <v>5</v>
      </c>
      <c r="B38" s="348" t="s">
        <v>29</v>
      </c>
      <c r="C38" s="382" t="str">
        <f>+C12</f>
        <v>JOSE MANUEL GUARDO POLO 55% (LIDER)</v>
      </c>
      <c r="D38" s="383"/>
      <c r="E38" s="382" t="str">
        <f>+E12</f>
        <v>CONSTRUCTORES CIVILES ESTUDIOS Y PROYECTOS SAS - CONCEP SAS 45%</v>
      </c>
      <c r="F38" s="383"/>
      <c r="G38" s="356" t="s">
        <v>63</v>
      </c>
      <c r="H38" s="356" t="s">
        <v>14</v>
      </c>
    </row>
    <row r="39" spans="1:8" ht="30.75" thickBot="1" x14ac:dyDescent="0.3">
      <c r="A39" s="347"/>
      <c r="B39" s="349"/>
      <c r="C39" s="275" t="s">
        <v>12</v>
      </c>
      <c r="D39" s="33" t="s">
        <v>13</v>
      </c>
      <c r="E39" s="275" t="s">
        <v>12</v>
      </c>
      <c r="F39" s="33" t="s">
        <v>13</v>
      </c>
      <c r="G39" s="357"/>
      <c r="H39" s="357"/>
    </row>
    <row r="40" spans="1:8" ht="63" customHeight="1" x14ac:dyDescent="0.25">
      <c r="A40" s="193">
        <v>5.0999999999999996</v>
      </c>
      <c r="B40" s="248" t="s">
        <v>30</v>
      </c>
      <c r="C40" s="440" t="s">
        <v>99</v>
      </c>
      <c r="D40" s="440" t="s">
        <v>631</v>
      </c>
      <c r="E40" s="440" t="s">
        <v>81</v>
      </c>
      <c r="F40" s="443" t="s">
        <v>632</v>
      </c>
      <c r="G40" s="376" t="s">
        <v>83</v>
      </c>
      <c r="H40" s="379"/>
    </row>
    <row r="41" spans="1:8" ht="56.25" customHeight="1" x14ac:dyDescent="0.25">
      <c r="A41" s="193">
        <v>5.2</v>
      </c>
      <c r="B41" s="248" t="s">
        <v>31</v>
      </c>
      <c r="C41" s="441"/>
      <c r="D41" s="441"/>
      <c r="E41" s="441"/>
      <c r="F41" s="432"/>
      <c r="G41" s="377"/>
      <c r="H41" s="380"/>
    </row>
    <row r="42" spans="1:8" ht="67.5" customHeight="1" x14ac:dyDescent="0.25">
      <c r="A42" s="193">
        <v>5.3</v>
      </c>
      <c r="B42" s="249" t="s">
        <v>72</v>
      </c>
      <c r="C42" s="441"/>
      <c r="D42" s="441"/>
      <c r="E42" s="441"/>
      <c r="F42" s="432"/>
      <c r="G42" s="377"/>
      <c r="H42" s="380"/>
    </row>
    <row r="43" spans="1:8" ht="44.25" customHeight="1" x14ac:dyDescent="0.25">
      <c r="A43" s="193">
        <v>5.4</v>
      </c>
      <c r="B43" s="248" t="s">
        <v>32</v>
      </c>
      <c r="C43" s="441"/>
      <c r="D43" s="441"/>
      <c r="E43" s="441"/>
      <c r="F43" s="432"/>
      <c r="G43" s="377"/>
      <c r="H43" s="380"/>
    </row>
    <row r="44" spans="1:8" ht="37.5" customHeight="1" thickBot="1" x14ac:dyDescent="0.3">
      <c r="A44" s="188">
        <v>5.5</v>
      </c>
      <c r="B44" s="189" t="s">
        <v>33</v>
      </c>
      <c r="C44" s="442"/>
      <c r="D44" s="442"/>
      <c r="E44" s="442"/>
      <c r="F44" s="433"/>
      <c r="G44" s="378"/>
      <c r="H44" s="381"/>
    </row>
    <row r="45" spans="1:8" ht="15.75" thickBot="1" x14ac:dyDescent="0.3">
      <c r="A45" s="346">
        <v>6</v>
      </c>
      <c r="B45" s="348" t="s">
        <v>34</v>
      </c>
      <c r="C45" s="374" t="str">
        <f>+C12</f>
        <v>JOSE MANUEL GUARDO POLO 55% (LIDER)</v>
      </c>
      <c r="D45" s="375"/>
      <c r="E45" s="439" t="str">
        <f>+E12</f>
        <v>CONSTRUCTORES CIVILES ESTUDIOS Y PROYECTOS SAS - CONCEP SAS 45%</v>
      </c>
      <c r="F45" s="351"/>
      <c r="G45" s="356" t="s">
        <v>63</v>
      </c>
      <c r="H45" s="356" t="s">
        <v>14</v>
      </c>
    </row>
    <row r="46" spans="1:8" ht="30.75" thickBot="1" x14ac:dyDescent="0.3">
      <c r="A46" s="347"/>
      <c r="B46" s="349"/>
      <c r="C46" s="35" t="s">
        <v>12</v>
      </c>
      <c r="D46" s="36" t="s">
        <v>13</v>
      </c>
      <c r="E46" s="300" t="s">
        <v>12</v>
      </c>
      <c r="F46" s="33" t="s">
        <v>13</v>
      </c>
      <c r="G46" s="357"/>
      <c r="H46" s="357"/>
    </row>
    <row r="47" spans="1:8" ht="30.75" customHeight="1" x14ac:dyDescent="0.25">
      <c r="A47" s="193">
        <v>6.1</v>
      </c>
      <c r="B47" s="248" t="s">
        <v>73</v>
      </c>
      <c r="C47" s="282" t="s">
        <v>84</v>
      </c>
      <c r="D47" s="282"/>
      <c r="E47" s="282" t="s">
        <v>84</v>
      </c>
      <c r="F47" s="285"/>
      <c r="G47" s="250"/>
      <c r="H47" s="195"/>
    </row>
    <row r="48" spans="1:8" ht="53.25" customHeight="1" x14ac:dyDescent="0.25">
      <c r="A48" s="193">
        <v>6.2</v>
      </c>
      <c r="B48" s="248" t="s">
        <v>35</v>
      </c>
      <c r="C48" s="282" t="s">
        <v>84</v>
      </c>
      <c r="D48" s="283"/>
      <c r="E48" s="282" t="s">
        <v>84</v>
      </c>
      <c r="F48" s="285"/>
      <c r="G48" s="250"/>
      <c r="H48" s="195"/>
    </row>
    <row r="49" spans="1:8" ht="80.25" customHeight="1" x14ac:dyDescent="0.25">
      <c r="A49" s="193">
        <v>6.3</v>
      </c>
      <c r="B49" s="248" t="s">
        <v>36</v>
      </c>
      <c r="C49" s="282" t="s">
        <v>84</v>
      </c>
      <c r="D49" s="283"/>
      <c r="E49" s="282" t="s">
        <v>84</v>
      </c>
      <c r="F49" s="285"/>
      <c r="G49" s="250"/>
      <c r="H49" s="195"/>
    </row>
    <row r="50" spans="1:8" ht="100.5" customHeight="1" thickBot="1" x14ac:dyDescent="0.3">
      <c r="A50" s="188">
        <v>6.4</v>
      </c>
      <c r="B50" s="189" t="s">
        <v>74</v>
      </c>
      <c r="C50" s="282" t="s">
        <v>84</v>
      </c>
      <c r="D50" s="284"/>
      <c r="E50" s="282" t="s">
        <v>84</v>
      </c>
      <c r="F50" s="286"/>
      <c r="G50" s="98"/>
      <c r="H50" s="191"/>
    </row>
    <row r="51" spans="1:8" ht="15.75" thickBot="1" x14ac:dyDescent="0.3">
      <c r="A51" s="346">
        <v>7</v>
      </c>
      <c r="B51" s="354" t="s">
        <v>37</v>
      </c>
      <c r="C51" s="360" t="str">
        <f>+C12</f>
        <v>JOSE MANUEL GUARDO POLO 55% (LIDER)</v>
      </c>
      <c r="D51" s="360"/>
      <c r="E51" s="360" t="str">
        <f>+E12</f>
        <v>CONSTRUCTORES CIVILES ESTUDIOS Y PROYECTOS SAS - CONCEP SAS 45%</v>
      </c>
      <c r="F51" s="351"/>
      <c r="G51" s="356" t="s">
        <v>63</v>
      </c>
      <c r="H51" s="356" t="s">
        <v>14</v>
      </c>
    </row>
    <row r="52" spans="1:8" ht="30.75" thickBot="1" x14ac:dyDescent="0.3">
      <c r="A52" s="347"/>
      <c r="B52" s="355"/>
      <c r="C52" s="35" t="s">
        <v>12</v>
      </c>
      <c r="D52" s="36" t="s">
        <v>13</v>
      </c>
      <c r="E52" s="300" t="s">
        <v>12</v>
      </c>
      <c r="F52" s="33" t="s">
        <v>13</v>
      </c>
      <c r="G52" s="357"/>
      <c r="H52" s="357"/>
    </row>
    <row r="53" spans="1:8" ht="53.25" customHeight="1" x14ac:dyDescent="0.25">
      <c r="A53" s="193">
        <v>7.1</v>
      </c>
      <c r="B53" s="248" t="s">
        <v>38</v>
      </c>
      <c r="C53" s="440" t="s">
        <v>81</v>
      </c>
      <c r="D53" s="559" t="s">
        <v>81</v>
      </c>
      <c r="E53" s="440" t="s">
        <v>81</v>
      </c>
      <c r="F53" s="561">
        <v>203</v>
      </c>
      <c r="G53" s="376" t="s">
        <v>83</v>
      </c>
      <c r="H53" s="379" t="s">
        <v>831</v>
      </c>
    </row>
    <row r="54" spans="1:8" ht="60.75" customHeight="1" x14ac:dyDescent="0.25">
      <c r="A54" s="193">
        <v>7.2</v>
      </c>
      <c r="B54" s="248" t="s">
        <v>39</v>
      </c>
      <c r="C54" s="441"/>
      <c r="D54" s="559"/>
      <c r="E54" s="441"/>
      <c r="F54" s="561"/>
      <c r="G54" s="377"/>
      <c r="H54" s="380"/>
    </row>
    <row r="55" spans="1:8" ht="95.25" customHeight="1" thickBot="1" x14ac:dyDescent="0.3">
      <c r="A55" s="188">
        <v>7.3</v>
      </c>
      <c r="B55" s="189" t="s">
        <v>40</v>
      </c>
      <c r="C55" s="442"/>
      <c r="D55" s="560"/>
      <c r="E55" s="442"/>
      <c r="F55" s="562"/>
      <c r="G55" s="378"/>
      <c r="H55" s="381"/>
    </row>
    <row r="56" spans="1:8" x14ac:dyDescent="0.25">
      <c r="A56" s="23">
        <v>8</v>
      </c>
      <c r="B56" s="38" t="s">
        <v>41</v>
      </c>
      <c r="C56" s="411" t="s">
        <v>12</v>
      </c>
      <c r="D56" s="412"/>
      <c r="E56" s="413"/>
      <c r="F56" s="276" t="s">
        <v>13</v>
      </c>
      <c r="G56" s="28" t="s">
        <v>63</v>
      </c>
      <c r="H56" s="31" t="s">
        <v>14</v>
      </c>
    </row>
    <row r="57" spans="1:8" ht="22.5" customHeight="1" x14ac:dyDescent="0.25">
      <c r="A57" s="193">
        <v>8.1</v>
      </c>
      <c r="B57" s="248" t="s">
        <v>42</v>
      </c>
      <c r="C57" s="549" t="s">
        <v>86</v>
      </c>
      <c r="D57" s="549"/>
      <c r="E57" s="549"/>
      <c r="F57" s="287" t="s">
        <v>633</v>
      </c>
      <c r="G57" s="493" t="s">
        <v>83</v>
      </c>
      <c r="H57" s="550"/>
    </row>
    <row r="58" spans="1:8" ht="30" customHeight="1" x14ac:dyDescent="0.25">
      <c r="A58" s="193">
        <v>8.1999999999999993</v>
      </c>
      <c r="B58" s="248" t="s">
        <v>43</v>
      </c>
      <c r="C58" s="549" t="s">
        <v>634</v>
      </c>
      <c r="D58" s="549"/>
      <c r="E58" s="549"/>
      <c r="F58" s="287" t="s">
        <v>633</v>
      </c>
      <c r="G58" s="493"/>
      <c r="H58" s="547"/>
    </row>
    <row r="59" spans="1:8" ht="35.25" customHeight="1" x14ac:dyDescent="0.25">
      <c r="A59" s="193">
        <v>8.3000000000000007</v>
      </c>
      <c r="B59" s="248" t="s">
        <v>44</v>
      </c>
      <c r="C59" s="485" t="s">
        <v>81</v>
      </c>
      <c r="D59" s="551"/>
      <c r="E59" s="552"/>
      <c r="F59" s="557" t="s">
        <v>633</v>
      </c>
      <c r="G59" s="493"/>
      <c r="H59" s="547"/>
    </row>
    <row r="60" spans="1:8" ht="45.75" customHeight="1" x14ac:dyDescent="0.25">
      <c r="A60" s="193">
        <v>8.4</v>
      </c>
      <c r="B60" s="248" t="s">
        <v>45</v>
      </c>
      <c r="C60" s="486"/>
      <c r="D60" s="553"/>
      <c r="E60" s="554"/>
      <c r="F60" s="432"/>
      <c r="G60" s="493"/>
      <c r="H60" s="547"/>
    </row>
    <row r="61" spans="1:8" ht="47.25" customHeight="1" x14ac:dyDescent="0.25">
      <c r="A61" s="193">
        <v>8.5</v>
      </c>
      <c r="B61" s="248" t="s">
        <v>46</v>
      </c>
      <c r="C61" s="486"/>
      <c r="D61" s="553"/>
      <c r="E61" s="554"/>
      <c r="F61" s="432"/>
      <c r="G61" s="493"/>
      <c r="H61" s="547"/>
    </row>
    <row r="62" spans="1:8" ht="37.5" customHeight="1" x14ac:dyDescent="0.25">
      <c r="A62" s="193">
        <v>8.6</v>
      </c>
      <c r="B62" s="248" t="s">
        <v>47</v>
      </c>
      <c r="C62" s="486"/>
      <c r="D62" s="553"/>
      <c r="E62" s="554"/>
      <c r="F62" s="432"/>
      <c r="G62" s="493"/>
      <c r="H62" s="547"/>
    </row>
    <row r="63" spans="1:8" ht="33" customHeight="1" x14ac:dyDescent="0.25">
      <c r="A63" s="193">
        <v>8.6999999999999993</v>
      </c>
      <c r="B63" s="248" t="s">
        <v>48</v>
      </c>
      <c r="C63" s="486"/>
      <c r="D63" s="553"/>
      <c r="E63" s="554"/>
      <c r="F63" s="432"/>
      <c r="G63" s="493"/>
      <c r="H63" s="547"/>
    </row>
    <row r="64" spans="1:8" ht="106.5" customHeight="1" x14ac:dyDescent="0.25">
      <c r="A64" s="193">
        <v>8.8000000000000007</v>
      </c>
      <c r="B64" s="248" t="s">
        <v>75</v>
      </c>
      <c r="C64" s="486"/>
      <c r="D64" s="553"/>
      <c r="E64" s="554"/>
      <c r="F64" s="432"/>
      <c r="G64" s="493"/>
      <c r="H64" s="547"/>
    </row>
    <row r="65" spans="1:8" ht="33.75" customHeight="1" x14ac:dyDescent="0.25">
      <c r="A65" s="193">
        <v>8.9</v>
      </c>
      <c r="B65" s="251" t="s">
        <v>49</v>
      </c>
      <c r="C65" s="486"/>
      <c r="D65" s="553"/>
      <c r="E65" s="554"/>
      <c r="F65" s="432"/>
      <c r="G65" s="493"/>
      <c r="H65" s="547"/>
    </row>
    <row r="66" spans="1:8" ht="21.75" customHeight="1" x14ac:dyDescent="0.25">
      <c r="A66" s="253" t="s">
        <v>77</v>
      </c>
      <c r="B66" s="248" t="s">
        <v>50</v>
      </c>
      <c r="C66" s="487"/>
      <c r="D66" s="555"/>
      <c r="E66" s="556"/>
      <c r="F66" s="510"/>
      <c r="G66" s="493"/>
      <c r="H66" s="547"/>
    </row>
    <row r="67" spans="1:8" ht="43.5" customHeight="1" thickBot="1" x14ac:dyDescent="0.3">
      <c r="A67" s="193">
        <v>8.11</v>
      </c>
      <c r="B67" s="189" t="s">
        <v>76</v>
      </c>
      <c r="C67" s="558" t="s">
        <v>81</v>
      </c>
      <c r="D67" s="558"/>
      <c r="E67" s="558"/>
      <c r="F67" s="287" t="s">
        <v>635</v>
      </c>
      <c r="G67" s="494"/>
      <c r="H67" s="548"/>
    </row>
    <row r="68" spans="1:8" ht="15.75" thickBot="1" x14ac:dyDescent="0.3">
      <c r="A68" s="346">
        <v>9</v>
      </c>
      <c r="B68" s="354" t="s">
        <v>51</v>
      </c>
      <c r="C68" s="360" t="str">
        <f>+C12</f>
        <v>JOSE MANUEL GUARDO POLO 55% (LIDER)</v>
      </c>
      <c r="D68" s="360"/>
      <c r="E68" s="360" t="str">
        <f>+E12</f>
        <v>CONSTRUCTORES CIVILES ESTUDIOS Y PROYECTOS SAS - CONCEP SAS 45%</v>
      </c>
      <c r="F68" s="351"/>
      <c r="G68" s="356" t="s">
        <v>63</v>
      </c>
      <c r="H68" s="356" t="s">
        <v>14</v>
      </c>
    </row>
    <row r="69" spans="1:8" ht="30.75" thickBot="1" x14ac:dyDescent="0.3">
      <c r="A69" s="347"/>
      <c r="B69" s="355"/>
      <c r="C69" s="35" t="s">
        <v>12</v>
      </c>
      <c r="D69" s="36" t="s">
        <v>13</v>
      </c>
      <c r="E69" s="300" t="s">
        <v>12</v>
      </c>
      <c r="F69" s="33" t="s">
        <v>13</v>
      </c>
      <c r="G69" s="357"/>
      <c r="H69" s="357"/>
    </row>
    <row r="70" spans="1:8" ht="61.5" customHeight="1" x14ac:dyDescent="0.25">
      <c r="A70" s="193">
        <v>9.1</v>
      </c>
      <c r="B70" s="246" t="s">
        <v>52</v>
      </c>
      <c r="C70" s="440" t="s">
        <v>99</v>
      </c>
      <c r="D70" s="440" t="s">
        <v>99</v>
      </c>
      <c r="E70" s="440" t="s">
        <v>81</v>
      </c>
      <c r="F70" s="443">
        <v>205</v>
      </c>
      <c r="G70" s="377" t="s">
        <v>83</v>
      </c>
      <c r="H70" s="547"/>
    </row>
    <row r="71" spans="1:8" x14ac:dyDescent="0.25">
      <c r="A71" s="193">
        <v>9.1999999999999993</v>
      </c>
      <c r="B71" s="247" t="s">
        <v>17</v>
      </c>
      <c r="C71" s="509"/>
      <c r="D71" s="509"/>
      <c r="E71" s="509"/>
      <c r="F71" s="510"/>
      <c r="G71" s="377"/>
      <c r="H71" s="547"/>
    </row>
    <row r="72" spans="1:8" ht="75" customHeight="1" thickBot="1" x14ac:dyDescent="0.3">
      <c r="A72" s="188">
        <v>9.3000000000000007</v>
      </c>
      <c r="B72" s="252" t="s">
        <v>53</v>
      </c>
      <c r="C72" s="284" t="s">
        <v>99</v>
      </c>
      <c r="D72" s="284" t="s">
        <v>99</v>
      </c>
      <c r="E72" s="284" t="s">
        <v>81</v>
      </c>
      <c r="F72" s="286">
        <v>207</v>
      </c>
      <c r="G72" s="378"/>
      <c r="H72" s="548"/>
    </row>
    <row r="73" spans="1:8" ht="15.75" thickBot="1" x14ac:dyDescent="0.3">
      <c r="A73" s="346">
        <v>10</v>
      </c>
      <c r="B73" s="354" t="s">
        <v>54</v>
      </c>
      <c r="C73" s="360" t="str">
        <f>+C12</f>
        <v>JOSE MANUEL GUARDO POLO 55% (LIDER)</v>
      </c>
      <c r="D73" s="360"/>
      <c r="E73" s="360" t="str">
        <f>+E12</f>
        <v>CONSTRUCTORES CIVILES ESTUDIOS Y PROYECTOS SAS - CONCEP SAS 45%</v>
      </c>
      <c r="F73" s="351"/>
      <c r="G73" s="356" t="s">
        <v>63</v>
      </c>
      <c r="H73" s="356" t="s">
        <v>14</v>
      </c>
    </row>
    <row r="74" spans="1:8" ht="30.75" thickBot="1" x14ac:dyDescent="0.3">
      <c r="A74" s="347"/>
      <c r="B74" s="355"/>
      <c r="C74" s="35" t="s">
        <v>12</v>
      </c>
      <c r="D74" s="36" t="s">
        <v>13</v>
      </c>
      <c r="E74" s="300" t="s">
        <v>12</v>
      </c>
      <c r="F74" s="33" t="s">
        <v>13</v>
      </c>
      <c r="G74" s="357"/>
      <c r="H74" s="357"/>
    </row>
    <row r="75" spans="1:8" ht="30" customHeight="1" thickBot="1" x14ac:dyDescent="0.3">
      <c r="A75" s="188">
        <v>10.1</v>
      </c>
      <c r="B75" s="189" t="s">
        <v>55</v>
      </c>
      <c r="C75" s="284" t="s">
        <v>84</v>
      </c>
      <c r="D75" s="284"/>
      <c r="E75" s="284" t="s">
        <v>84</v>
      </c>
      <c r="F75" s="286"/>
      <c r="G75" s="98"/>
      <c r="H75" s="191"/>
    </row>
    <row r="76" spans="1:8" ht="15.75" thickBot="1" x14ac:dyDescent="0.3">
      <c r="A76" s="346">
        <v>11</v>
      </c>
      <c r="B76" s="354" t="s">
        <v>56</v>
      </c>
      <c r="C76" s="360" t="str">
        <f>+C12</f>
        <v>JOSE MANUEL GUARDO POLO 55% (LIDER)</v>
      </c>
      <c r="D76" s="360"/>
      <c r="E76" s="360" t="str">
        <f>+E12</f>
        <v>CONSTRUCTORES CIVILES ESTUDIOS Y PROYECTOS SAS - CONCEP SAS 45%</v>
      </c>
      <c r="F76" s="351"/>
      <c r="G76" s="356" t="s">
        <v>63</v>
      </c>
      <c r="H76" s="356" t="s">
        <v>14</v>
      </c>
    </row>
    <row r="77" spans="1:8" ht="30.75" thickBot="1" x14ac:dyDescent="0.3">
      <c r="A77" s="347"/>
      <c r="B77" s="355"/>
      <c r="C77" s="35" t="s">
        <v>12</v>
      </c>
      <c r="D77" s="36" t="s">
        <v>13</v>
      </c>
      <c r="E77" s="300" t="s">
        <v>12</v>
      </c>
      <c r="F77" s="33" t="s">
        <v>13</v>
      </c>
      <c r="G77" s="357"/>
      <c r="H77" s="357"/>
    </row>
    <row r="78" spans="1:8" ht="63" customHeight="1" thickBot="1" x14ac:dyDescent="0.3">
      <c r="A78" s="188">
        <v>11.1</v>
      </c>
      <c r="B78" s="196" t="s">
        <v>52</v>
      </c>
      <c r="C78" s="243" t="s">
        <v>84</v>
      </c>
      <c r="D78" s="244"/>
      <c r="E78" s="289" t="s">
        <v>84</v>
      </c>
      <c r="F78" s="286"/>
      <c r="G78" s="98"/>
      <c r="H78" s="191"/>
    </row>
    <row r="79" spans="1:8" ht="15.75" thickBot="1" x14ac:dyDescent="0.3">
      <c r="A79" s="346">
        <v>12</v>
      </c>
      <c r="B79" s="348" t="s">
        <v>57</v>
      </c>
      <c r="C79" s="350" t="str">
        <f>+C12</f>
        <v>JOSE MANUEL GUARDO POLO 55% (LIDER)</v>
      </c>
      <c r="D79" s="351"/>
      <c r="E79" s="439" t="str">
        <f>+E12</f>
        <v>CONSTRUCTORES CIVILES ESTUDIOS Y PROYECTOS SAS - CONCEP SAS 45%</v>
      </c>
      <c r="F79" s="351"/>
      <c r="G79" s="352" t="s">
        <v>63</v>
      </c>
      <c r="H79" s="356" t="s">
        <v>14</v>
      </c>
    </row>
    <row r="80" spans="1:8" x14ac:dyDescent="0.25">
      <c r="A80" s="347"/>
      <c r="B80" s="349"/>
      <c r="C80" s="358" t="s">
        <v>12</v>
      </c>
      <c r="D80" s="359"/>
      <c r="E80" s="456" t="s">
        <v>12</v>
      </c>
      <c r="F80" s="457"/>
      <c r="G80" s="353"/>
      <c r="H80" s="357"/>
    </row>
    <row r="81" spans="1:8" ht="49.5" customHeight="1" x14ac:dyDescent="0.25">
      <c r="A81" s="268">
        <v>12.1</v>
      </c>
      <c r="B81" s="43" t="s">
        <v>58</v>
      </c>
      <c r="C81" s="342" t="s">
        <v>81</v>
      </c>
      <c r="D81" s="343"/>
      <c r="E81" s="342" t="s">
        <v>81</v>
      </c>
      <c r="F81" s="343"/>
      <c r="G81" s="41" t="s">
        <v>83</v>
      </c>
      <c r="H81" s="29"/>
    </row>
    <row r="82" spans="1:8" ht="48" customHeight="1" x14ac:dyDescent="0.25">
      <c r="A82" s="268">
        <v>12.2</v>
      </c>
      <c r="B82" s="43" t="s">
        <v>59</v>
      </c>
      <c r="C82" s="342" t="s">
        <v>81</v>
      </c>
      <c r="D82" s="343"/>
      <c r="E82" s="342" t="s">
        <v>81</v>
      </c>
      <c r="F82" s="343"/>
      <c r="G82" s="41" t="s">
        <v>83</v>
      </c>
      <c r="H82" s="29"/>
    </row>
    <row r="83" spans="1:8" ht="30.75" customHeight="1" thickBot="1" x14ac:dyDescent="0.3">
      <c r="A83" s="20">
        <v>12.3</v>
      </c>
      <c r="B83" s="44" t="s">
        <v>60</v>
      </c>
      <c r="C83" s="342" t="s">
        <v>81</v>
      </c>
      <c r="D83" s="343"/>
      <c r="E83" s="342" t="s">
        <v>81</v>
      </c>
      <c r="F83" s="343"/>
      <c r="G83" s="41" t="s">
        <v>83</v>
      </c>
      <c r="H83" s="37"/>
    </row>
    <row r="84" spans="1:8" ht="19.5" thickBot="1" x14ac:dyDescent="0.3">
      <c r="A84" s="333" t="s">
        <v>61</v>
      </c>
      <c r="B84" s="334"/>
      <c r="C84" s="489" t="s">
        <v>817</v>
      </c>
      <c r="D84" s="490"/>
      <c r="E84" s="489" t="s">
        <v>108</v>
      </c>
      <c r="F84" s="490"/>
      <c r="G84" s="39" t="s">
        <v>108</v>
      </c>
      <c r="H84" s="40"/>
    </row>
    <row r="85" spans="1:8" x14ac:dyDescent="0.25">
      <c r="A85" s="298"/>
      <c r="C85" s="298"/>
      <c r="D85" s="298"/>
      <c r="E85" s="298"/>
      <c r="F85" s="298"/>
      <c r="G85" s="298"/>
    </row>
  </sheetData>
  <mergeCells count="117">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H53:H55"/>
    <mergeCell ref="A51:A52"/>
    <mergeCell ref="B51:B52"/>
    <mergeCell ref="C51:D51"/>
    <mergeCell ref="E51:F51"/>
    <mergeCell ref="G51:G52"/>
    <mergeCell ref="H51:H52"/>
    <mergeCell ref="A68:A69"/>
    <mergeCell ref="B68:B69"/>
    <mergeCell ref="C68:D68"/>
    <mergeCell ref="E68:F68"/>
    <mergeCell ref="G68:G69"/>
    <mergeCell ref="H68:H69"/>
    <mergeCell ref="C56:E56"/>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opLeftCell="A67" zoomScale="70" zoomScaleNormal="70" workbookViewId="0">
      <selection activeCell="A78" sqref="A78:H78"/>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74.140625" customWidth="1"/>
    <col min="9" max="9" width="17.85546875" bestFit="1" customWidth="1"/>
  </cols>
  <sheetData>
    <row r="1" spans="1:8" x14ac:dyDescent="0.25">
      <c r="A1" s="403" t="s">
        <v>65</v>
      </c>
      <c r="B1" s="403"/>
      <c r="C1" s="403"/>
      <c r="D1" s="403"/>
      <c r="E1" s="403"/>
      <c r="F1" s="403"/>
      <c r="G1" s="403"/>
      <c r="H1" s="403"/>
    </row>
    <row r="2" spans="1:8"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8</v>
      </c>
      <c r="D8" s="405"/>
      <c r="E8" s="405"/>
      <c r="F8" s="405"/>
      <c r="G8" s="406"/>
    </row>
    <row r="9" spans="1:8" ht="15.75" thickBot="1" x14ac:dyDescent="0.3">
      <c r="A9" s="46" t="s">
        <v>3</v>
      </c>
      <c r="B9" s="47" t="s">
        <v>4</v>
      </c>
      <c r="C9" s="407" t="s">
        <v>636</v>
      </c>
      <c r="D9" s="408"/>
      <c r="E9" s="408"/>
      <c r="F9" s="408"/>
      <c r="G9" s="409"/>
    </row>
    <row r="10" spans="1:8" ht="15.75" thickBot="1" x14ac:dyDescent="0.3">
      <c r="A10" s="46" t="s">
        <v>5</v>
      </c>
      <c r="B10" s="47" t="s">
        <v>78</v>
      </c>
      <c r="C10" s="410" t="s">
        <v>200</v>
      </c>
      <c r="D10" s="405"/>
      <c r="E10" s="405"/>
      <c r="F10" s="405"/>
      <c r="G10" s="406"/>
    </row>
    <row r="11" spans="1:8" ht="15.75" thickBot="1" x14ac:dyDescent="0.3">
      <c r="A11" s="46" t="s">
        <v>6</v>
      </c>
      <c r="B11" s="48" t="s">
        <v>62</v>
      </c>
      <c r="C11" s="400"/>
      <c r="D11" s="401"/>
      <c r="E11" s="401"/>
      <c r="F11" s="401"/>
      <c r="G11" s="402"/>
    </row>
    <row r="12" spans="1:8" ht="35.25" customHeight="1" thickBot="1" x14ac:dyDescent="0.3">
      <c r="A12" s="46" t="s">
        <v>5</v>
      </c>
      <c r="B12" s="47" t="s">
        <v>7</v>
      </c>
      <c r="C12" s="396" t="s">
        <v>637</v>
      </c>
      <c r="D12" s="397"/>
      <c r="E12" s="426" t="s">
        <v>638</v>
      </c>
      <c r="F12" s="427"/>
      <c r="G12" s="5"/>
      <c r="H12" s="6"/>
    </row>
    <row r="13" spans="1:8" ht="15.75" thickBot="1" x14ac:dyDescent="0.3">
      <c r="A13" s="46" t="s">
        <v>8</v>
      </c>
      <c r="B13" s="47" t="s">
        <v>9</v>
      </c>
      <c r="C13" s="398" t="s">
        <v>80</v>
      </c>
      <c r="D13" s="399"/>
      <c r="E13" s="398" t="s">
        <v>80</v>
      </c>
      <c r="F13" s="399"/>
    </row>
    <row r="14" spans="1:8" ht="15.75" thickBot="1" x14ac:dyDescent="0.3">
      <c r="A14" s="46" t="s">
        <v>10</v>
      </c>
      <c r="B14" s="47" t="s">
        <v>11</v>
      </c>
      <c r="C14" s="398" t="s">
        <v>235</v>
      </c>
      <c r="D14" s="399"/>
      <c r="E14" s="398" t="s">
        <v>235</v>
      </c>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193">
        <v>1.1000000000000001</v>
      </c>
      <c r="B17" s="246" t="s">
        <v>16</v>
      </c>
      <c r="C17" s="388" t="s">
        <v>81</v>
      </c>
      <c r="D17" s="389"/>
      <c r="E17" s="428"/>
      <c r="F17" s="557" t="s">
        <v>639</v>
      </c>
      <c r="G17" s="376" t="s">
        <v>83</v>
      </c>
      <c r="H17" s="547"/>
    </row>
    <row r="18" spans="1:8" x14ac:dyDescent="0.25">
      <c r="A18" s="193">
        <v>1.2</v>
      </c>
      <c r="B18" s="247" t="s">
        <v>17</v>
      </c>
      <c r="C18" s="390"/>
      <c r="D18" s="391"/>
      <c r="E18" s="429"/>
      <c r="F18" s="432"/>
      <c r="G18" s="377"/>
      <c r="H18" s="547"/>
    </row>
    <row r="19" spans="1:8" ht="30" x14ac:dyDescent="0.25">
      <c r="A19" s="193">
        <v>1.3</v>
      </c>
      <c r="B19" s="246" t="s">
        <v>18</v>
      </c>
      <c r="C19" s="390"/>
      <c r="D19" s="391"/>
      <c r="E19" s="429"/>
      <c r="F19" s="432"/>
      <c r="G19" s="377"/>
      <c r="H19" s="547"/>
    </row>
    <row r="20" spans="1:8" ht="45" x14ac:dyDescent="0.25">
      <c r="A20" s="193">
        <v>1.4</v>
      </c>
      <c r="B20" s="246" t="s">
        <v>19</v>
      </c>
      <c r="C20" s="390"/>
      <c r="D20" s="391"/>
      <c r="E20" s="429"/>
      <c r="F20" s="432"/>
      <c r="G20" s="377"/>
      <c r="H20" s="547"/>
    </row>
    <row r="21" spans="1:8" ht="75" x14ac:dyDescent="0.25">
      <c r="A21" s="193">
        <v>1.5</v>
      </c>
      <c r="B21" s="246" t="s">
        <v>66</v>
      </c>
      <c r="C21" s="390"/>
      <c r="D21" s="391"/>
      <c r="E21" s="429"/>
      <c r="F21" s="432"/>
      <c r="G21" s="377"/>
      <c r="H21" s="547"/>
    </row>
    <row r="22" spans="1:8" x14ac:dyDescent="0.25">
      <c r="A22" s="193">
        <v>1.6</v>
      </c>
      <c r="B22" s="248" t="s">
        <v>20</v>
      </c>
      <c r="C22" s="390"/>
      <c r="D22" s="391"/>
      <c r="E22" s="429"/>
      <c r="F22" s="432"/>
      <c r="G22" s="377"/>
      <c r="H22" s="547"/>
    </row>
    <row r="23" spans="1:8" ht="30.75" thickBot="1" x14ac:dyDescent="0.3">
      <c r="A23" s="188">
        <v>1.7</v>
      </c>
      <c r="B23" s="189" t="s">
        <v>21</v>
      </c>
      <c r="C23" s="392"/>
      <c r="D23" s="393"/>
      <c r="E23" s="430"/>
      <c r="F23" s="433"/>
      <c r="G23" s="378"/>
      <c r="H23" s="548"/>
    </row>
    <row r="24" spans="1:8" ht="30" x14ac:dyDescent="0.25">
      <c r="A24" s="23">
        <v>2</v>
      </c>
      <c r="B24" s="24" t="s">
        <v>67</v>
      </c>
      <c r="C24" s="411" t="s">
        <v>12</v>
      </c>
      <c r="D24" s="412"/>
      <c r="E24" s="413"/>
      <c r="F24" s="276" t="s">
        <v>13</v>
      </c>
      <c r="G24" s="28" t="s">
        <v>63</v>
      </c>
      <c r="H24" s="32" t="s">
        <v>14</v>
      </c>
    </row>
    <row r="25" spans="1:8" ht="30" x14ac:dyDescent="0.25">
      <c r="A25" s="193">
        <v>2.1</v>
      </c>
      <c r="B25" s="248" t="s">
        <v>22</v>
      </c>
      <c r="C25" s="388" t="s">
        <v>81</v>
      </c>
      <c r="D25" s="389"/>
      <c r="E25" s="428"/>
      <c r="F25" s="431" t="s">
        <v>640</v>
      </c>
      <c r="G25" s="376" t="s">
        <v>83</v>
      </c>
      <c r="H25" s="394"/>
    </row>
    <row r="26" spans="1:8" ht="30" x14ac:dyDescent="0.25">
      <c r="A26" s="193">
        <v>2.2000000000000002</v>
      </c>
      <c r="B26" s="248" t="s">
        <v>68</v>
      </c>
      <c r="C26" s="390"/>
      <c r="D26" s="391"/>
      <c r="E26" s="429"/>
      <c r="F26" s="432"/>
      <c r="G26" s="377"/>
      <c r="H26" s="394"/>
    </row>
    <row r="27" spans="1:8" ht="75" x14ac:dyDescent="0.25">
      <c r="A27" s="193">
        <v>2.2999999999999998</v>
      </c>
      <c r="B27" s="248" t="s">
        <v>69</v>
      </c>
      <c r="C27" s="390"/>
      <c r="D27" s="391"/>
      <c r="E27" s="429"/>
      <c r="F27" s="432"/>
      <c r="G27" s="377"/>
      <c r="H27" s="394"/>
    </row>
    <row r="28" spans="1:8" ht="30.75" thickBot="1" x14ac:dyDescent="0.3">
      <c r="A28" s="188">
        <v>2.4</v>
      </c>
      <c r="B28" s="189" t="s">
        <v>23</v>
      </c>
      <c r="C28" s="392"/>
      <c r="D28" s="393"/>
      <c r="E28" s="430"/>
      <c r="F28" s="433"/>
      <c r="G28" s="378"/>
      <c r="H28" s="395"/>
    </row>
    <row r="29" spans="1:8" ht="15.75" thickBot="1" x14ac:dyDescent="0.3">
      <c r="A29" s="346">
        <v>3</v>
      </c>
      <c r="B29" s="354" t="s">
        <v>70</v>
      </c>
      <c r="C29" s="360" t="str">
        <f>+C12</f>
        <v>DICONSULTORIA SA 60% (LIDER)</v>
      </c>
      <c r="D29" s="360"/>
      <c r="E29" s="360" t="str">
        <f>+E12</f>
        <v>COMPAÑ{IA DE PROYECTOS TECNICOS CPT SA 40%</v>
      </c>
      <c r="F29" s="351"/>
      <c r="G29" s="356" t="s">
        <v>63</v>
      </c>
      <c r="H29" s="356" t="s">
        <v>14</v>
      </c>
    </row>
    <row r="30" spans="1:8" ht="30" x14ac:dyDescent="0.25">
      <c r="A30" s="347"/>
      <c r="B30" s="355"/>
      <c r="C30" s="272" t="s">
        <v>12</v>
      </c>
      <c r="D30" s="276" t="s">
        <v>13</v>
      </c>
      <c r="E30" s="272" t="s">
        <v>12</v>
      </c>
      <c r="F30" s="276" t="s">
        <v>13</v>
      </c>
      <c r="G30" s="357"/>
      <c r="H30" s="357"/>
    </row>
    <row r="31" spans="1:8" ht="30" x14ac:dyDescent="0.25">
      <c r="A31" s="268" t="s">
        <v>24</v>
      </c>
      <c r="B31" s="8" t="s">
        <v>16</v>
      </c>
      <c r="C31" s="267" t="s">
        <v>84</v>
      </c>
      <c r="D31" s="267"/>
      <c r="E31" s="267" t="s">
        <v>84</v>
      </c>
      <c r="F31" s="269"/>
      <c r="G31" s="373"/>
      <c r="H31" s="369"/>
    </row>
    <row r="32" spans="1:8" ht="30.75" thickBot="1" x14ac:dyDescent="0.3">
      <c r="A32" s="270" t="s">
        <v>25</v>
      </c>
      <c r="B32" s="12" t="s">
        <v>26</v>
      </c>
      <c r="C32" s="267" t="s">
        <v>84</v>
      </c>
      <c r="D32" s="274"/>
      <c r="E32" s="267" t="s">
        <v>84</v>
      </c>
      <c r="F32" s="271"/>
      <c r="G32" s="364"/>
      <c r="H32" s="366"/>
    </row>
    <row r="33" spans="1:8" ht="15.75" thickBot="1" x14ac:dyDescent="0.3">
      <c r="A33" s="346">
        <v>4</v>
      </c>
      <c r="B33" s="384" t="s">
        <v>27</v>
      </c>
      <c r="C33" s="360" t="str">
        <f>+C12</f>
        <v>DICONSULTORIA SA 60% (LIDER)</v>
      </c>
      <c r="D33" s="360"/>
      <c r="E33" s="360" t="str">
        <f>+E12</f>
        <v>COMPAÑ{IA DE PROYECTOS TECNICOS CPT SA 40%</v>
      </c>
      <c r="F33" s="351"/>
      <c r="G33" s="356" t="s">
        <v>63</v>
      </c>
      <c r="H33" s="356" t="s">
        <v>14</v>
      </c>
    </row>
    <row r="34" spans="1:8" ht="30" x14ac:dyDescent="0.25">
      <c r="A34" s="347"/>
      <c r="B34" s="385"/>
      <c r="C34" s="272" t="s">
        <v>12</v>
      </c>
      <c r="D34" s="276" t="s">
        <v>13</v>
      </c>
      <c r="E34" s="272" t="s">
        <v>12</v>
      </c>
      <c r="F34" s="276" t="s">
        <v>13</v>
      </c>
      <c r="G34" s="357"/>
      <c r="H34" s="357"/>
    </row>
    <row r="35" spans="1:8" ht="45" x14ac:dyDescent="0.25">
      <c r="A35" s="193">
        <v>4.0999999999999996</v>
      </c>
      <c r="B35" s="248" t="s">
        <v>71</v>
      </c>
      <c r="C35" s="283" t="s">
        <v>81</v>
      </c>
      <c r="D35" s="283" t="s">
        <v>641</v>
      </c>
      <c r="E35" s="283" t="s">
        <v>337</v>
      </c>
      <c r="F35" s="285" t="s">
        <v>642</v>
      </c>
      <c r="G35" s="376" t="s">
        <v>83</v>
      </c>
      <c r="H35" s="547"/>
    </row>
    <row r="36" spans="1:8" ht="30" x14ac:dyDescent="0.25">
      <c r="A36" s="193">
        <v>4.2</v>
      </c>
      <c r="B36" s="248" t="s">
        <v>28</v>
      </c>
      <c r="C36" s="283" t="s">
        <v>81</v>
      </c>
      <c r="D36" s="283" t="s">
        <v>641</v>
      </c>
      <c r="E36" s="283" t="s">
        <v>81</v>
      </c>
      <c r="F36" s="285" t="s">
        <v>642</v>
      </c>
      <c r="G36" s="377"/>
      <c r="H36" s="547"/>
    </row>
    <row r="37" spans="1:8" ht="30.75" thickBot="1" x14ac:dyDescent="0.3">
      <c r="A37" s="188">
        <v>4.3</v>
      </c>
      <c r="B37" s="189" t="s">
        <v>64</v>
      </c>
      <c r="C37" s="284" t="s">
        <v>132</v>
      </c>
      <c r="D37" s="284">
        <v>54</v>
      </c>
      <c r="E37" s="284" t="s">
        <v>238</v>
      </c>
      <c r="F37" s="286">
        <v>23</v>
      </c>
      <c r="G37" s="378"/>
      <c r="H37" s="548"/>
    </row>
    <row r="38" spans="1:8" ht="15.75" thickBot="1" x14ac:dyDescent="0.3">
      <c r="A38" s="346">
        <v>5</v>
      </c>
      <c r="B38" s="348" t="s">
        <v>29</v>
      </c>
      <c r="C38" s="382" t="str">
        <f>+C12</f>
        <v>DICONSULTORIA SA 60% (LIDER)</v>
      </c>
      <c r="D38" s="383"/>
      <c r="E38" s="382" t="str">
        <f>+E12</f>
        <v>COMPAÑ{IA DE PROYECTOS TECNICOS CPT SA 40%</v>
      </c>
      <c r="F38" s="383"/>
      <c r="G38" s="356" t="s">
        <v>63</v>
      </c>
      <c r="H38" s="356" t="s">
        <v>14</v>
      </c>
    </row>
    <row r="39" spans="1:8" ht="30.75" thickBot="1" x14ac:dyDescent="0.3">
      <c r="A39" s="347"/>
      <c r="B39" s="349"/>
      <c r="C39" s="275" t="s">
        <v>12</v>
      </c>
      <c r="D39" s="33" t="s">
        <v>13</v>
      </c>
      <c r="E39" s="275" t="s">
        <v>12</v>
      </c>
      <c r="F39" s="33" t="s">
        <v>13</v>
      </c>
      <c r="G39" s="357"/>
      <c r="H39" s="357"/>
    </row>
    <row r="40" spans="1:8" ht="45" x14ac:dyDescent="0.25">
      <c r="A40" s="193">
        <v>5.0999999999999996</v>
      </c>
      <c r="B40" s="248" t="s">
        <v>30</v>
      </c>
      <c r="C40" s="440" t="s">
        <v>81</v>
      </c>
      <c r="D40" s="440" t="s">
        <v>643</v>
      </c>
      <c r="E40" s="440" t="s">
        <v>81</v>
      </c>
      <c r="F40" s="440" t="s">
        <v>644</v>
      </c>
      <c r="G40" s="376" t="s">
        <v>83</v>
      </c>
      <c r="H40" s="379"/>
    </row>
    <row r="41" spans="1:8" ht="30" x14ac:dyDescent="0.25">
      <c r="A41" s="193">
        <v>5.2</v>
      </c>
      <c r="B41" s="248" t="s">
        <v>31</v>
      </c>
      <c r="C41" s="441"/>
      <c r="D41" s="441"/>
      <c r="E41" s="441"/>
      <c r="F41" s="441"/>
      <c r="G41" s="377"/>
      <c r="H41" s="380"/>
    </row>
    <row r="42" spans="1:8" ht="45" x14ac:dyDescent="0.25">
      <c r="A42" s="193">
        <v>5.3</v>
      </c>
      <c r="B42" s="249" t="s">
        <v>72</v>
      </c>
      <c r="C42" s="441"/>
      <c r="D42" s="441"/>
      <c r="E42" s="441"/>
      <c r="F42" s="441"/>
      <c r="G42" s="377"/>
      <c r="H42" s="380"/>
    </row>
    <row r="43" spans="1:8" x14ac:dyDescent="0.25">
      <c r="A43" s="193">
        <v>5.4</v>
      </c>
      <c r="B43" s="248" t="s">
        <v>32</v>
      </c>
      <c r="C43" s="441"/>
      <c r="D43" s="441"/>
      <c r="E43" s="441"/>
      <c r="F43" s="441"/>
      <c r="G43" s="377"/>
      <c r="H43" s="380"/>
    </row>
    <row r="44" spans="1:8" ht="30.75" thickBot="1" x14ac:dyDescent="0.3">
      <c r="A44" s="188">
        <v>5.5</v>
      </c>
      <c r="B44" s="189" t="s">
        <v>33</v>
      </c>
      <c r="C44" s="442"/>
      <c r="D44" s="442"/>
      <c r="E44" s="442"/>
      <c r="F44" s="442"/>
      <c r="G44" s="378"/>
      <c r="H44" s="381"/>
    </row>
    <row r="45" spans="1:8" ht="15.75" thickBot="1" x14ac:dyDescent="0.3">
      <c r="A45" s="346">
        <v>6</v>
      </c>
      <c r="B45" s="348" t="s">
        <v>34</v>
      </c>
      <c r="C45" s="374" t="str">
        <f>+C12</f>
        <v>DICONSULTORIA SA 60% (LIDER)</v>
      </c>
      <c r="D45" s="375"/>
      <c r="E45" s="439" t="str">
        <f>+E12</f>
        <v>COMPAÑ{IA DE PROYECTOS TECNICOS CPT SA 40%</v>
      </c>
      <c r="F45" s="351"/>
      <c r="G45" s="356" t="s">
        <v>63</v>
      </c>
      <c r="H45" s="356" t="s">
        <v>14</v>
      </c>
    </row>
    <row r="46" spans="1:8" ht="30.75" thickBot="1" x14ac:dyDescent="0.3">
      <c r="A46" s="347"/>
      <c r="B46" s="349"/>
      <c r="C46" s="35" t="s">
        <v>12</v>
      </c>
      <c r="D46" s="36" t="s">
        <v>13</v>
      </c>
      <c r="E46" s="300" t="s">
        <v>12</v>
      </c>
      <c r="F46" s="33" t="s">
        <v>13</v>
      </c>
      <c r="G46" s="357"/>
      <c r="H46" s="357"/>
    </row>
    <row r="47" spans="1:8" x14ac:dyDescent="0.25">
      <c r="A47" s="193">
        <v>6.1</v>
      </c>
      <c r="B47" s="248" t="s">
        <v>73</v>
      </c>
      <c r="C47" s="282" t="s">
        <v>84</v>
      </c>
      <c r="D47" s="282"/>
      <c r="E47" s="282" t="s">
        <v>84</v>
      </c>
      <c r="F47" s="285"/>
      <c r="G47" s="250"/>
      <c r="H47" s="195"/>
    </row>
    <row r="48" spans="1:8" ht="30" x14ac:dyDescent="0.25">
      <c r="A48" s="193">
        <v>6.2</v>
      </c>
      <c r="B48" s="248" t="s">
        <v>35</v>
      </c>
      <c r="C48" s="282" t="s">
        <v>84</v>
      </c>
      <c r="D48" s="283"/>
      <c r="E48" s="282" t="s">
        <v>84</v>
      </c>
      <c r="F48" s="285"/>
      <c r="G48" s="250"/>
      <c r="H48" s="195"/>
    </row>
    <row r="49" spans="1:8" ht="45" x14ac:dyDescent="0.25">
      <c r="A49" s="193">
        <v>6.3</v>
      </c>
      <c r="B49" s="248" t="s">
        <v>36</v>
      </c>
      <c r="C49" s="282" t="s">
        <v>84</v>
      </c>
      <c r="D49" s="283"/>
      <c r="E49" s="282" t="s">
        <v>84</v>
      </c>
      <c r="F49" s="285"/>
      <c r="G49" s="250"/>
      <c r="H49" s="195"/>
    </row>
    <row r="50" spans="1:8" ht="45.75" thickBot="1" x14ac:dyDescent="0.3">
      <c r="A50" s="188">
        <v>6.4</v>
      </c>
      <c r="B50" s="189" t="s">
        <v>74</v>
      </c>
      <c r="C50" s="282" t="s">
        <v>84</v>
      </c>
      <c r="D50" s="284"/>
      <c r="E50" s="282" t="s">
        <v>84</v>
      </c>
      <c r="F50" s="286"/>
      <c r="G50" s="98"/>
      <c r="H50" s="191"/>
    </row>
    <row r="51" spans="1:8" ht="15.75" thickBot="1" x14ac:dyDescent="0.3">
      <c r="A51" s="346">
        <v>7</v>
      </c>
      <c r="B51" s="354" t="s">
        <v>37</v>
      </c>
      <c r="C51" s="360" t="str">
        <f>+C12</f>
        <v>DICONSULTORIA SA 60% (LIDER)</v>
      </c>
      <c r="D51" s="360"/>
      <c r="E51" s="360" t="str">
        <f>+E12</f>
        <v>COMPAÑ{IA DE PROYECTOS TECNICOS CPT SA 40%</v>
      </c>
      <c r="F51" s="351"/>
      <c r="G51" s="356" t="s">
        <v>63</v>
      </c>
      <c r="H51" s="356" t="s">
        <v>14</v>
      </c>
    </row>
    <row r="52" spans="1:8" ht="30.75" thickBot="1" x14ac:dyDescent="0.3">
      <c r="A52" s="347"/>
      <c r="B52" s="355"/>
      <c r="C52" s="35" t="s">
        <v>12</v>
      </c>
      <c r="D52" s="36" t="s">
        <v>13</v>
      </c>
      <c r="E52" s="300" t="s">
        <v>12</v>
      </c>
      <c r="F52" s="33" t="s">
        <v>13</v>
      </c>
      <c r="G52" s="357"/>
      <c r="H52" s="357"/>
    </row>
    <row r="53" spans="1:8" ht="30" x14ac:dyDescent="0.25">
      <c r="A53" s="193">
        <v>7.1</v>
      </c>
      <c r="B53" s="248" t="s">
        <v>38</v>
      </c>
      <c r="C53" s="440" t="s">
        <v>81</v>
      </c>
      <c r="D53" s="559">
        <v>107</v>
      </c>
      <c r="E53" s="440" t="s">
        <v>81</v>
      </c>
      <c r="F53" s="561">
        <v>111</v>
      </c>
      <c r="G53" s="376" t="s">
        <v>83</v>
      </c>
      <c r="H53" s="250"/>
    </row>
    <row r="54" spans="1:8" ht="30" x14ac:dyDescent="0.25">
      <c r="A54" s="193">
        <v>7.2</v>
      </c>
      <c r="B54" s="248" t="s">
        <v>39</v>
      </c>
      <c r="C54" s="441"/>
      <c r="D54" s="559"/>
      <c r="E54" s="441"/>
      <c r="F54" s="561"/>
      <c r="G54" s="377"/>
      <c r="H54" s="250"/>
    </row>
    <row r="55" spans="1:8" ht="45.75" thickBot="1" x14ac:dyDescent="0.3">
      <c r="A55" s="188">
        <v>7.3</v>
      </c>
      <c r="B55" s="189" t="s">
        <v>40</v>
      </c>
      <c r="C55" s="442"/>
      <c r="D55" s="560"/>
      <c r="E55" s="442"/>
      <c r="F55" s="562"/>
      <c r="G55" s="378"/>
      <c r="H55" s="98"/>
    </row>
    <row r="56" spans="1:8" x14ac:dyDescent="0.25">
      <c r="A56" s="23">
        <v>8</v>
      </c>
      <c r="B56" s="38" t="s">
        <v>41</v>
      </c>
      <c r="C56" s="411" t="s">
        <v>12</v>
      </c>
      <c r="D56" s="412"/>
      <c r="E56" s="413"/>
      <c r="F56" s="276" t="s">
        <v>13</v>
      </c>
      <c r="G56" s="28" t="s">
        <v>63</v>
      </c>
      <c r="H56" s="31" t="s">
        <v>14</v>
      </c>
    </row>
    <row r="57" spans="1:8" x14ac:dyDescent="0.25">
      <c r="A57" s="193">
        <v>8.1</v>
      </c>
      <c r="B57" s="248" t="s">
        <v>42</v>
      </c>
      <c r="C57" s="549" t="s">
        <v>86</v>
      </c>
      <c r="D57" s="549"/>
      <c r="E57" s="549"/>
      <c r="F57" s="287" t="s">
        <v>645</v>
      </c>
      <c r="G57" s="493" t="s">
        <v>83</v>
      </c>
      <c r="H57" s="550" t="s">
        <v>832</v>
      </c>
    </row>
    <row r="58" spans="1:8" x14ac:dyDescent="0.25">
      <c r="A58" s="193">
        <v>8.1999999999999993</v>
      </c>
      <c r="B58" s="248" t="s">
        <v>43</v>
      </c>
      <c r="C58" s="549" t="s">
        <v>87</v>
      </c>
      <c r="D58" s="549"/>
      <c r="E58" s="549"/>
      <c r="F58" s="287" t="s">
        <v>645</v>
      </c>
      <c r="G58" s="493"/>
      <c r="H58" s="547"/>
    </row>
    <row r="59" spans="1:8" x14ac:dyDescent="0.25">
      <c r="A59" s="193">
        <v>8.3000000000000007</v>
      </c>
      <c r="B59" s="248" t="s">
        <v>44</v>
      </c>
      <c r="C59" s="485" t="s">
        <v>81</v>
      </c>
      <c r="D59" s="551"/>
      <c r="E59" s="552"/>
      <c r="F59" s="557" t="s">
        <v>645</v>
      </c>
      <c r="G59" s="493"/>
      <c r="H59" s="547"/>
    </row>
    <row r="60" spans="1:8" ht="30" x14ac:dyDescent="0.25">
      <c r="A60" s="193">
        <v>8.4</v>
      </c>
      <c r="B60" s="248" t="s">
        <v>45</v>
      </c>
      <c r="C60" s="486"/>
      <c r="D60" s="553"/>
      <c r="E60" s="554"/>
      <c r="F60" s="432"/>
      <c r="G60" s="493"/>
      <c r="H60" s="547"/>
    </row>
    <row r="61" spans="1:8" ht="30" x14ac:dyDescent="0.25">
      <c r="A61" s="193">
        <v>8.5</v>
      </c>
      <c r="B61" s="248" t="s">
        <v>46</v>
      </c>
      <c r="C61" s="486"/>
      <c r="D61" s="553"/>
      <c r="E61" s="554"/>
      <c r="F61" s="432"/>
      <c r="G61" s="493"/>
      <c r="H61" s="547"/>
    </row>
    <row r="62" spans="1:8" x14ac:dyDescent="0.25">
      <c r="A62" s="193">
        <v>8.6</v>
      </c>
      <c r="B62" s="248" t="s">
        <v>47</v>
      </c>
      <c r="C62" s="486"/>
      <c r="D62" s="553"/>
      <c r="E62" s="554"/>
      <c r="F62" s="432"/>
      <c r="G62" s="493"/>
      <c r="H62" s="547"/>
    </row>
    <row r="63" spans="1:8" x14ac:dyDescent="0.25">
      <c r="A63" s="193">
        <v>8.6999999999999993</v>
      </c>
      <c r="B63" s="248" t="s">
        <v>48</v>
      </c>
      <c r="C63" s="486"/>
      <c r="D63" s="553"/>
      <c r="E63" s="554"/>
      <c r="F63" s="432"/>
      <c r="G63" s="493"/>
      <c r="H63" s="547"/>
    </row>
    <row r="64" spans="1:8" ht="90" x14ac:dyDescent="0.25">
      <c r="A64" s="193">
        <v>8.8000000000000007</v>
      </c>
      <c r="B64" s="248" t="s">
        <v>75</v>
      </c>
      <c r="C64" s="486"/>
      <c r="D64" s="553"/>
      <c r="E64" s="554"/>
      <c r="F64" s="432"/>
      <c r="G64" s="493"/>
      <c r="H64" s="547"/>
    </row>
    <row r="65" spans="1:8" ht="30" x14ac:dyDescent="0.25">
      <c r="A65" s="193">
        <v>8.9</v>
      </c>
      <c r="B65" s="251" t="s">
        <v>49</v>
      </c>
      <c r="C65" s="486"/>
      <c r="D65" s="553"/>
      <c r="E65" s="554"/>
      <c r="F65" s="432"/>
      <c r="G65" s="493"/>
      <c r="H65" s="547"/>
    </row>
    <row r="66" spans="1:8" x14ac:dyDescent="0.25">
      <c r="A66" s="253" t="s">
        <v>77</v>
      </c>
      <c r="B66" s="248" t="s">
        <v>50</v>
      </c>
      <c r="C66" s="487"/>
      <c r="D66" s="555"/>
      <c r="E66" s="556"/>
      <c r="F66" s="510"/>
      <c r="G66" s="493"/>
      <c r="H66" s="547"/>
    </row>
    <row r="67" spans="1:8" ht="30.75" thickBot="1" x14ac:dyDescent="0.3">
      <c r="A67" s="193">
        <v>8.11</v>
      </c>
      <c r="B67" s="189" t="s">
        <v>76</v>
      </c>
      <c r="C67" s="558" t="s">
        <v>81</v>
      </c>
      <c r="D67" s="558"/>
      <c r="E67" s="558"/>
      <c r="F67" s="287" t="s">
        <v>646</v>
      </c>
      <c r="G67" s="494"/>
      <c r="H67" s="548"/>
    </row>
    <row r="68" spans="1:8" ht="15.75" thickBot="1" x14ac:dyDescent="0.3">
      <c r="A68" s="346">
        <v>9</v>
      </c>
      <c r="B68" s="354" t="s">
        <v>51</v>
      </c>
      <c r="C68" s="360" t="str">
        <f>+C12</f>
        <v>DICONSULTORIA SA 60% (LIDER)</v>
      </c>
      <c r="D68" s="360"/>
      <c r="E68" s="360" t="str">
        <f>+E12</f>
        <v>COMPAÑ{IA DE PROYECTOS TECNICOS CPT SA 40%</v>
      </c>
      <c r="F68" s="351"/>
      <c r="G68" s="356" t="s">
        <v>63</v>
      </c>
      <c r="H68" s="356" t="s">
        <v>14</v>
      </c>
    </row>
    <row r="69" spans="1:8" ht="30.75" thickBot="1" x14ac:dyDescent="0.3">
      <c r="A69" s="347"/>
      <c r="B69" s="355"/>
      <c r="C69" s="35" t="s">
        <v>12</v>
      </c>
      <c r="D69" s="36" t="s">
        <v>13</v>
      </c>
      <c r="E69" s="300" t="s">
        <v>12</v>
      </c>
      <c r="F69" s="33" t="s">
        <v>13</v>
      </c>
      <c r="G69" s="357"/>
      <c r="H69" s="357"/>
    </row>
    <row r="70" spans="1:8" ht="30" x14ac:dyDescent="0.25">
      <c r="A70" s="193">
        <v>9.1</v>
      </c>
      <c r="B70" s="246" t="s">
        <v>52</v>
      </c>
      <c r="C70" s="440" t="s">
        <v>99</v>
      </c>
      <c r="D70" s="440" t="s">
        <v>99</v>
      </c>
      <c r="E70" s="440" t="s">
        <v>81</v>
      </c>
      <c r="F70" s="443">
        <v>123</v>
      </c>
      <c r="G70" s="377"/>
      <c r="H70" s="547"/>
    </row>
    <row r="71" spans="1:8" x14ac:dyDescent="0.25">
      <c r="A71" s="193">
        <v>9.1999999999999993</v>
      </c>
      <c r="B71" s="247" t="s">
        <v>17</v>
      </c>
      <c r="C71" s="509"/>
      <c r="D71" s="509"/>
      <c r="E71" s="509"/>
      <c r="F71" s="510"/>
      <c r="G71" s="377"/>
      <c r="H71" s="547"/>
    </row>
    <row r="72" spans="1:8" ht="45.75" thickBot="1" x14ac:dyDescent="0.3">
      <c r="A72" s="188">
        <v>9.3000000000000007</v>
      </c>
      <c r="B72" s="252" t="s">
        <v>53</v>
      </c>
      <c r="C72" s="284" t="s">
        <v>99</v>
      </c>
      <c r="D72" s="284" t="s">
        <v>99</v>
      </c>
      <c r="E72" s="284" t="s">
        <v>81</v>
      </c>
      <c r="F72" s="286">
        <v>125</v>
      </c>
      <c r="G72" s="378"/>
      <c r="H72" s="548"/>
    </row>
    <row r="73" spans="1:8" ht="15.75" thickBot="1" x14ac:dyDescent="0.3">
      <c r="A73" s="346">
        <v>10</v>
      </c>
      <c r="B73" s="354" t="s">
        <v>54</v>
      </c>
      <c r="C73" s="360" t="str">
        <f>+C12</f>
        <v>DICONSULTORIA SA 60% (LIDER)</v>
      </c>
      <c r="D73" s="360"/>
      <c r="E73" s="360" t="str">
        <f>+E12</f>
        <v>COMPAÑ{IA DE PROYECTOS TECNICOS CPT SA 40%</v>
      </c>
      <c r="F73" s="351"/>
      <c r="G73" s="356" t="s">
        <v>63</v>
      </c>
      <c r="H73" s="356" t="s">
        <v>14</v>
      </c>
    </row>
    <row r="74" spans="1:8" ht="30.75" thickBot="1" x14ac:dyDescent="0.3">
      <c r="A74" s="347"/>
      <c r="B74" s="355"/>
      <c r="C74" s="35" t="s">
        <v>12</v>
      </c>
      <c r="D74" s="36" t="s">
        <v>13</v>
      </c>
      <c r="E74" s="300" t="s">
        <v>12</v>
      </c>
      <c r="F74" s="33" t="s">
        <v>13</v>
      </c>
      <c r="G74" s="357"/>
      <c r="H74" s="357"/>
    </row>
    <row r="75" spans="1:8" ht="15.75" thickBot="1" x14ac:dyDescent="0.3">
      <c r="A75" s="188">
        <v>10.1</v>
      </c>
      <c r="B75" s="189" t="s">
        <v>55</v>
      </c>
      <c r="C75" s="284" t="s">
        <v>84</v>
      </c>
      <c r="D75" s="284"/>
      <c r="E75" s="284" t="s">
        <v>84</v>
      </c>
      <c r="F75" s="286"/>
      <c r="G75" s="98"/>
      <c r="H75" s="191"/>
    </row>
    <row r="76" spans="1:8" ht="15.75" thickBot="1" x14ac:dyDescent="0.3">
      <c r="A76" s="346">
        <v>11</v>
      </c>
      <c r="B76" s="354" t="s">
        <v>56</v>
      </c>
      <c r="C76" s="360" t="str">
        <f>+C12</f>
        <v>DICONSULTORIA SA 60% (LIDER)</v>
      </c>
      <c r="D76" s="360"/>
      <c r="E76" s="360" t="str">
        <f>+E12</f>
        <v>COMPAÑ{IA DE PROYECTOS TECNICOS CPT SA 40%</v>
      </c>
      <c r="F76" s="351"/>
      <c r="G76" s="356" t="s">
        <v>63</v>
      </c>
      <c r="H76" s="356" t="s">
        <v>14</v>
      </c>
    </row>
    <row r="77" spans="1:8" ht="30.75" thickBot="1" x14ac:dyDescent="0.3">
      <c r="A77" s="347"/>
      <c r="B77" s="355"/>
      <c r="C77" s="35" t="s">
        <v>12</v>
      </c>
      <c r="D77" s="36" t="s">
        <v>13</v>
      </c>
      <c r="E77" s="300" t="s">
        <v>12</v>
      </c>
      <c r="F77" s="33" t="s">
        <v>13</v>
      </c>
      <c r="G77" s="357"/>
      <c r="H77" s="357"/>
    </row>
    <row r="78" spans="1:8" ht="30.75" thickBot="1" x14ac:dyDescent="0.3">
      <c r="A78" s="270">
        <v>11.1</v>
      </c>
      <c r="B78" s="45" t="s">
        <v>52</v>
      </c>
      <c r="C78" s="21" t="s">
        <v>84</v>
      </c>
      <c r="D78" s="22"/>
      <c r="E78" s="294" t="s">
        <v>84</v>
      </c>
      <c r="F78" s="271"/>
      <c r="G78" s="27"/>
      <c r="H78" s="30"/>
    </row>
    <row r="79" spans="1:8" ht="15.75" thickBot="1" x14ac:dyDescent="0.3">
      <c r="A79" s="346">
        <v>12</v>
      </c>
      <c r="B79" s="348" t="s">
        <v>57</v>
      </c>
      <c r="C79" s="350" t="str">
        <f>+C12</f>
        <v>DICONSULTORIA SA 60% (LIDER)</v>
      </c>
      <c r="D79" s="351"/>
      <c r="E79" s="439" t="str">
        <f>+E12</f>
        <v>COMPAÑ{IA DE PROYECTOS TECNICOS CPT SA 40%</v>
      </c>
      <c r="F79" s="351"/>
      <c r="G79" s="352" t="s">
        <v>63</v>
      </c>
      <c r="H79" s="356" t="s">
        <v>14</v>
      </c>
    </row>
    <row r="80" spans="1:8" x14ac:dyDescent="0.25">
      <c r="A80" s="347"/>
      <c r="B80" s="349"/>
      <c r="C80" s="358" t="s">
        <v>12</v>
      </c>
      <c r="D80" s="359"/>
      <c r="E80" s="456" t="s">
        <v>12</v>
      </c>
      <c r="F80" s="457"/>
      <c r="G80" s="353"/>
      <c r="H80" s="357"/>
    </row>
    <row r="81" spans="1:8" ht="30" x14ac:dyDescent="0.25">
      <c r="A81" s="268">
        <v>12.1</v>
      </c>
      <c r="B81" s="43" t="s">
        <v>58</v>
      </c>
      <c r="C81" s="342" t="s">
        <v>81</v>
      </c>
      <c r="D81" s="343"/>
      <c r="E81" s="342" t="s">
        <v>81</v>
      </c>
      <c r="F81" s="343"/>
      <c r="G81" s="41" t="s">
        <v>83</v>
      </c>
      <c r="H81" s="29"/>
    </row>
    <row r="82" spans="1:8" ht="30" x14ac:dyDescent="0.25">
      <c r="A82" s="268">
        <v>12.2</v>
      </c>
      <c r="B82" s="43" t="s">
        <v>59</v>
      </c>
      <c r="C82" s="342" t="s">
        <v>81</v>
      </c>
      <c r="D82" s="343"/>
      <c r="E82" s="342" t="s">
        <v>81</v>
      </c>
      <c r="F82" s="343"/>
      <c r="G82" s="41" t="s">
        <v>83</v>
      </c>
      <c r="H82" s="29"/>
    </row>
    <row r="83" spans="1:8" ht="15.75" thickBot="1" x14ac:dyDescent="0.3">
      <c r="A83" s="20">
        <v>12.3</v>
      </c>
      <c r="B83" s="44" t="s">
        <v>60</v>
      </c>
      <c r="C83" s="342" t="s">
        <v>81</v>
      </c>
      <c r="D83" s="343"/>
      <c r="E83" s="342" t="s">
        <v>81</v>
      </c>
      <c r="F83" s="343"/>
      <c r="G83" s="41" t="s">
        <v>83</v>
      </c>
      <c r="H83" s="37"/>
    </row>
    <row r="84" spans="1:8" ht="19.5" thickBot="1" x14ac:dyDescent="0.3">
      <c r="A84" s="333" t="s">
        <v>61</v>
      </c>
      <c r="B84" s="334"/>
      <c r="C84" s="489" t="s">
        <v>108</v>
      </c>
      <c r="D84" s="490"/>
      <c r="E84" s="489" t="s">
        <v>108</v>
      </c>
      <c r="F84" s="490"/>
      <c r="G84" s="39" t="s">
        <v>108</v>
      </c>
      <c r="H84" s="40"/>
    </row>
  </sheetData>
  <mergeCells count="116">
    <mergeCell ref="A1:H2"/>
    <mergeCell ref="A4:H5"/>
    <mergeCell ref="C8:G8"/>
    <mergeCell ref="C9:G9"/>
    <mergeCell ref="C10:G10"/>
    <mergeCell ref="C11:G11"/>
    <mergeCell ref="C16:E16"/>
    <mergeCell ref="C17:E23"/>
    <mergeCell ref="F17:F23"/>
    <mergeCell ref="G17:G23"/>
    <mergeCell ref="H17:H23"/>
    <mergeCell ref="C24:E24"/>
    <mergeCell ref="C12:D12"/>
    <mergeCell ref="E12:F12"/>
    <mergeCell ref="C13:D13"/>
    <mergeCell ref="E13:F13"/>
    <mergeCell ref="C14:D14"/>
    <mergeCell ref="E14:F14"/>
    <mergeCell ref="C25:E28"/>
    <mergeCell ref="F25:F28"/>
    <mergeCell ref="G25:G28"/>
    <mergeCell ref="H25:H28"/>
    <mergeCell ref="A29:A30"/>
    <mergeCell ref="B29:B30"/>
    <mergeCell ref="C29:D29"/>
    <mergeCell ref="E29:F29"/>
    <mergeCell ref="G29:G30"/>
    <mergeCell ref="H29:H30"/>
    <mergeCell ref="G35:G37"/>
    <mergeCell ref="H35:H37"/>
    <mergeCell ref="A38:A39"/>
    <mergeCell ref="B38:B39"/>
    <mergeCell ref="C38:D38"/>
    <mergeCell ref="E38:F38"/>
    <mergeCell ref="G38:G39"/>
    <mergeCell ref="H38:H39"/>
    <mergeCell ref="G31:G32"/>
    <mergeCell ref="H31:H32"/>
    <mergeCell ref="A33:A34"/>
    <mergeCell ref="B33:B34"/>
    <mergeCell ref="C33:D33"/>
    <mergeCell ref="E33:F33"/>
    <mergeCell ref="G33:G34"/>
    <mergeCell ref="H33:H34"/>
    <mergeCell ref="H51:H52"/>
    <mergeCell ref="A45:A46"/>
    <mergeCell ref="B45:B46"/>
    <mergeCell ref="C45:D45"/>
    <mergeCell ref="E45:F45"/>
    <mergeCell ref="G45:G46"/>
    <mergeCell ref="H45:H46"/>
    <mergeCell ref="C40:C44"/>
    <mergeCell ref="D40:D44"/>
    <mergeCell ref="E40:E44"/>
    <mergeCell ref="F40:F44"/>
    <mergeCell ref="G40:G44"/>
    <mergeCell ref="H40:H44"/>
    <mergeCell ref="C53:C55"/>
    <mergeCell ref="D53:D55"/>
    <mergeCell ref="E53:E55"/>
    <mergeCell ref="F53:F55"/>
    <mergeCell ref="G53:G55"/>
    <mergeCell ref="C56:E56"/>
    <mergeCell ref="A51:A52"/>
    <mergeCell ref="B51:B52"/>
    <mergeCell ref="C51:D51"/>
    <mergeCell ref="E51:F51"/>
    <mergeCell ref="G51:G52"/>
    <mergeCell ref="A68:A69"/>
    <mergeCell ref="B68:B69"/>
    <mergeCell ref="C68:D68"/>
    <mergeCell ref="E68:F68"/>
    <mergeCell ref="G68:G69"/>
    <mergeCell ref="H68:H69"/>
    <mergeCell ref="C57:E57"/>
    <mergeCell ref="G57:G67"/>
    <mergeCell ref="H57:H67"/>
    <mergeCell ref="C58:E58"/>
    <mergeCell ref="C59:E66"/>
    <mergeCell ref="F59:F66"/>
    <mergeCell ref="C67:E67"/>
    <mergeCell ref="A73:A74"/>
    <mergeCell ref="B73:B74"/>
    <mergeCell ref="C73:D73"/>
    <mergeCell ref="E73:F73"/>
    <mergeCell ref="G73:G74"/>
    <mergeCell ref="H73:H74"/>
    <mergeCell ref="C70:C71"/>
    <mergeCell ref="D70:D71"/>
    <mergeCell ref="E70:E71"/>
    <mergeCell ref="F70:F71"/>
    <mergeCell ref="G70:G72"/>
    <mergeCell ref="H70:H72"/>
    <mergeCell ref="A79:A80"/>
    <mergeCell ref="B79:B80"/>
    <mergeCell ref="C79:D79"/>
    <mergeCell ref="E79:F79"/>
    <mergeCell ref="G79:G80"/>
    <mergeCell ref="H79:H80"/>
    <mergeCell ref="C80:D80"/>
    <mergeCell ref="E80:F80"/>
    <mergeCell ref="A76:A77"/>
    <mergeCell ref="B76:B77"/>
    <mergeCell ref="C76:D76"/>
    <mergeCell ref="E76:F76"/>
    <mergeCell ref="G76:G77"/>
    <mergeCell ref="H76:H77"/>
    <mergeCell ref="A84:B84"/>
    <mergeCell ref="C84:D84"/>
    <mergeCell ref="E84:F84"/>
    <mergeCell ref="C81:D81"/>
    <mergeCell ref="E81:F81"/>
    <mergeCell ref="C82:D82"/>
    <mergeCell ref="E82:F82"/>
    <mergeCell ref="C83:D83"/>
    <mergeCell ref="E83:F8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topLeftCell="A70" zoomScale="70" zoomScaleNormal="70" workbookViewId="0">
      <selection activeCell="A78" sqref="A78:H78"/>
    </sheetView>
  </sheetViews>
  <sheetFormatPr baseColWidth="10" defaultRowHeight="15" x14ac:dyDescent="0.25"/>
  <cols>
    <col min="1" max="1" width="8.140625" style="298" customWidth="1"/>
    <col min="2" max="2" width="69.42578125" customWidth="1"/>
    <col min="3" max="3" width="22.5703125" style="298" bestFit="1" customWidth="1"/>
    <col min="4" max="4" width="12.85546875" style="298" customWidth="1"/>
    <col min="5" max="5" width="22.5703125" style="298" bestFit="1" customWidth="1"/>
    <col min="6" max="6" width="12.85546875" style="298" customWidth="1"/>
    <col min="7" max="7" width="16.42578125" style="298" bestFit="1" customWidth="1"/>
    <col min="8" max="8" width="74.140625" customWidth="1"/>
    <col min="9" max="9" width="17.85546875" bestFit="1" customWidth="1"/>
  </cols>
  <sheetData>
    <row r="1" spans="1:8" ht="15" customHeight="1" x14ac:dyDescent="0.25">
      <c r="A1" s="403" t="s">
        <v>65</v>
      </c>
      <c r="B1" s="403"/>
      <c r="C1" s="403"/>
      <c r="D1" s="403"/>
      <c r="E1" s="403"/>
      <c r="F1" s="403"/>
      <c r="G1" s="403"/>
      <c r="H1" s="403"/>
    </row>
    <row r="2" spans="1:8" ht="15" customHeight="1" x14ac:dyDescent="0.25">
      <c r="A2" s="403"/>
      <c r="B2" s="403"/>
      <c r="C2" s="403"/>
      <c r="D2" s="403"/>
      <c r="E2" s="403"/>
      <c r="F2" s="403"/>
      <c r="G2" s="403"/>
      <c r="H2" s="403"/>
    </row>
    <row r="4" spans="1:8" x14ac:dyDescent="0.25">
      <c r="A4" s="403" t="s">
        <v>0</v>
      </c>
      <c r="B4" s="403"/>
      <c r="C4" s="403"/>
      <c r="D4" s="403"/>
      <c r="E4" s="403"/>
      <c r="F4" s="403"/>
      <c r="G4" s="403"/>
      <c r="H4" s="403"/>
    </row>
    <row r="5" spans="1:8" x14ac:dyDescent="0.25">
      <c r="A5" s="403"/>
      <c r="B5" s="403"/>
      <c r="C5" s="403"/>
      <c r="D5" s="403"/>
      <c r="E5" s="403"/>
      <c r="F5" s="403"/>
      <c r="G5" s="403"/>
      <c r="H5" s="403"/>
    </row>
    <row r="6" spans="1:8" x14ac:dyDescent="0.25">
      <c r="D6" s="2"/>
      <c r="F6" s="2"/>
      <c r="G6" s="2"/>
      <c r="H6" s="2"/>
    </row>
    <row r="7" spans="1:8" ht="15.75" thickBot="1" x14ac:dyDescent="0.3">
      <c r="C7" s="2"/>
      <c r="E7" s="2"/>
    </row>
    <row r="8" spans="1:8" ht="15.75" thickBot="1" x14ac:dyDescent="0.3">
      <c r="A8" s="46" t="s">
        <v>1</v>
      </c>
      <c r="B8" s="47" t="s">
        <v>2</v>
      </c>
      <c r="C8" s="404">
        <v>9</v>
      </c>
      <c r="D8" s="405"/>
      <c r="E8" s="405"/>
      <c r="F8" s="405"/>
      <c r="G8" s="406"/>
    </row>
    <row r="9" spans="1:8" ht="31.5" customHeight="1" thickBot="1" x14ac:dyDescent="0.3">
      <c r="A9" s="46" t="s">
        <v>3</v>
      </c>
      <c r="B9" s="47" t="s">
        <v>4</v>
      </c>
      <c r="C9" s="407" t="s">
        <v>647</v>
      </c>
      <c r="D9" s="408"/>
      <c r="E9" s="408"/>
      <c r="F9" s="408"/>
      <c r="G9" s="409"/>
    </row>
    <row r="10" spans="1:8" ht="15.75" thickBot="1" x14ac:dyDescent="0.3">
      <c r="A10" s="46" t="s">
        <v>5</v>
      </c>
      <c r="B10" s="47" t="s">
        <v>78</v>
      </c>
      <c r="C10" s="594">
        <v>1</v>
      </c>
      <c r="D10" s="595"/>
      <c r="E10" s="595"/>
      <c r="F10" s="595"/>
      <c r="G10" s="596"/>
    </row>
    <row r="11" spans="1:8" ht="51" customHeight="1" thickBot="1" x14ac:dyDescent="0.3">
      <c r="A11" s="46" t="s">
        <v>6</v>
      </c>
      <c r="B11" s="48" t="s">
        <v>62</v>
      </c>
      <c r="C11" s="400" t="s">
        <v>648</v>
      </c>
      <c r="D11" s="401"/>
      <c r="E11" s="401"/>
      <c r="F11" s="401"/>
      <c r="G11" s="402"/>
    </row>
    <row r="12" spans="1:8" ht="31.5" customHeight="1" thickBot="1" x14ac:dyDescent="0.3">
      <c r="A12" s="46" t="s">
        <v>5</v>
      </c>
      <c r="B12" s="47" t="s">
        <v>7</v>
      </c>
      <c r="C12" s="396" t="s">
        <v>99</v>
      </c>
      <c r="D12" s="397"/>
      <c r="E12" s="426" t="s">
        <v>99</v>
      </c>
      <c r="F12" s="427"/>
      <c r="G12" s="5"/>
      <c r="H12" s="6"/>
    </row>
    <row r="13" spans="1:8" ht="15.75" thickBot="1" x14ac:dyDescent="0.3">
      <c r="A13" s="46" t="s">
        <v>8</v>
      </c>
      <c r="B13" s="47" t="s">
        <v>9</v>
      </c>
      <c r="C13" s="398" t="s">
        <v>80</v>
      </c>
      <c r="D13" s="593"/>
      <c r="E13" s="593"/>
      <c r="F13" s="399"/>
    </row>
    <row r="14" spans="1:8" ht="15.75" thickBot="1" x14ac:dyDescent="0.3">
      <c r="A14" s="46" t="s">
        <v>10</v>
      </c>
      <c r="B14" s="47" t="s">
        <v>11</v>
      </c>
      <c r="C14" s="398" t="s">
        <v>235</v>
      </c>
      <c r="D14" s="593"/>
      <c r="E14" s="593"/>
      <c r="F14" s="399"/>
    </row>
    <row r="15" spans="1:8" ht="15.75" thickBot="1" x14ac:dyDescent="0.3">
      <c r="A15" s="3"/>
      <c r="B15" s="4"/>
      <c r="C15" s="7"/>
      <c r="E15" s="7"/>
    </row>
    <row r="16" spans="1:8" x14ac:dyDescent="0.25">
      <c r="A16" s="23">
        <v>1</v>
      </c>
      <c r="B16" s="25" t="s">
        <v>15</v>
      </c>
      <c r="C16" s="411" t="s">
        <v>12</v>
      </c>
      <c r="D16" s="412"/>
      <c r="E16" s="413"/>
      <c r="F16" s="276" t="s">
        <v>13</v>
      </c>
      <c r="G16" s="28" t="s">
        <v>63</v>
      </c>
      <c r="H16" s="31" t="s">
        <v>14</v>
      </c>
    </row>
    <row r="17" spans="1:8" ht="30" x14ac:dyDescent="0.25">
      <c r="A17" s="193">
        <v>1.1000000000000001</v>
      </c>
      <c r="B17" s="246" t="s">
        <v>16</v>
      </c>
      <c r="C17" s="388" t="s">
        <v>81</v>
      </c>
      <c r="D17" s="389"/>
      <c r="E17" s="428"/>
      <c r="F17" s="557" t="s">
        <v>649</v>
      </c>
      <c r="G17" s="376" t="s">
        <v>82</v>
      </c>
      <c r="H17" s="547"/>
    </row>
    <row r="18" spans="1:8" x14ac:dyDescent="0.25">
      <c r="A18" s="193">
        <v>1.2</v>
      </c>
      <c r="B18" s="247" t="s">
        <v>17</v>
      </c>
      <c r="C18" s="390"/>
      <c r="D18" s="391"/>
      <c r="E18" s="429"/>
      <c r="F18" s="432"/>
      <c r="G18" s="377"/>
      <c r="H18" s="547"/>
    </row>
    <row r="19" spans="1:8" ht="30" x14ac:dyDescent="0.25">
      <c r="A19" s="193">
        <v>1.3</v>
      </c>
      <c r="B19" s="246" t="s">
        <v>18</v>
      </c>
      <c r="C19" s="390"/>
      <c r="D19" s="391"/>
      <c r="E19" s="429"/>
      <c r="F19" s="432"/>
      <c r="G19" s="377"/>
      <c r="H19" s="547"/>
    </row>
    <row r="20" spans="1:8" ht="45" x14ac:dyDescent="0.25">
      <c r="A20" s="193">
        <v>1.4</v>
      </c>
      <c r="B20" s="246" t="s">
        <v>19</v>
      </c>
      <c r="C20" s="390"/>
      <c r="D20" s="391"/>
      <c r="E20" s="429"/>
      <c r="F20" s="432"/>
      <c r="G20" s="377"/>
      <c r="H20" s="547"/>
    </row>
    <row r="21" spans="1:8" ht="75" x14ac:dyDescent="0.25">
      <c r="A21" s="193">
        <v>1.5</v>
      </c>
      <c r="B21" s="246" t="s">
        <v>66</v>
      </c>
      <c r="C21" s="390"/>
      <c r="D21" s="391"/>
      <c r="E21" s="429"/>
      <c r="F21" s="432"/>
      <c r="G21" s="377"/>
      <c r="H21" s="547"/>
    </row>
    <row r="22" spans="1:8" x14ac:dyDescent="0.25">
      <c r="A22" s="193">
        <v>1.6</v>
      </c>
      <c r="B22" s="248" t="s">
        <v>20</v>
      </c>
      <c r="C22" s="390"/>
      <c r="D22" s="391"/>
      <c r="E22" s="429"/>
      <c r="F22" s="432"/>
      <c r="G22" s="377"/>
      <c r="H22" s="547"/>
    </row>
    <row r="23" spans="1:8" ht="61.5" customHeight="1" thickBot="1" x14ac:dyDescent="0.3">
      <c r="A23" s="188">
        <v>1.7</v>
      </c>
      <c r="B23" s="189" t="s">
        <v>21</v>
      </c>
      <c r="C23" s="392"/>
      <c r="D23" s="393"/>
      <c r="E23" s="430"/>
      <c r="F23" s="433"/>
      <c r="G23" s="378"/>
      <c r="H23" s="548"/>
    </row>
    <row r="24" spans="1:8" ht="39" customHeight="1" x14ac:dyDescent="0.25">
      <c r="A24" s="23">
        <v>2</v>
      </c>
      <c r="B24" s="24" t="s">
        <v>67</v>
      </c>
      <c r="C24" s="411" t="s">
        <v>12</v>
      </c>
      <c r="D24" s="412"/>
      <c r="E24" s="413"/>
      <c r="F24" s="276" t="s">
        <v>13</v>
      </c>
      <c r="G24" s="28" t="s">
        <v>63</v>
      </c>
      <c r="H24" s="32" t="s">
        <v>14</v>
      </c>
    </row>
    <row r="25" spans="1:8" ht="45.75" customHeight="1" x14ac:dyDescent="0.25">
      <c r="A25" s="193">
        <v>2.1</v>
      </c>
      <c r="B25" s="248" t="s">
        <v>22</v>
      </c>
      <c r="C25" s="388" t="s">
        <v>99</v>
      </c>
      <c r="D25" s="389"/>
      <c r="E25" s="428"/>
      <c r="F25" s="431" t="s">
        <v>99</v>
      </c>
      <c r="G25" s="376" t="s">
        <v>99</v>
      </c>
      <c r="H25" s="394"/>
    </row>
    <row r="26" spans="1:8" ht="50.25" customHeight="1" x14ac:dyDescent="0.25">
      <c r="A26" s="193">
        <v>2.2000000000000002</v>
      </c>
      <c r="B26" s="248" t="s">
        <v>68</v>
      </c>
      <c r="C26" s="390"/>
      <c r="D26" s="391"/>
      <c r="E26" s="429"/>
      <c r="F26" s="432"/>
      <c r="G26" s="377"/>
      <c r="H26" s="394"/>
    </row>
    <row r="27" spans="1:8" ht="114.75" customHeight="1" x14ac:dyDescent="0.25">
      <c r="A27" s="193">
        <v>2.2999999999999998</v>
      </c>
      <c r="B27" s="248" t="s">
        <v>69</v>
      </c>
      <c r="C27" s="390"/>
      <c r="D27" s="391"/>
      <c r="E27" s="429"/>
      <c r="F27" s="432"/>
      <c r="G27" s="377"/>
      <c r="H27" s="394"/>
    </row>
    <row r="28" spans="1:8" ht="42" customHeight="1" thickBot="1" x14ac:dyDescent="0.3">
      <c r="A28" s="188">
        <v>2.4</v>
      </c>
      <c r="B28" s="189" t="s">
        <v>23</v>
      </c>
      <c r="C28" s="392"/>
      <c r="D28" s="393"/>
      <c r="E28" s="430"/>
      <c r="F28" s="433"/>
      <c r="G28" s="378"/>
      <c r="H28" s="395"/>
    </row>
    <row r="29" spans="1:8" ht="63" customHeight="1" thickBot="1" x14ac:dyDescent="0.3">
      <c r="A29" s="346">
        <v>3</v>
      </c>
      <c r="B29" s="354" t="s">
        <v>70</v>
      </c>
      <c r="C29" s="360" t="str">
        <f>+C12</f>
        <v>NA</v>
      </c>
      <c r="D29" s="360"/>
      <c r="E29" s="360" t="str">
        <f>+E12</f>
        <v>NA</v>
      </c>
      <c r="F29" s="351"/>
      <c r="G29" s="356" t="s">
        <v>63</v>
      </c>
      <c r="H29" s="356" t="s">
        <v>14</v>
      </c>
    </row>
    <row r="30" spans="1:8" x14ac:dyDescent="0.25">
      <c r="A30" s="347"/>
      <c r="B30" s="355"/>
      <c r="C30" s="585" t="s">
        <v>12</v>
      </c>
      <c r="D30" s="439"/>
      <c r="E30" s="585" t="s">
        <v>13</v>
      </c>
      <c r="F30" s="586"/>
      <c r="G30" s="357"/>
      <c r="H30" s="357"/>
    </row>
    <row r="31" spans="1:8" ht="47.25" customHeight="1" x14ac:dyDescent="0.25">
      <c r="A31" s="193" t="s">
        <v>24</v>
      </c>
      <c r="B31" s="246" t="s">
        <v>16</v>
      </c>
      <c r="C31" s="589" t="s">
        <v>84</v>
      </c>
      <c r="D31" s="590"/>
      <c r="E31" s="591" t="s">
        <v>84</v>
      </c>
      <c r="F31" s="592"/>
      <c r="G31" s="376"/>
      <c r="H31" s="550"/>
    </row>
    <row r="32" spans="1:8" ht="30.75" thickBot="1" x14ac:dyDescent="0.3">
      <c r="A32" s="188" t="s">
        <v>25</v>
      </c>
      <c r="B32" s="189" t="s">
        <v>26</v>
      </c>
      <c r="C32" s="589" t="s">
        <v>84</v>
      </c>
      <c r="D32" s="590"/>
      <c r="E32" s="591" t="s">
        <v>84</v>
      </c>
      <c r="F32" s="592"/>
      <c r="G32" s="378"/>
      <c r="H32" s="548"/>
    </row>
    <row r="33" spans="1:8" ht="33" customHeight="1" thickBot="1" x14ac:dyDescent="0.3">
      <c r="A33" s="346">
        <v>4</v>
      </c>
      <c r="B33" s="384" t="s">
        <v>27</v>
      </c>
      <c r="C33" s="360" t="str">
        <f>+C12</f>
        <v>NA</v>
      </c>
      <c r="D33" s="360"/>
      <c r="E33" s="360" t="str">
        <f>+E12</f>
        <v>NA</v>
      </c>
      <c r="F33" s="351"/>
      <c r="G33" s="356" t="s">
        <v>63</v>
      </c>
      <c r="H33" s="356" t="s">
        <v>14</v>
      </c>
    </row>
    <row r="34" spans="1:8" ht="33" customHeight="1" x14ac:dyDescent="0.25">
      <c r="A34" s="347"/>
      <c r="B34" s="385"/>
      <c r="C34" s="585" t="s">
        <v>12</v>
      </c>
      <c r="D34" s="439"/>
      <c r="E34" s="585" t="s">
        <v>13</v>
      </c>
      <c r="F34" s="586"/>
      <c r="G34" s="357"/>
      <c r="H34" s="357"/>
    </row>
    <row r="35" spans="1:8" ht="47.25" customHeight="1" x14ac:dyDescent="0.25">
      <c r="A35" s="193">
        <v>4.0999999999999996</v>
      </c>
      <c r="B35" s="248" t="s">
        <v>71</v>
      </c>
      <c r="C35" s="589" t="s">
        <v>81</v>
      </c>
      <c r="D35" s="590"/>
      <c r="E35" s="591" t="s">
        <v>650</v>
      </c>
      <c r="F35" s="592"/>
      <c r="G35" s="376" t="s">
        <v>83</v>
      </c>
      <c r="H35" s="547"/>
    </row>
    <row r="36" spans="1:8" ht="30" x14ac:dyDescent="0.25">
      <c r="A36" s="193">
        <v>4.2</v>
      </c>
      <c r="B36" s="248" t="s">
        <v>28</v>
      </c>
      <c r="C36" s="589" t="s">
        <v>81</v>
      </c>
      <c r="D36" s="590"/>
      <c r="E36" s="589" t="s">
        <v>651</v>
      </c>
      <c r="F36" s="592"/>
      <c r="G36" s="377"/>
      <c r="H36" s="547"/>
    </row>
    <row r="37" spans="1:8" ht="30.75" thickBot="1" x14ac:dyDescent="0.3">
      <c r="A37" s="188">
        <v>4.3</v>
      </c>
      <c r="B37" s="189" t="s">
        <v>64</v>
      </c>
      <c r="C37" s="589" t="s">
        <v>85</v>
      </c>
      <c r="D37" s="590"/>
      <c r="E37" s="589">
        <v>12</v>
      </c>
      <c r="F37" s="592"/>
      <c r="G37" s="378"/>
      <c r="H37" s="548"/>
    </row>
    <row r="38" spans="1:8" ht="30" customHeight="1" thickBot="1" x14ac:dyDescent="0.3">
      <c r="A38" s="346">
        <v>5</v>
      </c>
      <c r="B38" s="348" t="s">
        <v>29</v>
      </c>
      <c r="C38" s="382" t="str">
        <f>+C12</f>
        <v>NA</v>
      </c>
      <c r="D38" s="383"/>
      <c r="E38" s="382" t="str">
        <f>+E12</f>
        <v>NA</v>
      </c>
      <c r="F38" s="383"/>
      <c r="G38" s="356" t="s">
        <v>63</v>
      </c>
      <c r="H38" s="356" t="s">
        <v>14</v>
      </c>
    </row>
    <row r="39" spans="1:8" ht="15" customHeight="1" x14ac:dyDescent="0.25">
      <c r="A39" s="347"/>
      <c r="B39" s="349"/>
      <c r="C39" s="585" t="s">
        <v>12</v>
      </c>
      <c r="D39" s="439" t="s">
        <v>13</v>
      </c>
      <c r="E39" s="585" t="s">
        <v>13</v>
      </c>
      <c r="F39" s="586"/>
      <c r="G39" s="357"/>
      <c r="H39" s="357"/>
    </row>
    <row r="40" spans="1:8" ht="45" customHeight="1" x14ac:dyDescent="0.25">
      <c r="A40" s="193">
        <v>5.0999999999999996</v>
      </c>
      <c r="B40" s="248" t="s">
        <v>30</v>
      </c>
      <c r="C40" s="589" t="s">
        <v>81</v>
      </c>
      <c r="D40" s="590" t="s">
        <v>569</v>
      </c>
      <c r="E40" s="591" t="s">
        <v>652</v>
      </c>
      <c r="F40" s="592" t="s">
        <v>570</v>
      </c>
      <c r="G40" s="376" t="s">
        <v>83</v>
      </c>
      <c r="H40" s="379"/>
    </row>
    <row r="41" spans="1:8" ht="30" x14ac:dyDescent="0.25">
      <c r="A41" s="193">
        <v>5.2</v>
      </c>
      <c r="B41" s="248" t="s">
        <v>31</v>
      </c>
      <c r="C41" s="589" t="s">
        <v>81</v>
      </c>
      <c r="D41" s="590"/>
      <c r="E41" s="591" t="s">
        <v>652</v>
      </c>
      <c r="F41" s="592" t="s">
        <v>570</v>
      </c>
      <c r="G41" s="377"/>
      <c r="H41" s="380"/>
    </row>
    <row r="42" spans="1:8" ht="45" x14ac:dyDescent="0.25">
      <c r="A42" s="193">
        <v>5.3</v>
      </c>
      <c r="B42" s="249" t="s">
        <v>72</v>
      </c>
      <c r="C42" s="589" t="s">
        <v>81</v>
      </c>
      <c r="D42" s="590"/>
      <c r="E42" s="591" t="s">
        <v>652</v>
      </c>
      <c r="F42" s="592" t="s">
        <v>570</v>
      </c>
      <c r="G42" s="377"/>
      <c r="H42" s="380"/>
    </row>
    <row r="43" spans="1:8" x14ac:dyDescent="0.25">
      <c r="A43" s="193">
        <v>5.4</v>
      </c>
      <c r="B43" s="248" t="s">
        <v>32</v>
      </c>
      <c r="C43" s="589" t="s">
        <v>81</v>
      </c>
      <c r="D43" s="590"/>
      <c r="E43" s="591" t="s">
        <v>652</v>
      </c>
      <c r="F43" s="592" t="s">
        <v>570</v>
      </c>
      <c r="G43" s="377"/>
      <c r="H43" s="380"/>
    </row>
    <row r="44" spans="1:8" ht="30.75" thickBot="1" x14ac:dyDescent="0.3">
      <c r="A44" s="188">
        <v>5.5</v>
      </c>
      <c r="B44" s="189" t="s">
        <v>33</v>
      </c>
      <c r="C44" s="589" t="s">
        <v>81</v>
      </c>
      <c r="D44" s="590"/>
      <c r="E44" s="591" t="s">
        <v>652</v>
      </c>
      <c r="F44" s="592" t="s">
        <v>570</v>
      </c>
      <c r="G44" s="378"/>
      <c r="H44" s="381"/>
    </row>
    <row r="45" spans="1:8" ht="30" customHeight="1" thickBot="1" x14ac:dyDescent="0.3">
      <c r="A45" s="346">
        <v>6</v>
      </c>
      <c r="B45" s="348" t="s">
        <v>34</v>
      </c>
      <c r="C45" s="374" t="str">
        <f>+C12</f>
        <v>NA</v>
      </c>
      <c r="D45" s="375"/>
      <c r="E45" s="439" t="str">
        <f>+E12</f>
        <v>NA</v>
      </c>
      <c r="F45" s="351"/>
      <c r="G45" s="356" t="s">
        <v>63</v>
      </c>
      <c r="H45" s="356" t="s">
        <v>14</v>
      </c>
    </row>
    <row r="46" spans="1:8" ht="30" customHeight="1" x14ac:dyDescent="0.25">
      <c r="A46" s="347"/>
      <c r="B46" s="349"/>
      <c r="C46" s="585" t="s">
        <v>12</v>
      </c>
      <c r="D46" s="439" t="s">
        <v>13</v>
      </c>
      <c r="E46" s="585" t="s">
        <v>13</v>
      </c>
      <c r="F46" s="586"/>
      <c r="G46" s="357"/>
      <c r="H46" s="357"/>
    </row>
    <row r="47" spans="1:8" x14ac:dyDescent="0.25">
      <c r="A47" s="193">
        <v>6.1</v>
      </c>
      <c r="B47" s="248" t="s">
        <v>73</v>
      </c>
      <c r="C47" s="589" t="s">
        <v>84</v>
      </c>
      <c r="D47" s="590"/>
      <c r="E47" s="591" t="s">
        <v>84</v>
      </c>
      <c r="F47" s="592"/>
      <c r="G47" s="376" t="s">
        <v>99</v>
      </c>
      <c r="H47" s="550"/>
    </row>
    <row r="48" spans="1:8" ht="30" x14ac:dyDescent="0.25">
      <c r="A48" s="193">
        <v>6.2</v>
      </c>
      <c r="B48" s="248" t="s">
        <v>35</v>
      </c>
      <c r="C48" s="589" t="s">
        <v>84</v>
      </c>
      <c r="D48" s="590"/>
      <c r="E48" s="591" t="s">
        <v>84</v>
      </c>
      <c r="F48" s="592"/>
      <c r="G48" s="377"/>
      <c r="H48" s="547"/>
    </row>
    <row r="49" spans="1:9" ht="45" x14ac:dyDescent="0.25">
      <c r="A49" s="193">
        <v>6.3</v>
      </c>
      <c r="B49" s="248" t="s">
        <v>36</v>
      </c>
      <c r="C49" s="589" t="s">
        <v>84</v>
      </c>
      <c r="D49" s="590"/>
      <c r="E49" s="591" t="s">
        <v>84</v>
      </c>
      <c r="F49" s="592"/>
      <c r="G49" s="377"/>
      <c r="H49" s="547"/>
    </row>
    <row r="50" spans="1:9" ht="45.75" thickBot="1" x14ac:dyDescent="0.3">
      <c r="A50" s="188">
        <v>6.4</v>
      </c>
      <c r="B50" s="189" t="s">
        <v>74</v>
      </c>
      <c r="C50" s="589" t="s">
        <v>84</v>
      </c>
      <c r="D50" s="590"/>
      <c r="E50" s="591" t="s">
        <v>84</v>
      </c>
      <c r="F50" s="592"/>
      <c r="G50" s="378"/>
      <c r="H50" s="548"/>
    </row>
    <row r="51" spans="1:9" ht="30" customHeight="1" thickBot="1" x14ac:dyDescent="0.3">
      <c r="A51" s="346">
        <v>7</v>
      </c>
      <c r="B51" s="354" t="s">
        <v>37</v>
      </c>
      <c r="C51" s="360" t="str">
        <f>+C12</f>
        <v>NA</v>
      </c>
      <c r="D51" s="360"/>
      <c r="E51" s="360" t="str">
        <f>+E12</f>
        <v>NA</v>
      </c>
      <c r="F51" s="351"/>
      <c r="G51" s="356" t="s">
        <v>63</v>
      </c>
      <c r="H51" s="356" t="s">
        <v>14</v>
      </c>
    </row>
    <row r="52" spans="1:9" x14ac:dyDescent="0.25">
      <c r="A52" s="347"/>
      <c r="B52" s="355"/>
      <c r="C52" s="585" t="s">
        <v>12</v>
      </c>
      <c r="D52" s="439" t="s">
        <v>13</v>
      </c>
      <c r="E52" s="585" t="s">
        <v>13</v>
      </c>
      <c r="F52" s="586"/>
      <c r="G52" s="357"/>
      <c r="H52" s="357"/>
    </row>
    <row r="53" spans="1:9" ht="30" x14ac:dyDescent="0.25">
      <c r="A53" s="193">
        <v>7.1</v>
      </c>
      <c r="B53" s="248" t="s">
        <v>38</v>
      </c>
      <c r="C53" s="390" t="s">
        <v>81</v>
      </c>
      <c r="D53" s="429"/>
      <c r="E53" s="390">
        <v>82</v>
      </c>
      <c r="F53" s="587"/>
      <c r="G53" s="376" t="s">
        <v>83</v>
      </c>
      <c r="H53" s="379"/>
    </row>
    <row r="54" spans="1:9" ht="30" x14ac:dyDescent="0.25">
      <c r="A54" s="193">
        <v>7.2</v>
      </c>
      <c r="B54" s="248" t="s">
        <v>39</v>
      </c>
      <c r="C54" s="390"/>
      <c r="D54" s="429"/>
      <c r="E54" s="390"/>
      <c r="F54" s="587"/>
      <c r="G54" s="377"/>
      <c r="H54" s="380"/>
    </row>
    <row r="55" spans="1:9" ht="45.75" thickBot="1" x14ac:dyDescent="0.3">
      <c r="A55" s="188">
        <v>7.3</v>
      </c>
      <c r="B55" s="189" t="s">
        <v>40</v>
      </c>
      <c r="C55" s="392"/>
      <c r="D55" s="430"/>
      <c r="E55" s="392"/>
      <c r="F55" s="588"/>
      <c r="G55" s="378"/>
      <c r="H55" s="381"/>
    </row>
    <row r="56" spans="1:9" x14ac:dyDescent="0.25">
      <c r="A56" s="23">
        <v>8</v>
      </c>
      <c r="B56" s="38" t="s">
        <v>41</v>
      </c>
      <c r="C56" s="411" t="s">
        <v>12</v>
      </c>
      <c r="D56" s="412"/>
      <c r="E56" s="413"/>
      <c r="F56" s="276" t="s">
        <v>13</v>
      </c>
      <c r="G56" s="28" t="s">
        <v>63</v>
      </c>
      <c r="H56" s="31" t="s">
        <v>14</v>
      </c>
    </row>
    <row r="57" spans="1:9" x14ac:dyDescent="0.25">
      <c r="A57" s="193">
        <v>8.1</v>
      </c>
      <c r="B57" s="248" t="s">
        <v>42</v>
      </c>
      <c r="C57" s="549" t="s">
        <v>86</v>
      </c>
      <c r="D57" s="549"/>
      <c r="E57" s="549"/>
      <c r="F57" s="287" t="s">
        <v>653</v>
      </c>
      <c r="G57" s="493" t="s">
        <v>83</v>
      </c>
      <c r="H57" s="550"/>
    </row>
    <row r="58" spans="1:9" x14ac:dyDescent="0.25">
      <c r="A58" s="193">
        <v>8.1999999999999993</v>
      </c>
      <c r="B58" s="248" t="s">
        <v>43</v>
      </c>
      <c r="C58" s="549" t="s">
        <v>87</v>
      </c>
      <c r="D58" s="549"/>
      <c r="E58" s="549"/>
      <c r="F58" s="287" t="s">
        <v>653</v>
      </c>
      <c r="G58" s="493"/>
      <c r="H58" s="547"/>
    </row>
    <row r="59" spans="1:9" x14ac:dyDescent="0.25">
      <c r="A59" s="193">
        <v>8.3000000000000007</v>
      </c>
      <c r="B59" s="248" t="s">
        <v>44</v>
      </c>
      <c r="C59" s="485" t="s">
        <v>81</v>
      </c>
      <c r="D59" s="551"/>
      <c r="E59" s="552"/>
      <c r="F59" s="557" t="s">
        <v>653</v>
      </c>
      <c r="G59" s="493"/>
      <c r="H59" s="547"/>
    </row>
    <row r="60" spans="1:9" ht="30" x14ac:dyDescent="0.25">
      <c r="A60" s="193">
        <v>8.4</v>
      </c>
      <c r="B60" s="248" t="s">
        <v>45</v>
      </c>
      <c r="C60" s="486"/>
      <c r="D60" s="553"/>
      <c r="E60" s="554"/>
      <c r="F60" s="432"/>
      <c r="G60" s="493"/>
      <c r="H60" s="547"/>
    </row>
    <row r="61" spans="1:9" ht="30" x14ac:dyDescent="0.25">
      <c r="A61" s="193">
        <v>8.5</v>
      </c>
      <c r="B61" s="248" t="s">
        <v>46</v>
      </c>
      <c r="C61" s="486"/>
      <c r="D61" s="553"/>
      <c r="E61" s="554"/>
      <c r="F61" s="432"/>
      <c r="G61" s="493"/>
      <c r="H61" s="547"/>
    </row>
    <row r="62" spans="1:9" x14ac:dyDescent="0.25">
      <c r="A62" s="193">
        <v>8.6</v>
      </c>
      <c r="B62" s="248" t="s">
        <v>47</v>
      </c>
      <c r="C62" s="486"/>
      <c r="D62" s="553"/>
      <c r="E62" s="554"/>
      <c r="F62" s="432"/>
      <c r="G62" s="493"/>
      <c r="H62" s="547"/>
    </row>
    <row r="63" spans="1:9" x14ac:dyDescent="0.25">
      <c r="A63" s="193">
        <v>8.6999999999999993</v>
      </c>
      <c r="B63" s="248" t="s">
        <v>48</v>
      </c>
      <c r="C63" s="486"/>
      <c r="D63" s="553"/>
      <c r="E63" s="554"/>
      <c r="F63" s="432"/>
      <c r="G63" s="493"/>
      <c r="H63" s="547"/>
    </row>
    <row r="64" spans="1:9" ht="90" x14ac:dyDescent="0.25">
      <c r="A64" s="193">
        <v>8.8000000000000007</v>
      </c>
      <c r="B64" s="248" t="s">
        <v>75</v>
      </c>
      <c r="C64" s="486"/>
      <c r="D64" s="553"/>
      <c r="E64" s="554"/>
      <c r="F64" s="432"/>
      <c r="G64" s="493"/>
      <c r="H64" s="547"/>
      <c r="I64" s="14"/>
    </row>
    <row r="65" spans="1:9" ht="31.5" customHeight="1" x14ac:dyDescent="0.3">
      <c r="A65" s="193">
        <v>8.9</v>
      </c>
      <c r="B65" s="251" t="s">
        <v>49</v>
      </c>
      <c r="C65" s="486"/>
      <c r="D65" s="553"/>
      <c r="E65" s="554"/>
      <c r="F65" s="432"/>
      <c r="G65" s="493"/>
      <c r="H65" s="547"/>
      <c r="I65" s="16"/>
    </row>
    <row r="66" spans="1:9" ht="16.5" x14ac:dyDescent="0.3">
      <c r="A66" s="253" t="s">
        <v>77</v>
      </c>
      <c r="B66" s="248" t="s">
        <v>50</v>
      </c>
      <c r="C66" s="487"/>
      <c r="D66" s="555"/>
      <c r="E66" s="556"/>
      <c r="F66" s="510"/>
      <c r="G66" s="493"/>
      <c r="H66" s="547"/>
      <c r="I66" s="16"/>
    </row>
    <row r="67" spans="1:9" ht="30.75" thickBot="1" x14ac:dyDescent="0.3">
      <c r="A67" s="193">
        <v>8.11</v>
      </c>
      <c r="B67" s="189" t="s">
        <v>76</v>
      </c>
      <c r="C67" s="558" t="s">
        <v>81</v>
      </c>
      <c r="D67" s="558"/>
      <c r="E67" s="558"/>
      <c r="F67" s="287" t="s">
        <v>653</v>
      </c>
      <c r="G67" s="494"/>
      <c r="H67" s="548"/>
      <c r="I67" s="18"/>
    </row>
    <row r="68" spans="1:9" ht="30" customHeight="1" thickBot="1" x14ac:dyDescent="0.3">
      <c r="A68" s="346">
        <v>9</v>
      </c>
      <c r="B68" s="354" t="s">
        <v>51</v>
      </c>
      <c r="C68" s="360" t="str">
        <f>+C12</f>
        <v>NA</v>
      </c>
      <c r="D68" s="360"/>
      <c r="E68" s="360" t="str">
        <f>+E12</f>
        <v>NA</v>
      </c>
      <c r="F68" s="351"/>
      <c r="G68" s="356" t="s">
        <v>63</v>
      </c>
      <c r="H68" s="356" t="s">
        <v>14</v>
      </c>
    </row>
    <row r="69" spans="1:9" ht="30" customHeight="1" thickBot="1" x14ac:dyDescent="0.3">
      <c r="A69" s="347"/>
      <c r="B69" s="355"/>
      <c r="C69" s="570" t="s">
        <v>12</v>
      </c>
      <c r="D69" s="571"/>
      <c r="E69" s="572" t="s">
        <v>13</v>
      </c>
      <c r="F69" s="573"/>
      <c r="G69" s="357"/>
      <c r="H69" s="357"/>
    </row>
    <row r="70" spans="1:9" ht="30" x14ac:dyDescent="0.25">
      <c r="A70" s="193">
        <v>9.1</v>
      </c>
      <c r="B70" s="246" t="s">
        <v>52</v>
      </c>
      <c r="C70" s="577" t="s">
        <v>81</v>
      </c>
      <c r="D70" s="578"/>
      <c r="E70" s="577" t="s">
        <v>653</v>
      </c>
      <c r="F70" s="579"/>
      <c r="G70" s="377" t="s">
        <v>83</v>
      </c>
      <c r="H70" s="547"/>
    </row>
    <row r="71" spans="1:9" x14ac:dyDescent="0.25">
      <c r="A71" s="193">
        <v>9.1999999999999993</v>
      </c>
      <c r="B71" s="247" t="s">
        <v>17</v>
      </c>
      <c r="C71" s="390"/>
      <c r="D71" s="429"/>
      <c r="E71" s="580"/>
      <c r="F71" s="581"/>
      <c r="G71" s="377"/>
      <c r="H71" s="547"/>
    </row>
    <row r="72" spans="1:9" ht="45.75" thickBot="1" x14ac:dyDescent="0.3">
      <c r="A72" s="188">
        <v>9.3000000000000007</v>
      </c>
      <c r="B72" s="252" t="s">
        <v>53</v>
      </c>
      <c r="C72" s="582" t="s">
        <v>81</v>
      </c>
      <c r="D72" s="583"/>
      <c r="E72" s="582">
        <v>90</v>
      </c>
      <c r="F72" s="584"/>
      <c r="G72" s="378"/>
      <c r="H72" s="548"/>
    </row>
    <row r="73" spans="1:9" ht="30" customHeight="1" thickBot="1" x14ac:dyDescent="0.3">
      <c r="A73" s="346">
        <v>10</v>
      </c>
      <c r="B73" s="354" t="s">
        <v>54</v>
      </c>
      <c r="C73" s="360" t="str">
        <f>+C12</f>
        <v>NA</v>
      </c>
      <c r="D73" s="360"/>
      <c r="E73" s="360" t="str">
        <f>+E12</f>
        <v>NA</v>
      </c>
      <c r="F73" s="351"/>
      <c r="G73" s="356" t="s">
        <v>63</v>
      </c>
      <c r="H73" s="356" t="s">
        <v>14</v>
      </c>
    </row>
    <row r="74" spans="1:9" ht="30" customHeight="1" thickBot="1" x14ac:dyDescent="0.3">
      <c r="A74" s="347"/>
      <c r="B74" s="355"/>
      <c r="C74" s="570" t="s">
        <v>12</v>
      </c>
      <c r="D74" s="571" t="s">
        <v>13</v>
      </c>
      <c r="E74" s="572" t="s">
        <v>13</v>
      </c>
      <c r="F74" s="573"/>
      <c r="G74" s="357"/>
      <c r="H74" s="357"/>
    </row>
    <row r="75" spans="1:9" ht="15.75" thickBot="1" x14ac:dyDescent="0.3">
      <c r="A75" s="188">
        <v>10.1</v>
      </c>
      <c r="B75" s="189" t="s">
        <v>55</v>
      </c>
      <c r="C75" s="574" t="s">
        <v>84</v>
      </c>
      <c r="D75" s="575"/>
      <c r="E75" s="574" t="s">
        <v>84</v>
      </c>
      <c r="F75" s="576"/>
      <c r="G75" s="98"/>
      <c r="H75" s="191"/>
    </row>
    <row r="76" spans="1:9" ht="30" customHeight="1" thickBot="1" x14ac:dyDescent="0.3">
      <c r="A76" s="346">
        <v>11</v>
      </c>
      <c r="B76" s="354" t="s">
        <v>56</v>
      </c>
      <c r="C76" s="360" t="str">
        <f>+C12</f>
        <v>NA</v>
      </c>
      <c r="D76" s="360"/>
      <c r="E76" s="360" t="str">
        <f>+E12</f>
        <v>NA</v>
      </c>
      <c r="F76" s="351"/>
      <c r="G76" s="356" t="s">
        <v>63</v>
      </c>
      <c r="H76" s="356" t="s">
        <v>14</v>
      </c>
    </row>
    <row r="77" spans="1:9" ht="30" customHeight="1" thickBot="1" x14ac:dyDescent="0.3">
      <c r="A77" s="347"/>
      <c r="B77" s="355"/>
      <c r="C77" s="570" t="s">
        <v>12</v>
      </c>
      <c r="D77" s="571" t="s">
        <v>13</v>
      </c>
      <c r="E77" s="572" t="s">
        <v>13</v>
      </c>
      <c r="F77" s="573"/>
      <c r="G77" s="357"/>
      <c r="H77" s="357"/>
    </row>
    <row r="78" spans="1:9" ht="30.75" thickBot="1" x14ac:dyDescent="0.3">
      <c r="A78" s="188">
        <v>11.1</v>
      </c>
      <c r="B78" s="196" t="s">
        <v>52</v>
      </c>
      <c r="C78" s="574" t="s">
        <v>84</v>
      </c>
      <c r="D78" s="575"/>
      <c r="E78" s="574" t="s">
        <v>84</v>
      </c>
      <c r="F78" s="576"/>
      <c r="G78" s="98"/>
      <c r="H78" s="191"/>
    </row>
    <row r="79" spans="1:9" ht="30" customHeight="1" x14ac:dyDescent="0.25">
      <c r="A79" s="346">
        <v>12</v>
      </c>
      <c r="B79" s="348" t="s">
        <v>57</v>
      </c>
      <c r="C79" s="350" t="str">
        <f>+C12</f>
        <v>NA</v>
      </c>
      <c r="D79" s="351"/>
      <c r="E79" s="439" t="str">
        <f>+E12</f>
        <v>NA</v>
      </c>
      <c r="F79" s="351"/>
      <c r="G79" s="352" t="s">
        <v>63</v>
      </c>
      <c r="H79" s="356" t="s">
        <v>14</v>
      </c>
    </row>
    <row r="80" spans="1:9" ht="30" customHeight="1" x14ac:dyDescent="0.25">
      <c r="A80" s="347"/>
      <c r="B80" s="349"/>
      <c r="C80" s="567" t="s">
        <v>12</v>
      </c>
      <c r="D80" s="568"/>
      <c r="E80" s="568"/>
      <c r="F80" s="569"/>
      <c r="G80" s="353"/>
      <c r="H80" s="357"/>
    </row>
    <row r="81" spans="1:8" ht="30" x14ac:dyDescent="0.25">
      <c r="A81" s="268">
        <v>12.1</v>
      </c>
      <c r="B81" s="43" t="s">
        <v>58</v>
      </c>
      <c r="C81" s="505" t="s">
        <v>81</v>
      </c>
      <c r="D81" s="565"/>
      <c r="E81" s="565"/>
      <c r="F81" s="506"/>
      <c r="G81" s="41" t="s">
        <v>216</v>
      </c>
      <c r="H81" s="29"/>
    </row>
    <row r="82" spans="1:8" ht="31.5" customHeight="1" x14ac:dyDescent="0.25">
      <c r="A82" s="268">
        <v>12.2</v>
      </c>
      <c r="B82" s="43" t="s">
        <v>59</v>
      </c>
      <c r="C82" s="505" t="s">
        <v>81</v>
      </c>
      <c r="D82" s="565"/>
      <c r="E82" s="565"/>
      <c r="F82" s="506"/>
      <c r="G82" s="41" t="s">
        <v>216</v>
      </c>
      <c r="H82" s="29"/>
    </row>
    <row r="83" spans="1:8" ht="15.75" thickBot="1" x14ac:dyDescent="0.3">
      <c r="A83" s="20">
        <v>12.3</v>
      </c>
      <c r="B83" s="44" t="s">
        <v>60</v>
      </c>
      <c r="C83" s="505" t="s">
        <v>81</v>
      </c>
      <c r="D83" s="565"/>
      <c r="E83" s="565"/>
      <c r="F83" s="506"/>
      <c r="G83" s="41" t="s">
        <v>216</v>
      </c>
      <c r="H83" s="37"/>
    </row>
    <row r="84" spans="1:8" ht="19.5" thickBot="1" x14ac:dyDescent="0.3">
      <c r="A84" s="333" t="s">
        <v>61</v>
      </c>
      <c r="B84" s="334"/>
      <c r="C84" s="491" t="s">
        <v>108</v>
      </c>
      <c r="D84" s="566"/>
      <c r="E84" s="566"/>
      <c r="F84" s="492"/>
      <c r="G84" s="39" t="s">
        <v>108</v>
      </c>
      <c r="H84" s="40"/>
    </row>
  </sheetData>
  <mergeCells count="154">
    <mergeCell ref="A1:H2"/>
    <mergeCell ref="A4:H5"/>
    <mergeCell ref="C8:G8"/>
    <mergeCell ref="C9:G9"/>
    <mergeCell ref="C10:G10"/>
    <mergeCell ref="C11:G11"/>
    <mergeCell ref="G17:G23"/>
    <mergeCell ref="H17:H23"/>
    <mergeCell ref="C24:E24"/>
    <mergeCell ref="C25:E28"/>
    <mergeCell ref="F25:F28"/>
    <mergeCell ref="G25:G28"/>
    <mergeCell ref="H25:H28"/>
    <mergeCell ref="C12:D12"/>
    <mergeCell ref="E12:F12"/>
    <mergeCell ref="C13:F13"/>
    <mergeCell ref="C14:F14"/>
    <mergeCell ref="C16:E16"/>
    <mergeCell ref="C17:E23"/>
    <mergeCell ref="F17:F23"/>
    <mergeCell ref="C31:D31"/>
    <mergeCell ref="E31:F31"/>
    <mergeCell ref="G31:G32"/>
    <mergeCell ref="H31:H32"/>
    <mergeCell ref="C32:D32"/>
    <mergeCell ref="E32:F32"/>
    <mergeCell ref="A29:A30"/>
    <mergeCell ref="B29:B30"/>
    <mergeCell ref="C29:D29"/>
    <mergeCell ref="E29:F29"/>
    <mergeCell ref="G29:G30"/>
    <mergeCell ref="H29:H30"/>
    <mergeCell ref="C30:D30"/>
    <mergeCell ref="E30:F30"/>
    <mergeCell ref="C35:D35"/>
    <mergeCell ref="E35:F35"/>
    <mergeCell ref="G35:G37"/>
    <mergeCell ref="H35:H37"/>
    <mergeCell ref="C36:D36"/>
    <mergeCell ref="E36:F36"/>
    <mergeCell ref="C37:D37"/>
    <mergeCell ref="E37:F37"/>
    <mergeCell ref="A33:A34"/>
    <mergeCell ref="B33:B34"/>
    <mergeCell ref="C33:D33"/>
    <mergeCell ref="E33:F33"/>
    <mergeCell ref="G33:G34"/>
    <mergeCell ref="H33:H34"/>
    <mergeCell ref="C34:D34"/>
    <mergeCell ref="E34:F34"/>
    <mergeCell ref="H40:H44"/>
    <mergeCell ref="C41:D41"/>
    <mergeCell ref="E41:F41"/>
    <mergeCell ref="C42:D42"/>
    <mergeCell ref="E42:F42"/>
    <mergeCell ref="C43:D43"/>
    <mergeCell ref="E43:F43"/>
    <mergeCell ref="A38:A39"/>
    <mergeCell ref="B38:B39"/>
    <mergeCell ref="C38:D38"/>
    <mergeCell ref="E38:F38"/>
    <mergeCell ref="G38:G39"/>
    <mergeCell ref="H38:H39"/>
    <mergeCell ref="C39:D39"/>
    <mergeCell ref="E39:F39"/>
    <mergeCell ref="C44:D44"/>
    <mergeCell ref="E44:F44"/>
    <mergeCell ref="A45:A46"/>
    <mergeCell ref="B45:B46"/>
    <mergeCell ref="C45:D45"/>
    <mergeCell ref="E45:F45"/>
    <mergeCell ref="C40:D40"/>
    <mergeCell ref="E40:F40"/>
    <mergeCell ref="G40:G44"/>
    <mergeCell ref="A51:A52"/>
    <mergeCell ref="B51:B52"/>
    <mergeCell ref="C51:D51"/>
    <mergeCell ref="E51:F51"/>
    <mergeCell ref="G45:G46"/>
    <mergeCell ref="H45:H46"/>
    <mergeCell ref="C46:D46"/>
    <mergeCell ref="E46:F46"/>
    <mergeCell ref="C47:D47"/>
    <mergeCell ref="E47:F47"/>
    <mergeCell ref="G47:G50"/>
    <mergeCell ref="H47:H50"/>
    <mergeCell ref="C48:D48"/>
    <mergeCell ref="E48:F48"/>
    <mergeCell ref="G51:G52"/>
    <mergeCell ref="H51:H52"/>
    <mergeCell ref="C52:D52"/>
    <mergeCell ref="E52:F52"/>
    <mergeCell ref="C53:D55"/>
    <mergeCell ref="E53:F55"/>
    <mergeCell ref="G53:G55"/>
    <mergeCell ref="H53:H55"/>
    <mergeCell ref="C49:D49"/>
    <mergeCell ref="E49:F49"/>
    <mergeCell ref="C50:D50"/>
    <mergeCell ref="E50:F50"/>
    <mergeCell ref="A68:A69"/>
    <mergeCell ref="B68:B69"/>
    <mergeCell ref="C68:D68"/>
    <mergeCell ref="E68:F68"/>
    <mergeCell ref="G68:G69"/>
    <mergeCell ref="H68:H69"/>
    <mergeCell ref="C69:D69"/>
    <mergeCell ref="E69:F69"/>
    <mergeCell ref="C56:E56"/>
    <mergeCell ref="C57:E57"/>
    <mergeCell ref="G57:G67"/>
    <mergeCell ref="H57:H67"/>
    <mergeCell ref="C58:E58"/>
    <mergeCell ref="C59:E66"/>
    <mergeCell ref="F59:F66"/>
    <mergeCell ref="C67:E67"/>
    <mergeCell ref="G73:G74"/>
    <mergeCell ref="H73:H74"/>
    <mergeCell ref="C74:D74"/>
    <mergeCell ref="E74:F74"/>
    <mergeCell ref="C70:D71"/>
    <mergeCell ref="E70:F71"/>
    <mergeCell ref="G70:G72"/>
    <mergeCell ref="H70:H72"/>
    <mergeCell ref="C72:D72"/>
    <mergeCell ref="E72:F72"/>
    <mergeCell ref="C75:D75"/>
    <mergeCell ref="E75:F75"/>
    <mergeCell ref="A76:A77"/>
    <mergeCell ref="B76:B77"/>
    <mergeCell ref="C76:D76"/>
    <mergeCell ref="E76:F76"/>
    <mergeCell ref="A73:A74"/>
    <mergeCell ref="B73:B74"/>
    <mergeCell ref="C73:D73"/>
    <mergeCell ref="E73:F73"/>
    <mergeCell ref="G79:G80"/>
    <mergeCell ref="H79:H80"/>
    <mergeCell ref="C80:F80"/>
    <mergeCell ref="G76:G77"/>
    <mergeCell ref="H76:H77"/>
    <mergeCell ref="C77:D77"/>
    <mergeCell ref="E77:F77"/>
    <mergeCell ref="C78:D78"/>
    <mergeCell ref="E78:F78"/>
    <mergeCell ref="C81:F81"/>
    <mergeCell ref="C82:F82"/>
    <mergeCell ref="C83:F83"/>
    <mergeCell ref="A84:B84"/>
    <mergeCell ref="C84:F84"/>
    <mergeCell ref="A79:A80"/>
    <mergeCell ref="B79:B80"/>
    <mergeCell ref="C79:D79"/>
    <mergeCell ref="E79:F7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22</vt:i4>
      </vt:variant>
    </vt:vector>
  </HeadingPairs>
  <TitlesOfParts>
    <vt:vector size="63" baseType="lpstr">
      <vt:lpstr>PROPUESTA 1</vt:lpstr>
      <vt:lpstr>PROPUESTA 2</vt:lpstr>
      <vt:lpstr>PROPUESTA 3</vt:lpstr>
      <vt:lpstr>PROPUESTA 4</vt:lpstr>
      <vt:lpstr>PROPUESTA 5</vt:lpstr>
      <vt:lpstr>PROPUESTA 6</vt:lpstr>
      <vt:lpstr>PROPUESTA 7</vt:lpstr>
      <vt:lpstr>PROPUESTA 8</vt:lpstr>
      <vt:lpstr>PROPUESTA 9</vt:lpstr>
      <vt:lpstr>PROPUESTA 10</vt:lpstr>
      <vt:lpstr>PROPUESTA 11</vt:lpstr>
      <vt:lpstr>PROPUESTA 12</vt:lpstr>
      <vt:lpstr>PROPUESTA 13</vt:lpstr>
      <vt:lpstr>PROPUESTA 14 </vt:lpstr>
      <vt:lpstr>PROPUESTA15</vt:lpstr>
      <vt:lpstr>PROPUESTA 16</vt:lpstr>
      <vt:lpstr>PROPUESTA 17</vt:lpstr>
      <vt:lpstr>PROPUESTA 18</vt:lpstr>
      <vt:lpstr>PROPUESTA 19</vt:lpstr>
      <vt:lpstr>PROPUESTA 20</vt:lpstr>
      <vt:lpstr>PROPUESTA 21</vt:lpstr>
      <vt:lpstr>PROPUESTA 22</vt:lpstr>
      <vt:lpstr>PROPUESTA 23</vt:lpstr>
      <vt:lpstr>PROPUESTA 24</vt:lpstr>
      <vt:lpstr>PROPONENTE 25</vt:lpstr>
      <vt:lpstr>PROPONENTE 26 </vt:lpstr>
      <vt:lpstr>PROPONENTE 27 </vt:lpstr>
      <vt:lpstr>PROPONENTE 28</vt:lpstr>
      <vt:lpstr>PROPUESTA 29</vt:lpstr>
      <vt:lpstr>PROPUESTA 30</vt:lpstr>
      <vt:lpstr>PROPUESTA 31</vt:lpstr>
      <vt:lpstr>PROPUESTA 32</vt:lpstr>
      <vt:lpstr>PROPUESTA 33</vt:lpstr>
      <vt:lpstr>PROPUESTA 34</vt:lpstr>
      <vt:lpstr>PROPUESTA 35</vt:lpstr>
      <vt:lpstr>PROPUESTA 36</vt:lpstr>
      <vt:lpstr>PROPUESTA 37</vt:lpstr>
      <vt:lpstr>PROPUESTA 38</vt:lpstr>
      <vt:lpstr>PROPUESTA 39 </vt:lpstr>
      <vt:lpstr>PROPUESTA 40</vt:lpstr>
      <vt:lpstr>HÁBIL - NO HÁBIL </vt:lpstr>
      <vt:lpstr>'PROPONENTE 25'!_Toc423942209</vt:lpstr>
      <vt:lpstr>'PROPONENTE 26 '!_Toc423942209</vt:lpstr>
      <vt:lpstr>'PROPONENTE 27 '!_Toc423942209</vt:lpstr>
      <vt:lpstr>'PROPONENTE 28'!_Toc423942209</vt:lpstr>
      <vt:lpstr>'PROPUESTA 1'!_Toc423942209</vt:lpstr>
      <vt:lpstr>'PROPUESTA 13'!_Toc423942209</vt:lpstr>
      <vt:lpstr>'PROPUESTA 14 '!_Toc423942209</vt:lpstr>
      <vt:lpstr>'PROPUESTA 16'!_Toc423942209</vt:lpstr>
      <vt:lpstr>'PROPUESTA 2'!_Toc423942209</vt:lpstr>
      <vt:lpstr>'PROPUESTA 21'!_Toc423942209</vt:lpstr>
      <vt:lpstr>'PROPUESTA 22'!_Toc423942209</vt:lpstr>
      <vt:lpstr>'PROPUESTA 23'!_Toc423942209</vt:lpstr>
      <vt:lpstr>'PROPUESTA 24'!_Toc423942209</vt:lpstr>
      <vt:lpstr>'PROPUESTA 3'!_Toc423942209</vt:lpstr>
      <vt:lpstr>'PROPUESTA 35'!_Toc423942209</vt:lpstr>
      <vt:lpstr>'PROPUESTA 37'!_Toc423942209</vt:lpstr>
      <vt:lpstr>'PROPUESTA 38'!_Toc423942209</vt:lpstr>
      <vt:lpstr>'PROPUESTA 39 '!_Toc423942209</vt:lpstr>
      <vt:lpstr>'PROPUESTA 4'!_Toc423942209</vt:lpstr>
      <vt:lpstr>'PROPUESTA 40'!_Toc423942209</vt:lpstr>
      <vt:lpstr>'PROPUESTA 9'!_Toc423942209</vt:lpstr>
      <vt:lpstr>PROPUESTA15!_Toc423942209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user</cp:lastModifiedBy>
  <dcterms:created xsi:type="dcterms:W3CDTF">2016-05-11T22:57:31Z</dcterms:created>
  <dcterms:modified xsi:type="dcterms:W3CDTF">2016-05-24T22:28:28Z</dcterms:modified>
</cp:coreProperties>
</file>