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folarte\Documents\PROCESOS 2016\CONCURSO DE MERITOS\AEROPUERTO DE ARMENIA\INFORME FINAL\"/>
    </mc:Choice>
  </mc:AlternateContent>
  <bookViews>
    <workbookView xWindow="0" yWindow="0" windowWidth="24000" windowHeight="9735" activeTab="2"/>
  </bookViews>
  <sheets>
    <sheet name="PROPUESTA 1 " sheetId="5" r:id="rId1"/>
    <sheet name="PROPUESTA 2 " sheetId="6" r:id="rId2"/>
    <sheet name="PROPUESTA 3 " sheetId="7" r:id="rId3"/>
  </sheets>
  <definedNames>
    <definedName name="_Toc423942209" localSheetId="0">'PROPUESTA 1 '!$B$46</definedName>
    <definedName name="_Toc423942209" localSheetId="1">'PROPUESTA 2 '!$B$46</definedName>
    <definedName name="_Toc423942209" localSheetId="2">'PROPUESTA 3 '!$B$46</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7" l="1"/>
  <c r="E28" i="7"/>
  <c r="C32" i="7"/>
  <c r="E32" i="7"/>
  <c r="C37" i="7"/>
  <c r="E37" i="7"/>
  <c r="C44" i="7"/>
  <c r="E44" i="7"/>
  <c r="C50" i="7"/>
  <c r="E50" i="7"/>
  <c r="C66" i="7"/>
  <c r="E66" i="7"/>
  <c r="C71" i="7"/>
  <c r="E71" i="7"/>
  <c r="C74" i="7"/>
  <c r="E74" i="7"/>
  <c r="C75" i="6"/>
  <c r="E74" i="5"/>
  <c r="E71" i="5"/>
  <c r="E66" i="5"/>
  <c r="E50" i="5"/>
  <c r="E44" i="5"/>
  <c r="E37" i="5"/>
  <c r="E32" i="5"/>
  <c r="E28" i="5"/>
  <c r="C74" i="5"/>
  <c r="C71" i="5"/>
  <c r="C66" i="5"/>
  <c r="C50" i="5"/>
  <c r="C44" i="5"/>
  <c r="C37" i="5"/>
  <c r="C32" i="5"/>
  <c r="C28" i="5"/>
</calcChain>
</file>

<file path=xl/sharedStrings.xml><?xml version="1.0" encoding="utf-8"?>
<sst xmlns="http://schemas.openxmlformats.org/spreadsheetml/2006/main" count="595" uniqueCount="151">
  <si>
    <t>EVALUACIÓN JURIDICA DE LAS PROPUESTAS</t>
  </si>
  <si>
    <t>NUMERO DE PROPUESTA</t>
  </si>
  <si>
    <t>NOMBRE PROPONENTE</t>
  </si>
  <si>
    <t>INTEGRANTES ESTRUCTURA PLURAL</t>
  </si>
  <si>
    <t>NATURALEZA JURÍDICA (P. Natural / P. Jurídica)</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</si>
  <si>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</si>
  <si>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</si>
  <si>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</si>
  <si>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</si>
  <si>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</si>
  <si>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</si>
  <si>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</si>
  <si>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</si>
  <si>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</si>
  <si>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acogerse al Pacto de Transparencia contenido en el Anexo 1?</t>
  </si>
  <si>
    <t>Declara su compromiso de vincular al personal obligatorio  en las condiciones y calidades descritas en el Pliego de Condiciones y sus anexos?</t>
  </si>
  <si>
    <t>La persona Natural Designada Como representante de la estructura plural es la misma firmante de la carta de presentación de la oferta?</t>
  </si>
  <si>
    <t>Está Firmada por los representantes legales de los integrantes de la estructura plural??</t>
  </si>
  <si>
    <t>3.1</t>
  </si>
  <si>
    <t>3.2</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</si>
  <si>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</si>
  <si>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</si>
  <si>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</si>
  <si>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</si>
  <si>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</si>
  <si>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</si>
  <si>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Se acredita un apoderado domiciliado en colombia de conformidad al numeral 4,4,2,1,3 ó 4,4,3,9 del pliego de Condiciones? (Aplica solo para Personas Extranjeras sin domicilio en Colombia)</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</si>
  <si>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</si>
  <si>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</si>
  <si>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</si>
  <si>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</si>
  <si>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</si>
  <si>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</si>
  <si>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</si>
  <si>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</si>
  <si>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</si>
  <si>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</si>
  <si>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</si>
  <si>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Está firmada por el tomador?</t>
  </si>
  <si>
    <t>ACREDITACIÓN DE VINCULACIÓN LABORAL DEL PERSONAL EN CONDICIONES DE DISCAPACIDAD</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</si>
  <si>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</si>
  <si>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</si>
  <si>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</si>
  <si>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</si>
  <si>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</si>
  <si>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</si>
  <si>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</si>
  <si>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</si>
  <si>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FORMA DE ASOCIACIÓN (Consorcio / U.T. / Ninguna)</t>
  </si>
  <si>
    <t>HÁBIL / NO HÁBIL</t>
  </si>
  <si>
    <t xml:space="preserve">DOCUMENTOS DE CONSTITUCIÓN DE CONSORCIOS O UNIONES TEMPORALES </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</si>
  <si>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</si>
  <si>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 xml:space="preserve">ACUERDO DE GARANTÍA </t>
  </si>
  <si>
    <t>El proponente presenta el Formato  según modelo?</t>
  </si>
  <si>
    <t>El Proponente presenta el Formato "DECLARACIÓN DE PORCENTAJE DE PERSONAL CALIFICADO COLOMBIANO" según modelo? (aplica solo para proponentes extranjeros que no hayan acreditado reciprocidad)</t>
  </si>
  <si>
    <t>El Proponente aporta la Certificación del asegurador sobre condiciones de colocación de la Garantía, según modelo?</t>
  </si>
  <si>
    <r>
      <t xml:space="preserve">ACREDITACION DE MYPIMES : </t>
    </r>
    <r>
      <rPr>
        <sz val="11"/>
        <color theme="9"/>
        <rFont val="Calibri"/>
        <family val="2"/>
        <scheme val="minor"/>
      </rPr>
      <t>(MICRO / PEQUEÑA / MEDIANA / GRAN EMPRESA)</t>
    </r>
  </si>
  <si>
    <t>CONSORCIO</t>
  </si>
  <si>
    <t>N/A</t>
  </si>
  <si>
    <t>CONCURSO DE MÉRITOS VJ-VGC-CM-009-2016</t>
  </si>
  <si>
    <r>
      <t xml:space="preserve">La cuantía asegurada corresponde al 10% del valor del presupuesto oficial del grupo o grupos a los que se presenta?
</t>
    </r>
    <r>
      <rPr>
        <b/>
        <sz val="14"/>
        <color theme="9"/>
        <rFont val="Calibri"/>
        <family val="2"/>
        <scheme val="minor"/>
      </rPr>
      <t>$50.000.000</t>
    </r>
  </si>
  <si>
    <r>
      <t xml:space="preserve">La duración de la estructura plural es igual o superior al termino de ejecución del contrato y cinco (05) años mas? </t>
    </r>
    <r>
      <rPr>
        <b/>
        <sz val="11"/>
        <color theme="9"/>
        <rFont val="Calibri"/>
        <family val="2"/>
        <scheme val="minor"/>
      </rPr>
      <t>(hasta el 30/12/2021).</t>
    </r>
  </si>
  <si>
    <r>
      <t xml:space="preserve">La fecha de expedición del certificado no es superior a treinta (30) días calendario anteriores a la fecha limite prevista para la presentación de la propuesta. </t>
    </r>
    <r>
      <rPr>
        <b/>
        <sz val="11"/>
        <color theme="9"/>
        <rFont val="Calibri"/>
        <family val="2"/>
        <scheme val="minor"/>
      </rPr>
      <t>(10/08/2016)</t>
    </r>
  </si>
  <si>
    <r>
      <t xml:space="preserve">La fecha de expedición del certificado no es superior a treinta (30) días calendario anteriores a la fecha de cierre del proceso de selección </t>
    </r>
    <r>
      <rPr>
        <b/>
        <sz val="11"/>
        <color theme="9"/>
        <rFont val="Calibri"/>
        <family val="2"/>
        <scheme val="minor"/>
      </rPr>
      <t>(10/08/2016)</t>
    </r>
  </si>
  <si>
    <r>
      <t xml:space="preserve">La sociedad fue creada por lo menos un (1) año antes de la fecha de presentación de la propuesta? </t>
    </r>
    <r>
      <rPr>
        <b/>
        <sz val="11"/>
        <color theme="9"/>
        <rFont val="Calibri"/>
        <family val="2"/>
        <scheme val="minor"/>
      </rPr>
      <t>(09/09/2015)</t>
    </r>
  </si>
  <si>
    <r>
      <t>La duración de la sociedad supera el plazo de ejecución del contrato y cinco (05) años más?</t>
    </r>
    <r>
      <rPr>
        <b/>
        <sz val="11"/>
        <color rgb="FFFF0000"/>
        <rFont val="Calibri"/>
        <family val="2"/>
        <scheme val="minor"/>
      </rPr>
      <t xml:space="preserve"> 
</t>
    </r>
    <r>
      <rPr>
        <b/>
        <sz val="11"/>
        <color theme="9"/>
        <rFont val="Calibri"/>
        <family val="2"/>
        <scheme val="minor"/>
      </rPr>
      <t>(mínimo hasta el  30/12/2021)</t>
    </r>
  </si>
  <si>
    <t>* El Representante legal del Proponente es profesional en Ingeniería Civil o de Transportes y Vías o Constructor en Ingeniería / La Propuesta se encuentra Abonada por un Ingeniero  Civil o de Transportes y Vías o Constructor en Ingeniería?.
* Aporta copia de la Tarjeta o Matricula Profesional y certificado de vigencia de la misma vigente (max. 6 meses de expedición)?</t>
  </si>
  <si>
    <t>Se acredita la situación de control de conformidad al Numeral 4,2 del Pliego de Condiciones</t>
  </si>
  <si>
    <t>el proponente requiere y acredita reciprocidad en el trato de conformidad con lo señalado en el pliego de condiciones?</t>
  </si>
  <si>
    <t>Se presenta según modelo? (Formato 3) / Incluye todas las manifestaciones señaladas en el modelo?</t>
  </si>
  <si>
    <t>CONSORCIO CEMOSA OROBIO 2016</t>
  </si>
  <si>
    <t>CEMOSA INGENIERIA SAS ( 70%)</t>
  </si>
  <si>
    <t>JAIME OROBIO BALLESTEROS (30%)</t>
  </si>
  <si>
    <t>Persona Jurídica</t>
  </si>
  <si>
    <t>Persona Natural</t>
  </si>
  <si>
    <t>CUMPLE ( Folios  5  a 8)</t>
  </si>
  <si>
    <t xml:space="preserve">CUMPLE </t>
  </si>
  <si>
    <t>Folios  5  a 8</t>
  </si>
  <si>
    <t>Folios  5  a  8</t>
  </si>
  <si>
    <t>Folio 11</t>
  </si>
  <si>
    <t>HÁBIL</t>
  </si>
  <si>
    <t>PENDIENTE</t>
  </si>
  <si>
    <t>Folio 18 a 20</t>
  </si>
  <si>
    <t>Nacional</t>
  </si>
  <si>
    <t>27 a 85</t>
  </si>
  <si>
    <t>CUMPLE</t>
  </si>
  <si>
    <t>PEQUEÑA EMPRESA</t>
  </si>
  <si>
    <t>86 a 97</t>
  </si>
  <si>
    <t>MICROEMPRESA</t>
  </si>
  <si>
    <t>22 a 24</t>
  </si>
  <si>
    <t>GARANTIA DE CUMPLIMIENTO</t>
  </si>
  <si>
    <t>SEGUROS DEL ESTADO</t>
  </si>
  <si>
    <t>100 a 110</t>
  </si>
  <si>
    <r>
      <t>La vigencia de la Garantia comprende como minimo del 9</t>
    </r>
    <r>
      <rPr>
        <b/>
        <sz val="11"/>
        <color theme="9"/>
        <rFont val="Calibri"/>
        <family val="2"/>
        <scheme val="minor"/>
      </rPr>
      <t xml:space="preserve"> de septiembre de 2016 hasta 9 de enero de 2017</t>
    </r>
  </si>
  <si>
    <t>8,9</t>
  </si>
  <si>
    <t>HABIL</t>
  </si>
  <si>
    <t>NO ACREDITA</t>
  </si>
  <si>
    <t>125  y 126</t>
  </si>
  <si>
    <t>Se efectuo la  verificación de los antecedentes disciplinarios de Jacinto Guzmán Garcia,  acorde con lo señalado con el numeral 4.4 del pliego de condiciones</t>
  </si>
  <si>
    <t xml:space="preserve"> </t>
  </si>
  <si>
    <t>AERTEC SOLUTIONS S.L</t>
  </si>
  <si>
    <t>N.A</t>
  </si>
  <si>
    <t>8,10</t>
  </si>
  <si>
    <t xml:space="preserve">La Garantía Indica el(los) grupo(s) ofertado(s) </t>
  </si>
  <si>
    <r>
      <t>La vigencia de la Garantia comprende como minimo del 9</t>
    </r>
    <r>
      <rPr>
        <b/>
        <sz val="11"/>
        <color theme="9"/>
        <rFont val="Calibri"/>
        <family val="2"/>
        <scheme val="minor"/>
      </rPr>
      <t xml:space="preserve"> de septiembre de 2016 hasta 9 de enero de 2016</t>
    </r>
  </si>
  <si>
    <t>SEGUREXPO BANCOLDEX-CESCE</t>
  </si>
  <si>
    <t>SEGURO</t>
  </si>
  <si>
    <t>40 AL 42</t>
  </si>
  <si>
    <t>33 AL 38</t>
  </si>
  <si>
    <t>14 AL 29</t>
  </si>
  <si>
    <t>EXTRANJERA - ESPAÑA</t>
  </si>
  <si>
    <t>JURIDICA</t>
  </si>
  <si>
    <t xml:space="preserve">TENIENDO EN CUENTA QUE EN EL ENCABEZADO DE LA CARTA DE PRESENTACION DE LA PROPUESTA SE INDICA QUE LA MISMA FUE SUSCRITA EN ESPAÑA, SE DEBE ALLEGAR ESTE DOCUMENTO CON EL TRAMITE DE APOSTILLE CORRESPONDIENTE, DE CONFORMIDAD CON LO SEÑALADO EN EL NUMERAL 3.15 DEL PLIEGO DE CONDICIONES </t>
  </si>
  <si>
    <t>59 A 63</t>
  </si>
  <si>
    <t xml:space="preserve">LOS DOCUMENTOS APORTADOS PARA ACREDITAR LA EXPERIENCIA GENERAL, CONTENIDOS EN LOS FOLIOS 59 A 63 DEL SOBRE N°1, DEBEN SER SUBSANADOS,  ASÍ:
A) Los documentos aportados en los folios 59 y 60 no cuentan con la traducción oficial ni con la correspondiente legalización de la traducción, razón por cual se deben allegar los documentos que acrediten el cumplimiento de los tramites indicados en el numeral 3,15 del pliego de condiciones. 
b) Los documentos aportados a folios 61 a 63 no cuentan con el trámite de apostille en el país de origén del documento, tampoco cuenta con traducción oficinal ni con legalización de la traducción, razón por cual se deben allegar los documentos que acrediten el cumplimiento de los tramites indicados en el numeral 3,15 del pliego de condiciones. </t>
  </si>
  <si>
    <t xml:space="preserve">INGENIERIA Y ESTUDIOS LTDA  </t>
  </si>
  <si>
    <t>N.A.</t>
  </si>
  <si>
    <t xml:space="preserve">FOLIO 302 </t>
  </si>
  <si>
    <t>FOLIO 301</t>
  </si>
  <si>
    <t xml:space="preserve">N.A. </t>
  </si>
  <si>
    <t xml:space="preserve">FOLIO 252 - 253 </t>
  </si>
  <si>
    <t xml:space="preserve">ASEGURADORA SOLIDARIA </t>
  </si>
  <si>
    <t>FOLIO 248</t>
  </si>
  <si>
    <t xml:space="preserve">POLIZA DE SEGURO </t>
  </si>
  <si>
    <t xml:space="preserve">SCALES MENCIONA REVISOR FISCAL EN EL CERTIFICADO DE EXISTENCIA NO LO REPORTA Y EN SU PARTE FINAL FIRMA COMO CONTADOR </t>
  </si>
  <si>
    <t>FOLIO 236</t>
  </si>
  <si>
    <t xml:space="preserve">FOLIO 235 </t>
  </si>
  <si>
    <t>FOLIO 234</t>
  </si>
  <si>
    <t>FOLIO 214 A 218</t>
  </si>
  <si>
    <t xml:space="preserve">FOLIO 206 A 212 </t>
  </si>
  <si>
    <t xml:space="preserve">INGENIERIA Y ESTUDIOS LIMITADA  </t>
  </si>
  <si>
    <t xml:space="preserve">NO CUMPLE </t>
  </si>
  <si>
    <t>FOLIO 125 - 203</t>
  </si>
  <si>
    <t>FOLIO 80 - 123</t>
  </si>
  <si>
    <t>FOLIO 28 - 78</t>
  </si>
  <si>
    <t xml:space="preserve">HABIL </t>
  </si>
  <si>
    <t xml:space="preserve">FOLIO 9 A 11 </t>
  </si>
  <si>
    <t xml:space="preserve">FOLIO 4 A 7 </t>
  </si>
  <si>
    <t xml:space="preserve">NACIONAL </t>
  </si>
  <si>
    <t>NACIONAL</t>
  </si>
  <si>
    <t xml:space="preserve">JURIDICA </t>
  </si>
  <si>
    <t xml:space="preserve">NATURAL </t>
  </si>
  <si>
    <t xml:space="preserve">INGENIERIA Y ESTUDIOS LTDA </t>
  </si>
  <si>
    <t xml:space="preserve">TECNICAS COLOMBIANAS DE INGENIERIA SAS </t>
  </si>
  <si>
    <t xml:space="preserve">JUAN CARLOS DE LEON NARANJO </t>
  </si>
  <si>
    <t xml:space="preserve">CONSORCIO AEROPUERTO EDEN 2016 </t>
  </si>
  <si>
    <t xml:space="preserve">EL INTEGRANTE DE LA ESTRUCTURA PLURAL JUAN CARLOS DE LEON NARANJO,  NO ACREDITA SER PROFESIONAL EN  IINGENIERÍA CIVIL O DE TRANSORTE y VIAS O CONSTRUCTOR EN INGENIERIA, INCUMPLIENDO LO DISPUESTO EN EL NUMERAL 4.4 DEL PLIEGO DE CONDICIONES. </t>
  </si>
  <si>
    <t xml:space="preserve">Sobre 1A : a) Experiencia general: Contrato No.  1 a folios 132 s  134; Contrato No.  2 a folios 136 a 138; Contrato No.  3  a folios 140 a  143. b)  Experiencia Especifica: Contrato No. 1 a folios 146 a 152; Contrato No. 2  a folios 154 a 157.                     </t>
  </si>
  <si>
    <t>Mediante radicado No. 2016-409-086413-2 de fecha 26 de septiembre de 2016 se adjunta la nota aclaratoria al certificado de buena ejecución de los trabajos: redacción (diseño) del proyecto complementario al proyecto titulado:" Edificio terminal, urbanización y accesos en el aeropuerto de Málaga" con su correspondiente apostille.</t>
  </si>
  <si>
    <t xml:space="preserve"> Mediante radicado No. 2016-409-086413-2 de fecha 26 de septiembre de 2016 el propoente presenta el  anexo no. 3 " Acuerdo de Garantía" . En tal sentido, cumple con lo presupuestado en el Pliego de Condiciones</t>
  </si>
  <si>
    <t xml:space="preserve">Respecto de la solicitud de subsane relacionada con la hoja faltante del RUP del integrante JUAN CARLOS ANTONIO DE LEON NARANJO, el proponente mediante documento radicado 2016-409-083958-2 del 19 de septiembre de 2016, allega la hoja mencionada en la que se evidencia que el proponente es PEQUEÑA EMPRESA.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</si>
</sst>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b/>
      <sz val="11"/>
      <color theme="9"/>
      <name val="Calibri"/>
      <family val="2"/>
      <scheme val="minor"/>
    </font>
    <font>
      <sz val="11"/>
      <color theme="9"/>
      <name val="Calibri"/>
      <family val="2"/>
      <scheme val="minor"/>
    </font>
    <font>
      <b/>
      <sz val="14"/>
      <color theme="9"/>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0">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wrapText="1"/>
    </xf>
    <xf numFmtId="0" fontId="0" fillId="0" borderId="15" xfId="0" applyBorder="1" applyAlignment="1">
      <alignment wrapText="1"/>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7" fillId="0" borderId="0" xfId="1" applyFont="1"/>
    <xf numFmtId="49" fontId="0" fillId="0" borderId="10" xfId="0" applyNumberFormat="1" applyBorder="1" applyAlignment="1">
      <alignment horizontal="center" vertical="center"/>
    </xf>
    <xf numFmtId="44" fontId="0" fillId="0" borderId="0" xfId="0" applyNumberFormat="1"/>
    <xf numFmtId="0" fontId="0" fillId="0" borderId="15" xfId="0" applyBorder="1" applyAlignment="1">
      <alignment horizontal="left" vertical="center" wrapText="1"/>
    </xf>
    <xf numFmtId="0" fontId="0" fillId="0" borderId="28"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6" fillId="2" borderId="9" xfId="0" applyFont="1" applyFill="1" applyBorder="1" applyAlignment="1">
      <alignment vertical="center"/>
    </xf>
    <xf numFmtId="0" fontId="0" fillId="0" borderId="13" xfId="0" applyBorder="1" applyAlignment="1"/>
    <xf numFmtId="0" fontId="0" fillId="0" borderId="16" xfId="0" applyBorder="1" applyAlignment="1"/>
    <xf numFmtId="0" fontId="2" fillId="2" borderId="19" xfId="0" applyFont="1" applyFill="1" applyBorder="1" applyAlignment="1">
      <alignment horizontal="center"/>
    </xf>
    <xf numFmtId="0" fontId="6" fillId="2" borderId="27" xfId="0" applyFont="1" applyFill="1" applyBorder="1" applyAlignment="1">
      <alignment horizontal="center" vertical="center"/>
    </xf>
    <xf numFmtId="0" fontId="6" fillId="2" borderId="52" xfId="0" applyFont="1" applyFill="1" applyBorder="1" applyAlignment="1">
      <alignment horizontal="center" vertical="center" wrapText="1"/>
    </xf>
    <xf numFmtId="0" fontId="6" fillId="2" borderId="49" xfId="0" applyFont="1" applyFill="1" applyBorder="1" applyAlignment="1">
      <alignment horizontal="center" vertical="center"/>
    </xf>
    <xf numFmtId="0" fontId="0" fillId="0" borderId="30" xfId="0" applyBorder="1" applyAlignment="1"/>
    <xf numFmtId="0" fontId="6" fillId="2" borderId="7" xfId="0" applyFont="1" applyFill="1" applyBorder="1" applyAlignment="1">
      <alignment vertical="center" wrapText="1"/>
    </xf>
    <xf numFmtId="0" fontId="0" fillId="2" borderId="24" xfId="0" applyFill="1" applyBorder="1"/>
    <xf numFmtId="0" fontId="0" fillId="0" borderId="12" xfId="0" applyBorder="1" applyAlignment="1">
      <alignment wrapText="1"/>
    </xf>
    <xf numFmtId="0" fontId="0" fillId="0" borderId="41"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6" fillId="2" borderId="25" xfId="0" applyFont="1" applyFill="1" applyBorder="1" applyAlignment="1">
      <alignment horizontal="center" vertical="center" wrapText="1"/>
    </xf>
    <xf numFmtId="0" fontId="0" fillId="0" borderId="56" xfId="0" applyBorder="1" applyAlignment="1">
      <alignment horizontal="center" vertical="center"/>
    </xf>
    <xf numFmtId="0" fontId="6" fillId="2" borderId="53" xfId="0" applyFont="1" applyFill="1" applyBorder="1" applyAlignment="1">
      <alignment horizontal="center" vertical="center"/>
    </xf>
    <xf numFmtId="0" fontId="6" fillId="2" borderId="39" xfId="0" applyFont="1" applyFill="1" applyBorder="1" applyAlignment="1">
      <alignment vertical="center"/>
    </xf>
    <xf numFmtId="0" fontId="2" fillId="2" borderId="20"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2" fillId="0" borderId="25" xfId="0" applyFont="1" applyBorder="1" applyAlignment="1">
      <alignment horizontal="center" vertical="center" wrapText="1"/>
    </xf>
    <xf numFmtId="0" fontId="0" fillId="0" borderId="11" xfId="0"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5" xfId="0" applyFont="1" applyFill="1" applyBorder="1" applyAlignment="1">
      <alignment horizontal="center" vertical="center" wrapText="1"/>
    </xf>
    <xf numFmtId="0" fontId="0" fillId="0" borderId="15" xfId="0" applyBorder="1" applyAlignment="1">
      <alignment horizontal="center" vertical="center"/>
    </xf>
    <xf numFmtId="0" fontId="6" fillId="2" borderId="31" xfId="0" applyFont="1" applyFill="1" applyBorder="1" applyAlignment="1">
      <alignment horizontal="center" vertical="center" wrapText="1"/>
    </xf>
    <xf numFmtId="0" fontId="0" fillId="4" borderId="24" xfId="0" applyFill="1" applyBorder="1" applyAlignment="1">
      <alignment horizontal="center" vertical="center"/>
    </xf>
    <xf numFmtId="0" fontId="0" fillId="0" borderId="56" xfId="0" applyBorder="1" applyAlignment="1">
      <alignment vertical="center"/>
    </xf>
    <xf numFmtId="0" fontId="0" fillId="0" borderId="35" xfId="0" applyBorder="1" applyAlignment="1">
      <alignment vertical="center"/>
    </xf>
    <xf numFmtId="0" fontId="0" fillId="0" borderId="16" xfId="0" applyBorder="1" applyAlignment="1">
      <alignment horizontal="center"/>
    </xf>
    <xf numFmtId="0" fontId="0" fillId="0" borderId="74" xfId="0" applyBorder="1" applyAlignment="1">
      <alignment vertical="center"/>
    </xf>
    <xf numFmtId="0" fontId="0" fillId="0" borderId="11" xfId="0" applyBorder="1" applyAlignment="1">
      <alignment vertical="center"/>
    </xf>
    <xf numFmtId="0" fontId="6" fillId="2" borderId="48" xfId="0" applyFont="1" applyFill="1" applyBorder="1" applyAlignment="1">
      <alignment horizontal="center" vertical="center"/>
    </xf>
    <xf numFmtId="0" fontId="6" fillId="2" borderId="67" xfId="0" applyFont="1" applyFill="1" applyBorder="1" applyAlignment="1">
      <alignment horizontal="center" vertical="center" wrapText="1"/>
    </xf>
    <xf numFmtId="0" fontId="0" fillId="0" borderId="54" xfId="0" applyBorder="1" applyAlignment="1">
      <alignment vertical="center"/>
    </xf>
    <xf numFmtId="0" fontId="0" fillId="0" borderId="53" xfId="0" applyBorder="1" applyAlignment="1">
      <alignment vertical="center"/>
    </xf>
    <xf numFmtId="0" fontId="0" fillId="0" borderId="4" xfId="0" applyBorder="1" applyAlignment="1">
      <alignment vertical="center"/>
    </xf>
    <xf numFmtId="0" fontId="2" fillId="2" borderId="19" xfId="0" applyFont="1" applyFill="1" applyBorder="1" applyAlignment="1">
      <alignment horizontal="center" vertical="center"/>
    </xf>
    <xf numFmtId="0" fontId="11" fillId="0" borderId="16" xfId="0" applyFont="1" applyBorder="1" applyAlignment="1">
      <alignment vertical="center"/>
    </xf>
    <xf numFmtId="0" fontId="11" fillId="0" borderId="16" xfId="0" applyFont="1" applyBorder="1" applyAlignment="1">
      <alignment wrapText="1"/>
    </xf>
    <xf numFmtId="0" fontId="0" fillId="0" borderId="49" xfId="0" applyBorder="1" applyAlignment="1">
      <alignment vertical="center" wrapText="1"/>
    </xf>
    <xf numFmtId="0" fontId="2" fillId="0" borderId="52" xfId="0" applyFont="1" applyBorder="1" applyAlignment="1">
      <alignment horizontal="center" vertical="center" wrapText="1"/>
    </xf>
    <xf numFmtId="0" fontId="12" fillId="0" borderId="11" xfId="0" applyFont="1" applyBorder="1" applyAlignment="1">
      <alignment horizontal="center" vertical="center"/>
    </xf>
    <xf numFmtId="0" fontId="0" fillId="0" borderId="15" xfId="0" applyBorder="1" applyAlignment="1">
      <alignment horizontal="center" vertical="center" wrapText="1"/>
    </xf>
    <xf numFmtId="0" fontId="0" fillId="0" borderId="28" xfId="0" applyBorder="1" applyAlignment="1">
      <alignment wrapText="1"/>
    </xf>
    <xf numFmtId="0" fontId="0" fillId="0" borderId="52" xfId="0" applyBorder="1" applyAlignment="1">
      <alignment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59" xfId="0" applyBorder="1" applyAlignment="1">
      <alignment horizontal="center" vertical="center"/>
    </xf>
    <xf numFmtId="0" fontId="0" fillId="0" borderId="68"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34" xfId="0" applyBorder="1" applyAlignment="1">
      <alignment horizontal="center" vertical="center"/>
    </xf>
    <xf numFmtId="0" fontId="0" fillId="0" borderId="55"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2" fillId="0" borderId="11"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56" xfId="0" applyFont="1" applyBorder="1" applyAlignment="1">
      <alignment horizontal="center" vertical="center"/>
    </xf>
    <xf numFmtId="0" fontId="12" fillId="0" borderId="46" xfId="0" applyFont="1" applyBorder="1" applyAlignment="1">
      <alignment horizontal="center" vertical="center"/>
    </xf>
    <xf numFmtId="0" fontId="12" fillId="0" borderId="32" xfId="0" applyFont="1" applyBorder="1" applyAlignment="1">
      <alignment horizontal="center" vertical="center"/>
    </xf>
    <xf numFmtId="0" fontId="12" fillId="0" borderId="23" xfId="0" applyFont="1" applyBorder="1" applyAlignment="1">
      <alignment horizontal="center" vertical="center"/>
    </xf>
    <xf numFmtId="0" fontId="0" fillId="0" borderId="64" xfId="0" applyBorder="1" applyAlignment="1">
      <alignment horizontal="center" vertical="center"/>
    </xf>
    <xf numFmtId="0" fontId="0" fillId="0" borderId="72" xfId="0" applyBorder="1" applyAlignment="1">
      <alignment horizontal="center" vertical="center"/>
    </xf>
    <xf numFmtId="0" fontId="0" fillId="0" borderId="35" xfId="0" applyBorder="1" applyAlignment="1">
      <alignment horizontal="center" vertical="center"/>
    </xf>
    <xf numFmtId="0" fontId="6" fillId="2" borderId="63"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57"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0" borderId="3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4"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6" fillId="2" borderId="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63" xfId="0" applyBorder="1" applyAlignment="1">
      <alignment horizontal="justify" vertical="center"/>
    </xf>
    <xf numFmtId="0" fontId="0" fillId="0" borderId="61" xfId="0" applyBorder="1" applyAlignment="1">
      <alignment horizontal="justify" vertical="center"/>
    </xf>
    <xf numFmtId="0" fontId="0" fillId="0" borderId="2" xfId="0" applyBorder="1" applyAlignment="1">
      <alignment horizontal="justify" vertical="center"/>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12" fillId="2" borderId="73" xfId="0" applyFont="1"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0" fillId="0" borderId="45" xfId="0" applyBorder="1" applyAlignment="1">
      <alignment horizontal="center" vertical="center" wrapText="1"/>
    </xf>
    <xf numFmtId="0" fontId="0" fillId="0" borderId="51" xfId="0" applyBorder="1" applyAlignment="1">
      <alignment horizontal="center" vertical="center" wrapText="1"/>
    </xf>
    <xf numFmtId="0" fontId="0" fillId="0" borderId="34" xfId="0" applyBorder="1" applyAlignment="1">
      <alignment horizontal="center" vertical="center" wrapText="1"/>
    </xf>
    <xf numFmtId="0" fontId="0" fillId="0" borderId="55"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6" fillId="2" borderId="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0" xfId="0" applyFont="1" applyFill="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67" xfId="0" applyFill="1" applyBorder="1" applyAlignment="1">
      <alignment horizontal="center" vertical="center"/>
    </xf>
    <xf numFmtId="0" fontId="0" fillId="0" borderId="52" xfId="0" applyFill="1" applyBorder="1" applyAlignment="1">
      <alignment horizontal="center" vertical="center"/>
    </xf>
    <xf numFmtId="0" fontId="0" fillId="0" borderId="5"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0"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4"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30"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7" xfId="0" applyFont="1" applyFill="1" applyBorder="1" applyAlignment="1">
      <alignment horizontal="center" vertical="center"/>
    </xf>
    <xf numFmtId="0" fontId="0" fillId="0" borderId="60" xfId="0" applyBorder="1" applyAlignment="1">
      <alignment horizontal="center" vertical="center"/>
    </xf>
    <xf numFmtId="0" fontId="6" fillId="2" borderId="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5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5"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47" xfId="0" applyFont="1" applyFill="1" applyBorder="1" applyAlignment="1">
      <alignment horizontal="center" vertical="center"/>
    </xf>
    <xf numFmtId="0" fontId="0" fillId="0" borderId="29" xfId="0" applyFill="1" applyBorder="1" applyAlignment="1">
      <alignment horizontal="center" vertical="center"/>
    </xf>
    <xf numFmtId="0" fontId="12" fillId="0" borderId="3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1" fillId="0" borderId="20" xfId="0" applyFont="1" applyFill="1" applyBorder="1" applyAlignment="1">
      <alignment horizontal="center" vertical="top" wrapText="1"/>
    </xf>
    <xf numFmtId="0" fontId="11" fillId="0" borderId="21" xfId="0" applyFont="1" applyFill="1" applyBorder="1" applyAlignment="1">
      <alignment horizontal="center" vertical="top" wrapText="1"/>
    </xf>
    <xf numFmtId="0" fontId="6" fillId="2" borderId="66" xfId="0" applyFont="1" applyFill="1" applyBorder="1" applyAlignment="1">
      <alignment horizontal="center" vertical="center"/>
    </xf>
    <xf numFmtId="0" fontId="12" fillId="0" borderId="11"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11" xfId="0" applyBorder="1" applyAlignment="1">
      <alignment horizontal="center"/>
    </xf>
    <xf numFmtId="0" fontId="3"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1" xfId="0" applyFont="1" applyBorder="1" applyAlignment="1">
      <alignment horizontal="center" vertical="center"/>
    </xf>
    <xf numFmtId="0" fontId="2" fillId="0" borderId="3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11" fillId="0" borderId="56" xfId="0" applyFont="1" applyBorder="1" applyAlignment="1">
      <alignment horizontal="center" vertical="center"/>
    </xf>
    <xf numFmtId="0" fontId="11" fillId="0" borderId="62"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32"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0" fillId="0" borderId="12" xfId="0" applyBorder="1" applyAlignment="1">
      <alignment horizontal="center" vertical="center"/>
    </xf>
    <xf numFmtId="0" fontId="0" fillId="0" borderId="75" xfId="0" applyBorder="1" applyAlignment="1">
      <alignment horizontal="center" vertical="center"/>
    </xf>
    <xf numFmtId="0" fontId="11" fillId="3" borderId="20" xfId="0" applyFont="1" applyFill="1" applyBorder="1" applyAlignment="1">
      <alignment horizontal="center" vertical="top" wrapText="1"/>
    </xf>
    <xf numFmtId="0" fontId="11" fillId="3" borderId="21" xfId="0" applyFont="1" applyFill="1" applyBorder="1" applyAlignment="1">
      <alignment horizontal="center" vertical="top" wrapText="1"/>
    </xf>
    <xf numFmtId="0" fontId="11" fillId="0" borderId="12" xfId="0" applyFont="1" applyBorder="1" applyAlignment="1">
      <alignment horizontal="center" vertical="center"/>
    </xf>
    <xf numFmtId="0" fontId="11" fillId="0" borderId="75" xfId="0" applyFont="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0" fillId="2" borderId="52" xfId="0" applyFill="1" applyBorder="1" applyAlignment="1">
      <alignment horizontal="center" vertical="center"/>
    </xf>
    <xf numFmtId="0" fontId="0" fillId="2" borderId="49" xfId="0" applyFill="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76" xfId="0" applyBorder="1" applyAlignment="1">
      <alignment horizontal="center" vertical="center"/>
    </xf>
    <xf numFmtId="0" fontId="6" fillId="2" borderId="59"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0" fillId="0" borderId="18" xfId="0" applyBorder="1" applyAlignment="1">
      <alignment horizontal="center" vertical="center"/>
    </xf>
    <xf numFmtId="0" fontId="0" fillId="0" borderId="29" xfId="0" applyBorder="1" applyAlignment="1">
      <alignment horizontal="center" vertical="center"/>
    </xf>
    <xf numFmtId="0" fontId="0" fillId="3" borderId="4"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12" fillId="3" borderId="30"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0" fillId="0" borderId="5" xfId="0" applyFill="1" applyBorder="1" applyAlignment="1">
      <alignment horizontal="justify" vertical="justify"/>
    </xf>
    <xf numFmtId="0" fontId="0" fillId="0" borderId="48" xfId="0" applyFill="1" applyBorder="1" applyAlignment="1">
      <alignment horizontal="justify" vertical="justify"/>
    </xf>
    <xf numFmtId="0" fontId="0" fillId="0" borderId="49" xfId="0" applyFill="1" applyBorder="1" applyAlignment="1">
      <alignment horizontal="justify" vertical="justify"/>
    </xf>
    <xf numFmtId="0" fontId="0" fillId="0" borderId="56" xfId="0" applyBorder="1" applyAlignment="1">
      <alignment horizontal="center" vertical="center"/>
    </xf>
    <xf numFmtId="0" fontId="11" fillId="0" borderId="30" xfId="0" applyFont="1" applyBorder="1" applyAlignment="1">
      <alignment horizontal="center" wrapText="1"/>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30"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0" fillId="0" borderId="20" xfId="0" applyBorder="1" applyAlignment="1">
      <alignment horizontal="center" wrapText="1"/>
    </xf>
    <xf numFmtId="0" fontId="0" fillId="0" borderId="21" xfId="0" applyBorder="1" applyAlignment="1">
      <alignment horizontal="center" wrapText="1"/>
    </xf>
    <xf numFmtId="0" fontId="12" fillId="3" borderId="43"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7" xfId="0" applyFont="1" applyFill="1" applyBorder="1" applyAlignment="1">
      <alignment horizontal="center" vertical="center"/>
    </xf>
    <xf numFmtId="0" fontId="0" fillId="3" borderId="29"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2" fillId="3" borderId="2"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0"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2" xfId="0" applyFont="1" applyBorder="1" applyAlignment="1">
      <alignment horizontal="center" vertical="center"/>
    </xf>
    <xf numFmtId="0" fontId="11" fillId="0" borderId="47" xfId="0" applyFont="1" applyBorder="1" applyAlignment="1">
      <alignment horizontal="center" vertical="center"/>
    </xf>
    <xf numFmtId="0" fontId="12" fillId="3" borderId="15"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5</xdr:row>
      <xdr:rowOff>2682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9</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9999" y="95250"/>
          <a:ext cx="2057398" cy="85724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79"/>
  <sheetViews>
    <sheetView zoomScale="60" zoomScaleNormal="60" workbookViewId="0">
      <selection activeCell="J30" sqref="J30"/>
    </sheetView>
  </sheetViews>
  <sheetFormatPr baseColWidth="10" defaultRowHeight="15" x14ac:dyDescent="0.25"/>
  <cols>
    <col min="1" max="1" width="8.140625" style="1" customWidth="1"/>
    <col min="2" max="2" width="69.42578125" customWidth="1"/>
    <col min="3" max="3" width="22.5703125" style="1" bestFit="1" customWidth="1"/>
    <col min="4" max="4" width="38.140625" style="1" customWidth="1"/>
    <col min="5" max="5" width="22.5703125" style="1" bestFit="1" customWidth="1"/>
    <col min="6" max="6" width="12.85546875" style="1" customWidth="1"/>
    <col min="7" max="7" width="22.5703125" style="1" bestFit="1" customWidth="1"/>
    <col min="8" max="8" width="12.85546875" style="1" customWidth="1"/>
    <col min="9" max="9" width="26.85546875" style="1" customWidth="1"/>
    <col min="10" max="10" width="74.140625" customWidth="1"/>
    <col min="11" max="11" width="17.85546875" bestFit="1" customWidth="1"/>
  </cols>
  <sheetData>
    <row r="1" spans="1:10" ht="15" customHeight="1" x14ac:dyDescent="0.25">
      <c r="A1" s="231" t="s">
        <v>59</v>
      </c>
      <c r="B1" s="231"/>
      <c r="C1" s="231"/>
      <c r="D1" s="231"/>
      <c r="E1" s="231"/>
      <c r="F1" s="231"/>
      <c r="G1" s="231"/>
      <c r="H1" s="231"/>
      <c r="I1" s="231"/>
      <c r="J1" s="231"/>
    </row>
    <row r="2" spans="1:10" ht="15" customHeight="1" x14ac:dyDescent="0.25">
      <c r="A2" s="231"/>
      <c r="B2" s="231"/>
      <c r="C2" s="231"/>
      <c r="D2" s="231"/>
      <c r="E2" s="231"/>
      <c r="F2" s="231"/>
      <c r="G2" s="231"/>
      <c r="H2" s="231"/>
      <c r="I2" s="231"/>
      <c r="J2" s="231"/>
    </row>
    <row r="4" spans="1:10" x14ac:dyDescent="0.25">
      <c r="A4" s="231" t="s">
        <v>0</v>
      </c>
      <c r="B4" s="231"/>
      <c r="C4" s="231"/>
      <c r="D4" s="231"/>
      <c r="E4" s="231"/>
      <c r="F4" s="231"/>
      <c r="G4" s="231"/>
      <c r="H4" s="231"/>
      <c r="I4" s="231"/>
      <c r="J4" s="231"/>
    </row>
    <row r="5" spans="1:10" x14ac:dyDescent="0.25">
      <c r="A5" s="231"/>
      <c r="B5" s="231"/>
      <c r="C5" s="231"/>
      <c r="D5" s="231"/>
      <c r="E5" s="231"/>
      <c r="F5" s="231"/>
      <c r="G5" s="231"/>
      <c r="H5" s="231"/>
      <c r="I5" s="231"/>
      <c r="J5" s="231"/>
    </row>
    <row r="6" spans="1:10" x14ac:dyDescent="0.25">
      <c r="D6" s="2"/>
      <c r="F6" s="2"/>
      <c r="H6" s="2"/>
      <c r="I6" s="2"/>
      <c r="J6" s="2"/>
    </row>
    <row r="7" spans="1:10" ht="15.75" thickBot="1" x14ac:dyDescent="0.3">
      <c r="C7" s="2"/>
      <c r="E7" s="2"/>
      <c r="G7" s="2"/>
    </row>
    <row r="8" spans="1:10" ht="15.75" thickBot="1" x14ac:dyDescent="0.3">
      <c r="A8" s="36"/>
      <c r="B8" s="37" t="s">
        <v>1</v>
      </c>
      <c r="C8" s="232">
        <v>1</v>
      </c>
      <c r="D8" s="233"/>
      <c r="E8" s="233"/>
      <c r="F8" s="233"/>
      <c r="G8" s="233"/>
      <c r="H8" s="233"/>
      <c r="I8" s="234"/>
    </row>
    <row r="9" spans="1:10" ht="31.5" customHeight="1" thickBot="1" x14ac:dyDescent="0.3">
      <c r="A9" s="36"/>
      <c r="B9" s="37" t="s">
        <v>2</v>
      </c>
      <c r="C9" s="235" t="s">
        <v>70</v>
      </c>
      <c r="D9" s="236"/>
      <c r="E9" s="236"/>
      <c r="F9" s="236"/>
      <c r="G9" s="236"/>
      <c r="H9" s="236"/>
      <c r="I9" s="237"/>
    </row>
    <row r="10" spans="1:10" ht="51" customHeight="1" thickBot="1" x14ac:dyDescent="0.3">
      <c r="A10" s="36"/>
      <c r="B10" s="38" t="s">
        <v>48</v>
      </c>
      <c r="C10" s="238" t="s">
        <v>57</v>
      </c>
      <c r="D10" s="239"/>
      <c r="E10" s="239"/>
      <c r="F10" s="239"/>
      <c r="G10" s="239"/>
      <c r="H10" s="239"/>
      <c r="I10" s="240"/>
    </row>
    <row r="11" spans="1:10" ht="57" customHeight="1" thickBot="1" x14ac:dyDescent="0.3">
      <c r="A11" s="36"/>
      <c r="B11" s="37" t="s">
        <v>3</v>
      </c>
      <c r="C11" s="241" t="s">
        <v>71</v>
      </c>
      <c r="D11" s="242"/>
      <c r="E11" s="241" t="s">
        <v>72</v>
      </c>
      <c r="F11" s="243"/>
      <c r="G11" s="243"/>
      <c r="H11" s="243"/>
      <c r="I11" s="244"/>
      <c r="J11" s="5"/>
    </row>
    <row r="12" spans="1:10" ht="15.75" customHeight="1" thickBot="1" x14ac:dyDescent="0.3">
      <c r="A12" s="36"/>
      <c r="B12" s="37" t="s">
        <v>4</v>
      </c>
      <c r="C12" s="228" t="s">
        <v>73</v>
      </c>
      <c r="D12" s="229"/>
      <c r="E12" s="228" t="s">
        <v>74</v>
      </c>
      <c r="F12" s="245"/>
      <c r="G12" s="245"/>
      <c r="H12" s="245"/>
      <c r="I12" s="246"/>
    </row>
    <row r="13" spans="1:10" ht="15.75" thickBot="1" x14ac:dyDescent="0.3">
      <c r="A13" s="36"/>
      <c r="B13" s="37" t="s">
        <v>5</v>
      </c>
      <c r="C13" s="228" t="s">
        <v>83</v>
      </c>
      <c r="D13" s="229"/>
      <c r="E13" s="247" t="s">
        <v>83</v>
      </c>
      <c r="F13" s="248"/>
      <c r="G13" s="248"/>
      <c r="H13" s="248"/>
      <c r="I13" s="249"/>
    </row>
    <row r="14" spans="1:10" ht="15.75" thickBot="1" x14ac:dyDescent="0.3">
      <c r="A14" s="3"/>
      <c r="B14" s="4"/>
      <c r="C14" s="6"/>
      <c r="E14" s="6"/>
      <c r="G14" s="6"/>
    </row>
    <row r="15" spans="1:10" x14ac:dyDescent="0.25">
      <c r="A15" s="19">
        <v>1</v>
      </c>
      <c r="B15" s="21" t="s">
        <v>9</v>
      </c>
      <c r="C15" s="171" t="s">
        <v>6</v>
      </c>
      <c r="D15" s="172"/>
      <c r="E15" s="172"/>
      <c r="F15" s="172"/>
      <c r="G15" s="173"/>
      <c r="H15" s="43" t="s">
        <v>7</v>
      </c>
      <c r="I15" s="24" t="s">
        <v>49</v>
      </c>
      <c r="J15" s="27" t="s">
        <v>8</v>
      </c>
    </row>
    <row r="16" spans="1:10" ht="30" x14ac:dyDescent="0.25">
      <c r="A16" s="40">
        <v>1.1000000000000001</v>
      </c>
      <c r="B16" s="7" t="s">
        <v>10</v>
      </c>
      <c r="C16" s="174" t="s">
        <v>76</v>
      </c>
      <c r="D16" s="174"/>
      <c r="E16" s="174"/>
      <c r="F16" s="174"/>
      <c r="G16" s="174"/>
      <c r="H16" s="202" t="s">
        <v>77</v>
      </c>
      <c r="I16" s="174" t="s">
        <v>80</v>
      </c>
      <c r="J16" s="227"/>
    </row>
    <row r="17" spans="1:10" x14ac:dyDescent="0.25">
      <c r="A17" s="40">
        <v>1.2</v>
      </c>
      <c r="B17" s="8" t="s">
        <v>11</v>
      </c>
      <c r="C17" s="174"/>
      <c r="D17" s="174"/>
      <c r="E17" s="174"/>
      <c r="F17" s="174"/>
      <c r="G17" s="174"/>
      <c r="H17" s="138"/>
      <c r="I17" s="174"/>
      <c r="J17" s="227"/>
    </row>
    <row r="18" spans="1:10" ht="30" x14ac:dyDescent="0.25">
      <c r="A18" s="40">
        <v>1.3</v>
      </c>
      <c r="B18" s="7" t="s">
        <v>12</v>
      </c>
      <c r="C18" s="174"/>
      <c r="D18" s="174"/>
      <c r="E18" s="174"/>
      <c r="F18" s="174"/>
      <c r="G18" s="174"/>
      <c r="H18" s="138"/>
      <c r="I18" s="174"/>
      <c r="J18" s="227"/>
    </row>
    <row r="19" spans="1:10" ht="45" x14ac:dyDescent="0.25">
      <c r="A19" s="40">
        <v>1.4</v>
      </c>
      <c r="B19" s="7" t="s">
        <v>13</v>
      </c>
      <c r="C19" s="174"/>
      <c r="D19" s="174"/>
      <c r="E19" s="174"/>
      <c r="F19" s="174"/>
      <c r="G19" s="174"/>
      <c r="H19" s="152"/>
      <c r="I19" s="174"/>
      <c r="J19" s="227"/>
    </row>
    <row r="20" spans="1:10" ht="90" x14ac:dyDescent="0.25">
      <c r="A20" s="40">
        <v>1.5</v>
      </c>
      <c r="B20" s="7" t="s">
        <v>66</v>
      </c>
      <c r="C20" s="99" t="s">
        <v>85</v>
      </c>
      <c r="D20" s="99"/>
      <c r="E20" s="99"/>
      <c r="F20" s="99"/>
      <c r="G20" s="99"/>
      <c r="H20" s="53" t="s">
        <v>79</v>
      </c>
      <c r="I20" s="53" t="s">
        <v>95</v>
      </c>
      <c r="J20" s="52" t="s">
        <v>98</v>
      </c>
    </row>
    <row r="21" spans="1:10" x14ac:dyDescent="0.25">
      <c r="A21" s="40">
        <v>1.6</v>
      </c>
      <c r="B21" s="9" t="s">
        <v>14</v>
      </c>
      <c r="C21" s="174" t="s">
        <v>75</v>
      </c>
      <c r="D21" s="174"/>
      <c r="E21" s="174"/>
      <c r="F21" s="174"/>
      <c r="G21" s="174"/>
      <c r="H21" s="202" t="s">
        <v>78</v>
      </c>
      <c r="I21" s="174" t="s">
        <v>80</v>
      </c>
      <c r="J21" s="230"/>
    </row>
    <row r="22" spans="1:10" ht="30.75" thickBot="1" x14ac:dyDescent="0.3">
      <c r="A22" s="41">
        <v>1.7</v>
      </c>
      <c r="B22" s="10" t="s">
        <v>15</v>
      </c>
      <c r="C22" s="174"/>
      <c r="D22" s="174"/>
      <c r="E22" s="174"/>
      <c r="F22" s="174"/>
      <c r="G22" s="174"/>
      <c r="H22" s="152"/>
      <c r="I22" s="174"/>
      <c r="J22" s="230"/>
    </row>
    <row r="23" spans="1:10" ht="39" customHeight="1" x14ac:dyDescent="0.25">
      <c r="A23" s="19">
        <v>2</v>
      </c>
      <c r="B23" s="20" t="s">
        <v>50</v>
      </c>
      <c r="C23" s="208" t="s">
        <v>6</v>
      </c>
      <c r="D23" s="209"/>
      <c r="E23" s="209"/>
      <c r="F23" s="209"/>
      <c r="G23" s="210"/>
      <c r="H23" s="49" t="s">
        <v>7</v>
      </c>
      <c r="I23" s="50" t="s">
        <v>49</v>
      </c>
      <c r="J23" s="51" t="s">
        <v>8</v>
      </c>
    </row>
    <row r="24" spans="1:10" ht="45.75" customHeight="1" x14ac:dyDescent="0.25">
      <c r="A24" s="40">
        <v>2.1</v>
      </c>
      <c r="B24" s="9" t="s">
        <v>16</v>
      </c>
      <c r="C24" s="211" t="s">
        <v>76</v>
      </c>
      <c r="D24" s="212"/>
      <c r="E24" s="212"/>
      <c r="F24" s="212"/>
      <c r="G24" s="213"/>
      <c r="H24" s="220" t="s">
        <v>82</v>
      </c>
      <c r="I24" s="221" t="s">
        <v>80</v>
      </c>
      <c r="J24" s="224"/>
    </row>
    <row r="25" spans="1:10" ht="50.25" customHeight="1" x14ac:dyDescent="0.25">
      <c r="A25" s="40">
        <v>2.2000000000000002</v>
      </c>
      <c r="B25" s="9" t="s">
        <v>61</v>
      </c>
      <c r="C25" s="214"/>
      <c r="D25" s="215"/>
      <c r="E25" s="215"/>
      <c r="F25" s="215"/>
      <c r="G25" s="216"/>
      <c r="H25" s="184"/>
      <c r="I25" s="222"/>
      <c r="J25" s="224"/>
    </row>
    <row r="26" spans="1:10" ht="114.75" customHeight="1" x14ac:dyDescent="0.25">
      <c r="A26" s="40">
        <v>2.2999999999999998</v>
      </c>
      <c r="B26" s="9" t="s">
        <v>51</v>
      </c>
      <c r="C26" s="214"/>
      <c r="D26" s="215"/>
      <c r="E26" s="215"/>
      <c r="F26" s="215"/>
      <c r="G26" s="216"/>
      <c r="H26" s="184"/>
      <c r="I26" s="222"/>
      <c r="J26" s="224"/>
    </row>
    <row r="27" spans="1:10" ht="42" customHeight="1" thickBot="1" x14ac:dyDescent="0.3">
      <c r="A27" s="41">
        <v>2.4</v>
      </c>
      <c r="B27" s="10" t="s">
        <v>17</v>
      </c>
      <c r="C27" s="217"/>
      <c r="D27" s="218"/>
      <c r="E27" s="218"/>
      <c r="F27" s="218"/>
      <c r="G27" s="219"/>
      <c r="H27" s="185"/>
      <c r="I27" s="223"/>
      <c r="J27" s="225"/>
    </row>
    <row r="28" spans="1:10" ht="63" customHeight="1" thickBot="1" x14ac:dyDescent="0.3">
      <c r="A28" s="126">
        <v>3</v>
      </c>
      <c r="B28" s="140" t="s">
        <v>52</v>
      </c>
      <c r="C28" s="142" t="str">
        <f>+C11</f>
        <v>CEMOSA INGENIERIA SAS ( 70%)</v>
      </c>
      <c r="D28" s="142"/>
      <c r="E28" s="109" t="str">
        <f>+E11</f>
        <v>JAIME OROBIO BALLESTEROS (30%)</v>
      </c>
      <c r="F28" s="110"/>
      <c r="G28" s="110"/>
      <c r="H28" s="111"/>
      <c r="I28" s="130" t="s">
        <v>49</v>
      </c>
      <c r="J28" s="130" t="s">
        <v>8</v>
      </c>
    </row>
    <row r="29" spans="1:10" ht="30" x14ac:dyDescent="0.25">
      <c r="A29" s="127"/>
      <c r="B29" s="141"/>
      <c r="C29" s="42" t="s">
        <v>6</v>
      </c>
      <c r="D29" s="43" t="s">
        <v>7</v>
      </c>
      <c r="E29" s="203" t="s">
        <v>6</v>
      </c>
      <c r="F29" s="204"/>
      <c r="G29" s="171" t="s">
        <v>7</v>
      </c>
      <c r="H29" s="226"/>
      <c r="I29" s="131"/>
      <c r="J29" s="131"/>
    </row>
    <row r="30" spans="1:10" ht="47.25" customHeight="1" x14ac:dyDescent="0.25">
      <c r="A30" s="40" t="s">
        <v>18</v>
      </c>
      <c r="B30" s="7" t="s">
        <v>10</v>
      </c>
      <c r="C30" s="99" t="s">
        <v>85</v>
      </c>
      <c r="D30" s="99"/>
      <c r="E30" s="100" t="s">
        <v>58</v>
      </c>
      <c r="F30" s="101"/>
      <c r="G30" s="101"/>
      <c r="H30" s="102"/>
      <c r="I30" s="79" t="s">
        <v>95</v>
      </c>
      <c r="J30" s="79" t="s">
        <v>149</v>
      </c>
    </row>
    <row r="31" spans="1:10" ht="101.25" customHeight="1" thickBot="1" x14ac:dyDescent="0.3">
      <c r="A31" s="41" t="s">
        <v>19</v>
      </c>
      <c r="B31" s="10" t="s">
        <v>67</v>
      </c>
      <c r="C31" s="77" t="s">
        <v>85</v>
      </c>
      <c r="D31" s="77">
        <v>23</v>
      </c>
      <c r="E31" s="103"/>
      <c r="F31" s="104"/>
      <c r="G31" s="104"/>
      <c r="H31" s="105"/>
      <c r="I31" s="80"/>
      <c r="J31" s="80"/>
    </row>
    <row r="32" spans="1:10" ht="33" customHeight="1" thickBot="1" x14ac:dyDescent="0.3">
      <c r="A32" s="126">
        <v>4</v>
      </c>
      <c r="B32" s="200" t="s">
        <v>20</v>
      </c>
      <c r="C32" s="141" t="str">
        <f>+C11</f>
        <v>CEMOSA INGENIERIA SAS ( 70%)</v>
      </c>
      <c r="D32" s="141"/>
      <c r="E32" s="109" t="str">
        <f>+E11</f>
        <v>JAIME OROBIO BALLESTEROS (30%)</v>
      </c>
      <c r="F32" s="110"/>
      <c r="G32" s="110"/>
      <c r="H32" s="111"/>
      <c r="I32" s="130" t="s">
        <v>49</v>
      </c>
      <c r="J32" s="130" t="s">
        <v>8</v>
      </c>
    </row>
    <row r="33" spans="1:10" ht="33" customHeight="1" x14ac:dyDescent="0.25">
      <c r="A33" s="127"/>
      <c r="B33" s="201"/>
      <c r="C33" s="42" t="s">
        <v>6</v>
      </c>
      <c r="D33" s="43" t="s">
        <v>7</v>
      </c>
      <c r="E33" s="203" t="s">
        <v>6</v>
      </c>
      <c r="F33" s="115"/>
      <c r="G33" s="204"/>
      <c r="H33" s="43" t="s">
        <v>7</v>
      </c>
      <c r="I33" s="131"/>
      <c r="J33" s="131"/>
    </row>
    <row r="34" spans="1:10" ht="47.25" customHeight="1" x14ac:dyDescent="0.25">
      <c r="A34" s="40">
        <v>4.0999999999999996</v>
      </c>
      <c r="B34" s="9" t="s">
        <v>62</v>
      </c>
      <c r="C34" s="45" t="s">
        <v>85</v>
      </c>
      <c r="D34" s="202" t="s">
        <v>84</v>
      </c>
      <c r="E34" s="117" t="s">
        <v>85</v>
      </c>
      <c r="F34" s="118"/>
      <c r="G34" s="119"/>
      <c r="H34" s="168" t="s">
        <v>87</v>
      </c>
      <c r="I34" s="81" t="s">
        <v>80</v>
      </c>
      <c r="J34" s="195" t="s">
        <v>99</v>
      </c>
    </row>
    <row r="35" spans="1:10" ht="30" x14ac:dyDescent="0.25">
      <c r="A35" s="40">
        <v>4.2</v>
      </c>
      <c r="B35" s="9" t="s">
        <v>21</v>
      </c>
      <c r="C35" s="45" t="s">
        <v>85</v>
      </c>
      <c r="D35" s="138"/>
      <c r="E35" s="87" t="s">
        <v>85</v>
      </c>
      <c r="F35" s="88"/>
      <c r="G35" s="89"/>
      <c r="H35" s="169"/>
      <c r="I35" s="82"/>
      <c r="J35" s="196"/>
    </row>
    <row r="36" spans="1:10" ht="30.75" thickBot="1" x14ac:dyDescent="0.3">
      <c r="A36" s="41">
        <v>4.3</v>
      </c>
      <c r="B36" s="10" t="s">
        <v>56</v>
      </c>
      <c r="C36" s="46" t="s">
        <v>86</v>
      </c>
      <c r="D36" s="139"/>
      <c r="E36" s="90" t="s">
        <v>88</v>
      </c>
      <c r="F36" s="91"/>
      <c r="G36" s="92"/>
      <c r="H36" s="170"/>
      <c r="I36" s="83"/>
      <c r="J36" s="197"/>
    </row>
    <row r="37" spans="1:10" ht="30" customHeight="1" thickBot="1" x14ac:dyDescent="0.3">
      <c r="A37" s="126">
        <v>5</v>
      </c>
      <c r="B37" s="148" t="s">
        <v>22</v>
      </c>
      <c r="C37" s="198" t="str">
        <f>+C11</f>
        <v>CEMOSA INGENIERIA SAS ( 70%)</v>
      </c>
      <c r="D37" s="199"/>
      <c r="E37" s="205" t="str">
        <f>+E11</f>
        <v>JAIME OROBIO BALLESTEROS (30%)</v>
      </c>
      <c r="F37" s="206"/>
      <c r="G37" s="206"/>
      <c r="H37" s="207"/>
      <c r="I37" s="130" t="s">
        <v>49</v>
      </c>
      <c r="J37" s="130" t="s">
        <v>8</v>
      </c>
    </row>
    <row r="38" spans="1:10" ht="30.75" thickBot="1" x14ac:dyDescent="0.3">
      <c r="A38" s="127"/>
      <c r="B38" s="149"/>
      <c r="C38" s="47" t="s">
        <v>6</v>
      </c>
      <c r="D38" s="28" t="s">
        <v>7</v>
      </c>
      <c r="E38" s="112" t="s">
        <v>6</v>
      </c>
      <c r="F38" s="110"/>
      <c r="G38" s="113"/>
      <c r="H38" s="28" t="s">
        <v>7</v>
      </c>
      <c r="I38" s="131"/>
      <c r="J38" s="131"/>
    </row>
    <row r="39" spans="1:10" ht="45" customHeight="1" x14ac:dyDescent="0.25">
      <c r="A39" s="40">
        <v>5.0999999999999996</v>
      </c>
      <c r="B39" s="9" t="s">
        <v>63</v>
      </c>
      <c r="C39" s="137" t="s">
        <v>85</v>
      </c>
      <c r="D39" s="137" t="s">
        <v>89</v>
      </c>
      <c r="E39" s="192" t="s">
        <v>58</v>
      </c>
      <c r="F39" s="183" t="s">
        <v>58</v>
      </c>
      <c r="G39" s="180" t="s">
        <v>58</v>
      </c>
      <c r="H39" s="183" t="s">
        <v>58</v>
      </c>
      <c r="I39" s="186" t="s">
        <v>80</v>
      </c>
      <c r="J39" s="189"/>
    </row>
    <row r="40" spans="1:10" ht="30" x14ac:dyDescent="0.25">
      <c r="A40" s="40">
        <v>5.2</v>
      </c>
      <c r="B40" s="9" t="s">
        <v>64</v>
      </c>
      <c r="C40" s="138"/>
      <c r="D40" s="138"/>
      <c r="E40" s="193"/>
      <c r="F40" s="184"/>
      <c r="G40" s="181"/>
      <c r="H40" s="184"/>
      <c r="I40" s="187"/>
      <c r="J40" s="190"/>
    </row>
    <row r="41" spans="1:10" ht="45" x14ac:dyDescent="0.25">
      <c r="A41" s="40">
        <v>5.3</v>
      </c>
      <c r="B41" s="11" t="s">
        <v>65</v>
      </c>
      <c r="C41" s="138"/>
      <c r="D41" s="138"/>
      <c r="E41" s="193"/>
      <c r="F41" s="184"/>
      <c r="G41" s="181"/>
      <c r="H41" s="184"/>
      <c r="I41" s="187"/>
      <c r="J41" s="190"/>
    </row>
    <row r="42" spans="1:10" x14ac:dyDescent="0.25">
      <c r="A42" s="40">
        <v>5.4</v>
      </c>
      <c r="B42" s="9" t="s">
        <v>23</v>
      </c>
      <c r="C42" s="138"/>
      <c r="D42" s="138"/>
      <c r="E42" s="193"/>
      <c r="F42" s="184"/>
      <c r="G42" s="181"/>
      <c r="H42" s="184"/>
      <c r="I42" s="187"/>
      <c r="J42" s="190"/>
    </row>
    <row r="43" spans="1:10" ht="30.75" thickBot="1" x14ac:dyDescent="0.3">
      <c r="A43" s="41">
        <v>5.5</v>
      </c>
      <c r="B43" s="10" t="s">
        <v>24</v>
      </c>
      <c r="C43" s="139"/>
      <c r="D43" s="139"/>
      <c r="E43" s="194"/>
      <c r="F43" s="185"/>
      <c r="G43" s="182"/>
      <c r="H43" s="185"/>
      <c r="I43" s="188"/>
      <c r="J43" s="191"/>
    </row>
    <row r="44" spans="1:10" ht="30" customHeight="1" thickBot="1" x14ac:dyDescent="0.3">
      <c r="A44" s="126">
        <v>6</v>
      </c>
      <c r="B44" s="148" t="s">
        <v>25</v>
      </c>
      <c r="C44" s="178" t="str">
        <f>+C11</f>
        <v>CEMOSA INGENIERIA SAS ( 70%)</v>
      </c>
      <c r="D44" s="179"/>
      <c r="E44" s="112" t="str">
        <f>+E11</f>
        <v>JAIME OROBIO BALLESTEROS (30%)</v>
      </c>
      <c r="F44" s="110"/>
      <c r="G44" s="110"/>
      <c r="H44" s="111"/>
      <c r="I44" s="130" t="s">
        <v>49</v>
      </c>
      <c r="J44" s="130" t="s">
        <v>8</v>
      </c>
    </row>
    <row r="45" spans="1:10" ht="30" customHeight="1" thickBot="1" x14ac:dyDescent="0.3">
      <c r="A45" s="127"/>
      <c r="B45" s="149"/>
      <c r="C45" s="29" t="s">
        <v>6</v>
      </c>
      <c r="D45" s="30" t="s">
        <v>7</v>
      </c>
      <c r="E45" s="112" t="s">
        <v>6</v>
      </c>
      <c r="F45" s="110"/>
      <c r="G45" s="113"/>
      <c r="H45" s="28" t="s">
        <v>7</v>
      </c>
      <c r="I45" s="131"/>
      <c r="J45" s="131"/>
    </row>
    <row r="46" spans="1:10" x14ac:dyDescent="0.25">
      <c r="A46" s="40">
        <v>6.1</v>
      </c>
      <c r="B46" s="9" t="s">
        <v>53</v>
      </c>
      <c r="C46" s="84" t="s">
        <v>58</v>
      </c>
      <c r="D46" s="85"/>
      <c r="E46" s="85"/>
      <c r="F46" s="85"/>
      <c r="G46" s="85"/>
      <c r="H46" s="120"/>
      <c r="I46" s="81" t="s">
        <v>58</v>
      </c>
      <c r="J46" s="25"/>
    </row>
    <row r="47" spans="1:10" ht="30" x14ac:dyDescent="0.25">
      <c r="A47" s="40">
        <v>6.2</v>
      </c>
      <c r="B47" s="9" t="s">
        <v>68</v>
      </c>
      <c r="C47" s="87"/>
      <c r="D47" s="88"/>
      <c r="E47" s="88"/>
      <c r="F47" s="88"/>
      <c r="G47" s="88"/>
      <c r="H47" s="121"/>
      <c r="I47" s="82"/>
      <c r="J47" s="25"/>
    </row>
    <row r="48" spans="1:10" ht="45" x14ac:dyDescent="0.25">
      <c r="A48" s="40">
        <v>6.3</v>
      </c>
      <c r="B48" s="9" t="s">
        <v>26</v>
      </c>
      <c r="C48" s="87"/>
      <c r="D48" s="88"/>
      <c r="E48" s="88"/>
      <c r="F48" s="88"/>
      <c r="G48" s="88"/>
      <c r="H48" s="121"/>
      <c r="I48" s="82"/>
      <c r="J48" s="25"/>
    </row>
    <row r="49" spans="1:11" ht="45.75" thickBot="1" x14ac:dyDescent="0.3">
      <c r="A49" s="41">
        <v>6.4</v>
      </c>
      <c r="B49" s="10" t="s">
        <v>54</v>
      </c>
      <c r="C49" s="90"/>
      <c r="D49" s="91"/>
      <c r="E49" s="91"/>
      <c r="F49" s="91"/>
      <c r="G49" s="91"/>
      <c r="H49" s="122"/>
      <c r="I49" s="83"/>
      <c r="J49" s="26"/>
    </row>
    <row r="50" spans="1:11" ht="30" customHeight="1" thickBot="1" x14ac:dyDescent="0.3">
      <c r="A50" s="126">
        <v>7</v>
      </c>
      <c r="B50" s="140" t="s">
        <v>27</v>
      </c>
      <c r="C50" s="142" t="str">
        <f>+C11</f>
        <v>CEMOSA INGENIERIA SAS ( 70%)</v>
      </c>
      <c r="D50" s="142"/>
      <c r="E50" s="109" t="str">
        <f>+E11</f>
        <v>JAIME OROBIO BALLESTEROS (30%)</v>
      </c>
      <c r="F50" s="110"/>
      <c r="G50" s="110"/>
      <c r="H50" s="111"/>
      <c r="I50" s="130" t="s">
        <v>49</v>
      </c>
      <c r="J50" s="130" t="s">
        <v>8</v>
      </c>
    </row>
    <row r="51" spans="1:11" ht="30.75" thickBot="1" x14ac:dyDescent="0.3">
      <c r="A51" s="127"/>
      <c r="B51" s="141"/>
      <c r="C51" s="29" t="s">
        <v>6</v>
      </c>
      <c r="D51" s="30" t="s">
        <v>7</v>
      </c>
      <c r="E51" s="112" t="s">
        <v>6</v>
      </c>
      <c r="F51" s="110"/>
      <c r="G51" s="113"/>
      <c r="H51" s="28" t="s">
        <v>7</v>
      </c>
      <c r="I51" s="131"/>
      <c r="J51" s="131"/>
    </row>
    <row r="52" spans="1:11" ht="30" x14ac:dyDescent="0.25">
      <c r="A52" s="40">
        <v>7.1</v>
      </c>
      <c r="B52" s="9" t="s">
        <v>28</v>
      </c>
      <c r="C52" s="137" t="s">
        <v>85</v>
      </c>
      <c r="D52" s="174">
        <v>112</v>
      </c>
      <c r="E52" s="84" t="s">
        <v>85</v>
      </c>
      <c r="F52" s="85"/>
      <c r="G52" s="86"/>
      <c r="H52" s="153">
        <v>113</v>
      </c>
      <c r="I52" s="81" t="s">
        <v>80</v>
      </c>
      <c r="J52" s="22"/>
    </row>
    <row r="53" spans="1:11" ht="30" x14ac:dyDescent="0.25">
      <c r="A53" s="40">
        <v>7.2</v>
      </c>
      <c r="B53" s="9" t="s">
        <v>29</v>
      </c>
      <c r="C53" s="138"/>
      <c r="D53" s="174"/>
      <c r="E53" s="87"/>
      <c r="F53" s="88"/>
      <c r="G53" s="89"/>
      <c r="H53" s="176"/>
      <c r="I53" s="82"/>
      <c r="J53" s="22"/>
    </row>
    <row r="54" spans="1:11" ht="45.75" thickBot="1" x14ac:dyDescent="0.3">
      <c r="A54" s="41">
        <v>7.3</v>
      </c>
      <c r="B54" s="10" t="s">
        <v>30</v>
      </c>
      <c r="C54" s="139"/>
      <c r="D54" s="175"/>
      <c r="E54" s="90"/>
      <c r="F54" s="91"/>
      <c r="G54" s="92"/>
      <c r="H54" s="177"/>
      <c r="I54" s="83"/>
      <c r="J54" s="23"/>
    </row>
    <row r="55" spans="1:11" x14ac:dyDescent="0.25">
      <c r="A55" s="19">
        <v>8</v>
      </c>
      <c r="B55" s="32" t="s">
        <v>31</v>
      </c>
      <c r="C55" s="171" t="s">
        <v>6</v>
      </c>
      <c r="D55" s="172"/>
      <c r="E55" s="172"/>
      <c r="F55" s="172"/>
      <c r="G55" s="173"/>
      <c r="H55" s="43" t="s">
        <v>7</v>
      </c>
      <c r="I55" s="24" t="s">
        <v>49</v>
      </c>
      <c r="J55" s="27" t="s">
        <v>8</v>
      </c>
    </row>
    <row r="56" spans="1:11" x14ac:dyDescent="0.25">
      <c r="A56" s="40">
        <v>8.1</v>
      </c>
      <c r="B56" s="9" t="s">
        <v>32</v>
      </c>
      <c r="C56" s="123" t="s">
        <v>90</v>
      </c>
      <c r="D56" s="123"/>
      <c r="E56" s="123"/>
      <c r="F56" s="123"/>
      <c r="G56" s="123"/>
      <c r="H56" s="168" t="s">
        <v>92</v>
      </c>
      <c r="I56" s="124" t="s">
        <v>95</v>
      </c>
      <c r="J56" s="134"/>
    </row>
    <row r="57" spans="1:11" x14ac:dyDescent="0.25">
      <c r="A57" s="40">
        <v>8.1999999999999993</v>
      </c>
      <c r="B57" s="9" t="s">
        <v>33</v>
      </c>
      <c r="C57" s="123" t="s">
        <v>91</v>
      </c>
      <c r="D57" s="123"/>
      <c r="E57" s="123"/>
      <c r="F57" s="123"/>
      <c r="G57" s="123"/>
      <c r="H57" s="169"/>
      <c r="I57" s="124"/>
      <c r="J57" s="135"/>
    </row>
    <row r="58" spans="1:11" x14ac:dyDescent="0.25">
      <c r="A58" s="40">
        <v>8.3000000000000007</v>
      </c>
      <c r="B58" s="9" t="s">
        <v>34</v>
      </c>
      <c r="C58" s="158" t="s">
        <v>85</v>
      </c>
      <c r="D58" s="159"/>
      <c r="E58" s="159"/>
      <c r="F58" s="159"/>
      <c r="G58" s="160"/>
      <c r="H58" s="169"/>
      <c r="I58" s="124"/>
      <c r="J58" s="135"/>
    </row>
    <row r="59" spans="1:11" ht="30" x14ac:dyDescent="0.25">
      <c r="A59" s="40">
        <v>8.4</v>
      </c>
      <c r="B59" s="9" t="s">
        <v>35</v>
      </c>
      <c r="C59" s="161"/>
      <c r="D59" s="162"/>
      <c r="E59" s="162"/>
      <c r="F59" s="162"/>
      <c r="G59" s="163"/>
      <c r="H59" s="169"/>
      <c r="I59" s="124"/>
      <c r="J59" s="135"/>
    </row>
    <row r="60" spans="1:11" ht="30" x14ac:dyDescent="0.25">
      <c r="A60" s="40">
        <v>8.5</v>
      </c>
      <c r="B60" s="9" t="s">
        <v>93</v>
      </c>
      <c r="C60" s="161"/>
      <c r="D60" s="162"/>
      <c r="E60" s="162"/>
      <c r="F60" s="162"/>
      <c r="G60" s="163"/>
      <c r="H60" s="169"/>
      <c r="I60" s="124"/>
      <c r="J60" s="135"/>
    </row>
    <row r="61" spans="1:11" x14ac:dyDescent="0.25">
      <c r="A61" s="40">
        <v>8.6</v>
      </c>
      <c r="B61" s="9" t="s">
        <v>36</v>
      </c>
      <c r="C61" s="161"/>
      <c r="D61" s="162"/>
      <c r="E61" s="162"/>
      <c r="F61" s="162"/>
      <c r="G61" s="163"/>
      <c r="H61" s="169"/>
      <c r="I61" s="124"/>
      <c r="J61" s="135"/>
    </row>
    <row r="62" spans="1:11" ht="48.75" x14ac:dyDescent="0.3">
      <c r="A62" s="40">
        <v>8.6999999999999993</v>
      </c>
      <c r="B62" s="9" t="s">
        <v>60</v>
      </c>
      <c r="C62" s="161"/>
      <c r="D62" s="162"/>
      <c r="E62" s="162"/>
      <c r="F62" s="162"/>
      <c r="G62" s="163"/>
      <c r="H62" s="169"/>
      <c r="I62" s="124"/>
      <c r="J62" s="135"/>
      <c r="K62" s="12"/>
    </row>
    <row r="63" spans="1:11" ht="31.5" customHeight="1" x14ac:dyDescent="0.3">
      <c r="A63" s="40">
        <v>8.8000000000000007</v>
      </c>
      <c r="B63" s="13" t="s">
        <v>37</v>
      </c>
      <c r="C63" s="161"/>
      <c r="D63" s="162"/>
      <c r="E63" s="162"/>
      <c r="F63" s="162"/>
      <c r="G63" s="163"/>
      <c r="H63" s="169"/>
      <c r="I63" s="124"/>
      <c r="J63" s="135"/>
      <c r="K63" s="14"/>
    </row>
    <row r="64" spans="1:11" ht="16.5" x14ac:dyDescent="0.3">
      <c r="A64" s="15" t="s">
        <v>94</v>
      </c>
      <c r="B64" s="9" t="s">
        <v>38</v>
      </c>
      <c r="C64" s="164"/>
      <c r="D64" s="165"/>
      <c r="E64" s="165"/>
      <c r="F64" s="165"/>
      <c r="G64" s="166"/>
      <c r="H64" s="169"/>
      <c r="I64" s="124"/>
      <c r="J64" s="135"/>
      <c r="K64" s="14"/>
    </row>
    <row r="65" spans="1:11" ht="30.75" thickBot="1" x14ac:dyDescent="0.3">
      <c r="A65" s="40">
        <v>8.1</v>
      </c>
      <c r="B65" s="10" t="s">
        <v>55</v>
      </c>
      <c r="C65" s="167" t="s">
        <v>85</v>
      </c>
      <c r="D65" s="167"/>
      <c r="E65" s="167"/>
      <c r="F65" s="167"/>
      <c r="G65" s="167"/>
      <c r="H65" s="170"/>
      <c r="I65" s="125"/>
      <c r="J65" s="136"/>
      <c r="K65" s="16"/>
    </row>
    <row r="66" spans="1:11" ht="30" customHeight="1" thickBot="1" x14ac:dyDescent="0.3">
      <c r="A66" s="126">
        <v>9</v>
      </c>
      <c r="B66" s="140" t="s">
        <v>39</v>
      </c>
      <c r="C66" s="142" t="str">
        <f>+C11</f>
        <v>CEMOSA INGENIERIA SAS ( 70%)</v>
      </c>
      <c r="D66" s="142"/>
      <c r="E66" s="109" t="str">
        <f>+E11</f>
        <v>JAIME OROBIO BALLESTEROS (30%)</v>
      </c>
      <c r="F66" s="110"/>
      <c r="G66" s="110"/>
      <c r="H66" s="111"/>
      <c r="I66" s="130" t="s">
        <v>49</v>
      </c>
      <c r="J66" s="130" t="s">
        <v>8</v>
      </c>
    </row>
    <row r="67" spans="1:11" ht="30" customHeight="1" thickBot="1" x14ac:dyDescent="0.3">
      <c r="A67" s="127"/>
      <c r="B67" s="141"/>
      <c r="C67" s="29" t="s">
        <v>6</v>
      </c>
      <c r="D67" s="30" t="s">
        <v>7</v>
      </c>
      <c r="E67" s="112" t="s">
        <v>6</v>
      </c>
      <c r="F67" s="110"/>
      <c r="G67" s="113"/>
      <c r="H67" s="28" t="s">
        <v>7</v>
      </c>
      <c r="I67" s="131"/>
      <c r="J67" s="131"/>
    </row>
    <row r="68" spans="1:11" ht="30" x14ac:dyDescent="0.25">
      <c r="A68" s="40">
        <v>9.1</v>
      </c>
      <c r="B68" s="7" t="s">
        <v>69</v>
      </c>
      <c r="C68" s="137" t="s">
        <v>85</v>
      </c>
      <c r="D68" s="137" t="s">
        <v>97</v>
      </c>
      <c r="E68" s="84" t="s">
        <v>96</v>
      </c>
      <c r="F68" s="85"/>
      <c r="G68" s="86"/>
      <c r="H68" s="153"/>
      <c r="I68" s="82" t="s">
        <v>95</v>
      </c>
      <c r="J68" s="134"/>
    </row>
    <row r="69" spans="1:11" x14ac:dyDescent="0.25">
      <c r="A69" s="40">
        <v>9.1999999999999993</v>
      </c>
      <c r="B69" s="8" t="s">
        <v>11</v>
      </c>
      <c r="C69" s="152"/>
      <c r="D69" s="138"/>
      <c r="E69" s="93"/>
      <c r="F69" s="94"/>
      <c r="G69" s="95"/>
      <c r="H69" s="154"/>
      <c r="I69" s="82"/>
      <c r="J69" s="135"/>
    </row>
    <row r="70" spans="1:11" ht="45.75" thickBot="1" x14ac:dyDescent="0.3">
      <c r="A70" s="41">
        <v>9.3000000000000007</v>
      </c>
      <c r="B70" s="17" t="s">
        <v>40</v>
      </c>
      <c r="C70" s="46" t="s">
        <v>85</v>
      </c>
      <c r="D70" s="139"/>
      <c r="E70" s="96" t="s">
        <v>96</v>
      </c>
      <c r="F70" s="97"/>
      <c r="G70" s="98"/>
      <c r="H70" s="39"/>
      <c r="I70" s="83"/>
      <c r="J70" s="136"/>
    </row>
    <row r="71" spans="1:11" ht="30" customHeight="1" thickBot="1" x14ac:dyDescent="0.3">
      <c r="A71" s="126">
        <v>10</v>
      </c>
      <c r="B71" s="140" t="s">
        <v>41</v>
      </c>
      <c r="C71" s="142" t="str">
        <f>+C11</f>
        <v>CEMOSA INGENIERIA SAS ( 70%)</v>
      </c>
      <c r="D71" s="142"/>
      <c r="E71" s="109" t="str">
        <f>+E11</f>
        <v>JAIME OROBIO BALLESTEROS (30%)</v>
      </c>
      <c r="F71" s="110"/>
      <c r="G71" s="110"/>
      <c r="H71" s="111"/>
      <c r="I71" s="130" t="s">
        <v>49</v>
      </c>
      <c r="J71" s="130" t="s">
        <v>8</v>
      </c>
    </row>
    <row r="72" spans="1:11" ht="30" customHeight="1" thickBot="1" x14ac:dyDescent="0.3">
      <c r="A72" s="127"/>
      <c r="B72" s="141"/>
      <c r="C72" s="29" t="s">
        <v>6</v>
      </c>
      <c r="D72" s="30" t="s">
        <v>7</v>
      </c>
      <c r="E72" s="112" t="s">
        <v>6</v>
      </c>
      <c r="F72" s="110"/>
      <c r="G72" s="113"/>
      <c r="H72" s="28" t="s">
        <v>7</v>
      </c>
      <c r="I72" s="131"/>
      <c r="J72" s="131"/>
    </row>
    <row r="73" spans="1:11" ht="87" customHeight="1" thickBot="1" x14ac:dyDescent="0.3">
      <c r="A73" s="41">
        <v>10.1</v>
      </c>
      <c r="B73" s="10" t="s">
        <v>42</v>
      </c>
      <c r="C73" s="143" t="s">
        <v>147</v>
      </c>
      <c r="D73" s="144"/>
      <c r="E73" s="144"/>
      <c r="F73" s="144"/>
      <c r="G73" s="144"/>
      <c r="H73" s="145"/>
      <c r="I73" s="17" t="s">
        <v>80</v>
      </c>
      <c r="J73" s="78" t="s">
        <v>148</v>
      </c>
    </row>
    <row r="74" spans="1:11" ht="30" customHeight="1" thickBot="1" x14ac:dyDescent="0.3">
      <c r="A74" s="126">
        <v>11</v>
      </c>
      <c r="B74" s="148" t="s">
        <v>43</v>
      </c>
      <c r="C74" s="150" t="str">
        <f>+C11</f>
        <v>CEMOSA INGENIERIA SAS ( 70%)</v>
      </c>
      <c r="D74" s="151"/>
      <c r="E74" s="112" t="str">
        <f>+E11</f>
        <v>JAIME OROBIO BALLESTEROS (30%)</v>
      </c>
      <c r="F74" s="110"/>
      <c r="G74" s="110"/>
      <c r="H74" s="111"/>
      <c r="I74" s="128" t="s">
        <v>49</v>
      </c>
      <c r="J74" s="130" t="s">
        <v>8</v>
      </c>
    </row>
    <row r="75" spans="1:11" ht="30" customHeight="1" x14ac:dyDescent="0.25">
      <c r="A75" s="127"/>
      <c r="B75" s="149"/>
      <c r="C75" s="132" t="s">
        <v>6</v>
      </c>
      <c r="D75" s="133"/>
      <c r="E75" s="114" t="s">
        <v>6</v>
      </c>
      <c r="F75" s="115"/>
      <c r="G75" s="115"/>
      <c r="H75" s="116"/>
      <c r="I75" s="129"/>
      <c r="J75" s="131"/>
    </row>
    <row r="76" spans="1:11" ht="30" x14ac:dyDescent="0.25">
      <c r="A76" s="40">
        <v>11.1</v>
      </c>
      <c r="B76" s="34" t="s">
        <v>44</v>
      </c>
      <c r="C76" s="106" t="s">
        <v>85</v>
      </c>
      <c r="D76" s="108"/>
      <c r="E76" s="106" t="s">
        <v>85</v>
      </c>
      <c r="F76" s="107"/>
      <c r="G76" s="107"/>
      <c r="H76" s="108"/>
      <c r="I76" s="44" t="s">
        <v>95</v>
      </c>
      <c r="J76" s="25"/>
    </row>
    <row r="77" spans="1:11" ht="31.5" customHeight="1" x14ac:dyDescent="0.25">
      <c r="A77" s="40">
        <v>11.2</v>
      </c>
      <c r="B77" s="34" t="s">
        <v>45</v>
      </c>
      <c r="C77" s="106" t="s">
        <v>85</v>
      </c>
      <c r="D77" s="108"/>
      <c r="E77" s="106" t="s">
        <v>85</v>
      </c>
      <c r="F77" s="107"/>
      <c r="G77" s="107"/>
      <c r="H77" s="108"/>
      <c r="I77" s="44" t="s">
        <v>95</v>
      </c>
      <c r="J77" s="25"/>
    </row>
    <row r="78" spans="1:11" ht="15.75" thickBot="1" x14ac:dyDescent="0.3">
      <c r="A78" s="18">
        <v>11.3</v>
      </c>
      <c r="B78" s="35" t="s">
        <v>46</v>
      </c>
      <c r="C78" s="106" t="s">
        <v>85</v>
      </c>
      <c r="D78" s="108"/>
      <c r="E78" s="106" t="s">
        <v>85</v>
      </c>
      <c r="F78" s="107"/>
      <c r="G78" s="107"/>
      <c r="H78" s="108"/>
      <c r="I78" s="48" t="s">
        <v>95</v>
      </c>
      <c r="J78" s="31"/>
    </row>
    <row r="79" spans="1:11" ht="19.5" thickBot="1" x14ac:dyDescent="0.3">
      <c r="A79" s="146" t="s">
        <v>47</v>
      </c>
      <c r="B79" s="147"/>
      <c r="C79" s="155" t="s">
        <v>95</v>
      </c>
      <c r="D79" s="156"/>
      <c r="E79" s="156"/>
      <c r="F79" s="156"/>
      <c r="G79" s="156"/>
      <c r="H79" s="156"/>
      <c r="I79" s="157"/>
      <c r="J79" s="33"/>
    </row>
  </sheetData>
  <mergeCells count="132">
    <mergeCell ref="A1:J2"/>
    <mergeCell ref="A4:J5"/>
    <mergeCell ref="C8:I8"/>
    <mergeCell ref="C9:I9"/>
    <mergeCell ref="C10:I10"/>
    <mergeCell ref="C11:D11"/>
    <mergeCell ref="E11:I11"/>
    <mergeCell ref="E12:I12"/>
    <mergeCell ref="E13:I13"/>
    <mergeCell ref="C16:G19"/>
    <mergeCell ref="C21:G22"/>
    <mergeCell ref="C20:G20"/>
    <mergeCell ref="H16:H19"/>
    <mergeCell ref="H21:H22"/>
    <mergeCell ref="I16:I19"/>
    <mergeCell ref="I21:I22"/>
    <mergeCell ref="J16:J19"/>
    <mergeCell ref="C12:D12"/>
    <mergeCell ref="C13:D13"/>
    <mergeCell ref="C15:G15"/>
    <mergeCell ref="J21:J22"/>
    <mergeCell ref="A28:A29"/>
    <mergeCell ref="B28:B29"/>
    <mergeCell ref="C28:D28"/>
    <mergeCell ref="I28:I29"/>
    <mergeCell ref="J28:J29"/>
    <mergeCell ref="C23:G23"/>
    <mergeCell ref="C24:G27"/>
    <mergeCell ref="H24:H27"/>
    <mergeCell ref="I24:I27"/>
    <mergeCell ref="J24:J27"/>
    <mergeCell ref="E28:H28"/>
    <mergeCell ref="E29:F29"/>
    <mergeCell ref="G29:H29"/>
    <mergeCell ref="J34:J36"/>
    <mergeCell ref="A37:A38"/>
    <mergeCell ref="B37:B38"/>
    <mergeCell ref="C37:D37"/>
    <mergeCell ref="I37:I38"/>
    <mergeCell ref="J37:J38"/>
    <mergeCell ref="A32:A33"/>
    <mergeCell ref="B32:B33"/>
    <mergeCell ref="C32:D32"/>
    <mergeCell ref="I32:I33"/>
    <mergeCell ref="J32:J33"/>
    <mergeCell ref="D34:D36"/>
    <mergeCell ref="H34:H36"/>
    <mergeCell ref="E32:H32"/>
    <mergeCell ref="E33:G33"/>
    <mergeCell ref="E37:H37"/>
    <mergeCell ref="E38:G38"/>
    <mergeCell ref="A44:A45"/>
    <mergeCell ref="B44:B45"/>
    <mergeCell ref="C44:D44"/>
    <mergeCell ref="I44:I45"/>
    <mergeCell ref="J44:J45"/>
    <mergeCell ref="C39:C43"/>
    <mergeCell ref="D39:D43"/>
    <mergeCell ref="G39:G43"/>
    <mergeCell ref="H39:H43"/>
    <mergeCell ref="I39:I43"/>
    <mergeCell ref="J39:J43"/>
    <mergeCell ref="E39:E43"/>
    <mergeCell ref="F39:F43"/>
    <mergeCell ref="E44:H44"/>
    <mergeCell ref="E45:G45"/>
    <mergeCell ref="J56:J65"/>
    <mergeCell ref="C57:G57"/>
    <mergeCell ref="C58:G64"/>
    <mergeCell ref="C65:G65"/>
    <mergeCell ref="H56:H65"/>
    <mergeCell ref="I52:I54"/>
    <mergeCell ref="C55:G55"/>
    <mergeCell ref="A50:A51"/>
    <mergeCell ref="B50:B51"/>
    <mergeCell ref="C50:D50"/>
    <mergeCell ref="I50:I51"/>
    <mergeCell ref="J50:J51"/>
    <mergeCell ref="C52:C54"/>
    <mergeCell ref="D52:D54"/>
    <mergeCell ref="H52:H54"/>
    <mergeCell ref="E50:H50"/>
    <mergeCell ref="E51:G51"/>
    <mergeCell ref="A79:B79"/>
    <mergeCell ref="C76:D76"/>
    <mergeCell ref="C77:D77"/>
    <mergeCell ref="C78:D78"/>
    <mergeCell ref="A74:A75"/>
    <mergeCell ref="B74:B75"/>
    <mergeCell ref="C74:D74"/>
    <mergeCell ref="C68:C69"/>
    <mergeCell ref="H68:H69"/>
    <mergeCell ref="A71:A72"/>
    <mergeCell ref="B71:B72"/>
    <mergeCell ref="C71:D71"/>
    <mergeCell ref="C79:I79"/>
    <mergeCell ref="A66:A67"/>
    <mergeCell ref="I74:I75"/>
    <mergeCell ref="J74:J75"/>
    <mergeCell ref="C75:D75"/>
    <mergeCell ref="I71:I72"/>
    <mergeCell ref="J71:J72"/>
    <mergeCell ref="I68:I70"/>
    <mergeCell ref="J68:J70"/>
    <mergeCell ref="D68:D70"/>
    <mergeCell ref="B66:B67"/>
    <mergeCell ref="C66:D66"/>
    <mergeCell ref="I66:I67"/>
    <mergeCell ref="J66:J67"/>
    <mergeCell ref="E66:H66"/>
    <mergeCell ref="E67:G67"/>
    <mergeCell ref="C73:H73"/>
    <mergeCell ref="I46:I49"/>
    <mergeCell ref="E52:G54"/>
    <mergeCell ref="E68:G69"/>
    <mergeCell ref="E70:G70"/>
    <mergeCell ref="C30:D30"/>
    <mergeCell ref="E30:H31"/>
    <mergeCell ref="E76:H76"/>
    <mergeCell ref="E77:H77"/>
    <mergeCell ref="E78:H78"/>
    <mergeCell ref="E71:H71"/>
    <mergeCell ref="E72:G72"/>
    <mergeCell ref="E74:H74"/>
    <mergeCell ref="E75:H75"/>
    <mergeCell ref="E34:G34"/>
    <mergeCell ref="E35:G35"/>
    <mergeCell ref="E36:G36"/>
    <mergeCell ref="C46:H49"/>
    <mergeCell ref="C56:G56"/>
    <mergeCell ref="I56:I65"/>
    <mergeCell ref="I34:I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0"/>
  <sheetViews>
    <sheetView topLeftCell="A76" zoomScale="90" zoomScaleNormal="90" workbookViewId="0">
      <selection activeCell="F16" sqref="F16:F22"/>
    </sheetView>
  </sheetViews>
  <sheetFormatPr baseColWidth="10" defaultRowHeight="15" x14ac:dyDescent="0.25"/>
  <cols>
    <col min="1" max="1" width="8.140625" style="1" customWidth="1"/>
    <col min="2" max="2" width="69.42578125" customWidth="1"/>
    <col min="3" max="3" width="22.5703125" style="1" bestFit="1" customWidth="1"/>
    <col min="4" max="4" width="12.85546875" style="1" customWidth="1"/>
    <col min="5" max="5" width="26.85546875" style="1" customWidth="1"/>
    <col min="6" max="6" width="74.140625" customWidth="1"/>
    <col min="7" max="7" width="17.85546875" bestFit="1" customWidth="1"/>
  </cols>
  <sheetData>
    <row r="1" spans="1:6" ht="15" customHeight="1" x14ac:dyDescent="0.25">
      <c r="A1" s="231" t="s">
        <v>59</v>
      </c>
      <c r="B1" s="231"/>
      <c r="C1" s="231"/>
      <c r="D1" s="231"/>
      <c r="E1" s="231"/>
      <c r="F1" s="231"/>
    </row>
    <row r="2" spans="1:6" ht="15" customHeight="1" x14ac:dyDescent="0.25">
      <c r="A2" s="231"/>
      <c r="B2" s="231"/>
      <c r="C2" s="231"/>
      <c r="D2" s="231"/>
      <c r="E2" s="231"/>
      <c r="F2" s="231"/>
    </row>
    <row r="4" spans="1:6" x14ac:dyDescent="0.25">
      <c r="A4" s="231" t="s">
        <v>0</v>
      </c>
      <c r="B4" s="231"/>
      <c r="C4" s="231"/>
      <c r="D4" s="231"/>
      <c r="E4" s="231"/>
      <c r="F4" s="231"/>
    </row>
    <row r="5" spans="1:6" x14ac:dyDescent="0.25">
      <c r="A5" s="231"/>
      <c r="B5" s="231"/>
      <c r="C5" s="231"/>
      <c r="D5" s="231"/>
      <c r="E5" s="231"/>
      <c r="F5" s="231"/>
    </row>
    <row r="6" spans="1:6" x14ac:dyDescent="0.25">
      <c r="D6" s="2"/>
      <c r="E6" s="2"/>
      <c r="F6" s="2"/>
    </row>
    <row r="7" spans="1:6" ht="15.75" thickBot="1" x14ac:dyDescent="0.3">
      <c r="C7" s="2"/>
    </row>
    <row r="8" spans="1:6" ht="15.75" thickBot="1" x14ac:dyDescent="0.3">
      <c r="A8" s="36"/>
      <c r="B8" s="37" t="s">
        <v>1</v>
      </c>
      <c r="C8" s="232">
        <v>2</v>
      </c>
      <c r="D8" s="233"/>
      <c r="E8" s="234"/>
    </row>
    <row r="9" spans="1:6" ht="31.5" customHeight="1" thickBot="1" x14ac:dyDescent="0.3">
      <c r="A9" s="36"/>
      <c r="B9" s="37" t="s">
        <v>2</v>
      </c>
      <c r="C9" s="235" t="s">
        <v>100</v>
      </c>
      <c r="D9" s="236"/>
      <c r="E9" s="237"/>
    </row>
    <row r="10" spans="1:6" ht="51" customHeight="1" thickBot="1" x14ac:dyDescent="0.3">
      <c r="A10" s="36"/>
      <c r="B10" s="38" t="s">
        <v>48</v>
      </c>
      <c r="C10" s="238" t="s">
        <v>58</v>
      </c>
      <c r="D10" s="239"/>
      <c r="E10" s="240"/>
    </row>
    <row r="11" spans="1:6" ht="57" customHeight="1" thickBot="1" x14ac:dyDescent="0.3">
      <c r="A11" s="36"/>
      <c r="B11" s="37" t="s">
        <v>3</v>
      </c>
      <c r="C11" s="241" t="s">
        <v>101</v>
      </c>
      <c r="D11" s="243"/>
      <c r="E11" s="244"/>
      <c r="F11" s="5"/>
    </row>
    <row r="12" spans="1:6" ht="15.75" customHeight="1" thickBot="1" x14ac:dyDescent="0.3">
      <c r="A12" s="36"/>
      <c r="B12" s="37" t="s">
        <v>4</v>
      </c>
      <c r="C12" s="228" t="s">
        <v>111</v>
      </c>
      <c r="D12" s="245"/>
      <c r="E12" s="246"/>
    </row>
    <row r="13" spans="1:6" ht="15.75" thickBot="1" x14ac:dyDescent="0.3">
      <c r="A13" s="36"/>
      <c r="B13" s="37" t="s">
        <v>5</v>
      </c>
      <c r="C13" s="228" t="s">
        <v>110</v>
      </c>
      <c r="D13" s="245"/>
      <c r="E13" s="246"/>
    </row>
    <row r="14" spans="1:6" ht="15.75" thickBot="1" x14ac:dyDescent="0.3">
      <c r="A14" s="3"/>
      <c r="B14" s="4"/>
      <c r="C14" s="6"/>
    </row>
    <row r="15" spans="1:6" x14ac:dyDescent="0.25">
      <c r="A15" s="19">
        <v>1</v>
      </c>
      <c r="B15" s="21" t="s">
        <v>9</v>
      </c>
      <c r="C15" s="171" t="s">
        <v>6</v>
      </c>
      <c r="D15" s="172"/>
      <c r="E15" s="24" t="s">
        <v>49</v>
      </c>
      <c r="F15" s="27" t="s">
        <v>8</v>
      </c>
    </row>
    <row r="16" spans="1:6" ht="30" x14ac:dyDescent="0.25">
      <c r="A16" s="40">
        <v>1.1000000000000001</v>
      </c>
      <c r="B16" s="7" t="s">
        <v>10</v>
      </c>
      <c r="C16" s="268" t="s">
        <v>81</v>
      </c>
      <c r="D16" s="269"/>
      <c r="E16" s="250" t="s">
        <v>81</v>
      </c>
      <c r="F16" s="253" t="s">
        <v>112</v>
      </c>
    </row>
    <row r="17" spans="1:6" x14ac:dyDescent="0.25">
      <c r="A17" s="40">
        <v>1.2</v>
      </c>
      <c r="B17" s="8" t="s">
        <v>11</v>
      </c>
      <c r="C17" s="264" t="s">
        <v>85</v>
      </c>
      <c r="D17" s="265"/>
      <c r="E17" s="251"/>
      <c r="F17" s="253"/>
    </row>
    <row r="18" spans="1:6" ht="30" x14ac:dyDescent="0.25">
      <c r="A18" s="40">
        <v>1.3</v>
      </c>
      <c r="B18" s="7" t="s">
        <v>12</v>
      </c>
      <c r="C18" s="264" t="s">
        <v>85</v>
      </c>
      <c r="D18" s="265"/>
      <c r="E18" s="251"/>
      <c r="F18" s="253"/>
    </row>
    <row r="19" spans="1:6" ht="45" x14ac:dyDescent="0.25">
      <c r="A19" s="40">
        <v>1.4</v>
      </c>
      <c r="B19" s="7" t="s">
        <v>13</v>
      </c>
      <c r="C19" s="264" t="s">
        <v>85</v>
      </c>
      <c r="D19" s="265"/>
      <c r="E19" s="251"/>
      <c r="F19" s="253"/>
    </row>
    <row r="20" spans="1:6" ht="90" x14ac:dyDescent="0.25">
      <c r="A20" s="40">
        <v>1.5</v>
      </c>
      <c r="B20" s="7" t="s">
        <v>66</v>
      </c>
      <c r="C20" s="264" t="s">
        <v>85</v>
      </c>
      <c r="D20" s="265"/>
      <c r="E20" s="251"/>
      <c r="F20" s="253"/>
    </row>
    <row r="21" spans="1:6" x14ac:dyDescent="0.25">
      <c r="A21" s="40">
        <v>1.6</v>
      </c>
      <c r="B21" s="9" t="s">
        <v>14</v>
      </c>
      <c r="C21" s="264" t="s">
        <v>85</v>
      </c>
      <c r="D21" s="265"/>
      <c r="E21" s="251"/>
      <c r="F21" s="253"/>
    </row>
    <row r="22" spans="1:6" ht="30.75" thickBot="1" x14ac:dyDescent="0.3">
      <c r="A22" s="41">
        <v>1.7</v>
      </c>
      <c r="B22" s="10" t="s">
        <v>15</v>
      </c>
      <c r="C22" s="264" t="s">
        <v>85</v>
      </c>
      <c r="D22" s="265"/>
      <c r="E22" s="252"/>
      <c r="F22" s="254"/>
    </row>
    <row r="23" spans="1:6" ht="39" customHeight="1" x14ac:dyDescent="0.25">
      <c r="A23" s="19">
        <v>2</v>
      </c>
      <c r="B23" s="20" t="s">
        <v>50</v>
      </c>
      <c r="C23" s="208" t="s">
        <v>6</v>
      </c>
      <c r="D23" s="209"/>
      <c r="E23" s="24" t="s">
        <v>49</v>
      </c>
      <c r="F23" s="72" t="s">
        <v>8</v>
      </c>
    </row>
    <row r="24" spans="1:6" ht="45.75" customHeight="1" x14ac:dyDescent="0.25">
      <c r="A24" s="40">
        <v>2.1</v>
      </c>
      <c r="B24" s="9" t="s">
        <v>16</v>
      </c>
      <c r="C24" s="255" t="s">
        <v>101</v>
      </c>
      <c r="D24" s="256"/>
      <c r="E24" s="261"/>
      <c r="F24" s="266"/>
    </row>
    <row r="25" spans="1:6" ht="50.25" customHeight="1" x14ac:dyDescent="0.25">
      <c r="A25" s="40">
        <v>2.2000000000000002</v>
      </c>
      <c r="B25" s="9" t="s">
        <v>61</v>
      </c>
      <c r="C25" s="257"/>
      <c r="D25" s="258"/>
      <c r="E25" s="262"/>
      <c r="F25" s="266"/>
    </row>
    <row r="26" spans="1:6" ht="114.75" customHeight="1" x14ac:dyDescent="0.25">
      <c r="A26" s="40">
        <v>2.2999999999999998</v>
      </c>
      <c r="B26" s="9" t="s">
        <v>51</v>
      </c>
      <c r="C26" s="257"/>
      <c r="D26" s="258"/>
      <c r="E26" s="262"/>
      <c r="F26" s="266"/>
    </row>
    <row r="27" spans="1:6" ht="42" customHeight="1" thickBot="1" x14ac:dyDescent="0.3">
      <c r="A27" s="41">
        <v>2.4</v>
      </c>
      <c r="B27" s="10" t="s">
        <v>17</v>
      </c>
      <c r="C27" s="259"/>
      <c r="D27" s="260"/>
      <c r="E27" s="263"/>
      <c r="F27" s="267"/>
    </row>
    <row r="28" spans="1:6" ht="63" customHeight="1" thickBot="1" x14ac:dyDescent="0.3">
      <c r="A28" s="126">
        <v>3</v>
      </c>
      <c r="B28" s="140" t="s">
        <v>52</v>
      </c>
      <c r="C28" s="109" t="s">
        <v>100</v>
      </c>
      <c r="D28" s="110"/>
      <c r="E28" s="130" t="s">
        <v>49</v>
      </c>
      <c r="F28" s="130" t="s">
        <v>8</v>
      </c>
    </row>
    <row r="29" spans="1:6" ht="30" x14ac:dyDescent="0.25">
      <c r="A29" s="127"/>
      <c r="B29" s="141"/>
      <c r="C29" s="56" t="s">
        <v>6</v>
      </c>
      <c r="D29" s="57" t="s">
        <v>7</v>
      </c>
      <c r="E29" s="131"/>
      <c r="F29" s="131"/>
    </row>
    <row r="30" spans="1:6" ht="47.25" customHeight="1" x14ac:dyDescent="0.25">
      <c r="A30" s="40" t="s">
        <v>18</v>
      </c>
      <c r="B30" s="7" t="s">
        <v>10</v>
      </c>
      <c r="C30" s="117" t="s">
        <v>58</v>
      </c>
      <c r="D30" s="118"/>
      <c r="E30" s="81"/>
      <c r="F30" s="134"/>
    </row>
    <row r="31" spans="1:6" ht="30.75" thickBot="1" x14ac:dyDescent="0.3">
      <c r="A31" s="41" t="s">
        <v>19</v>
      </c>
      <c r="B31" s="10" t="s">
        <v>67</v>
      </c>
      <c r="C31" s="90"/>
      <c r="D31" s="91"/>
      <c r="E31" s="83"/>
      <c r="F31" s="136"/>
    </row>
    <row r="32" spans="1:6" ht="33" customHeight="1" thickBot="1" x14ac:dyDescent="0.3">
      <c r="A32" s="126">
        <v>4</v>
      </c>
      <c r="B32" s="200" t="s">
        <v>20</v>
      </c>
      <c r="C32" s="109" t="s">
        <v>100</v>
      </c>
      <c r="D32" s="110"/>
      <c r="E32" s="130" t="s">
        <v>49</v>
      </c>
      <c r="F32" s="130" t="s">
        <v>8</v>
      </c>
    </row>
    <row r="33" spans="1:6" ht="33" customHeight="1" x14ac:dyDescent="0.25">
      <c r="A33" s="127"/>
      <c r="B33" s="201"/>
      <c r="C33" s="56" t="s">
        <v>6</v>
      </c>
      <c r="D33" s="57" t="s">
        <v>7</v>
      </c>
      <c r="E33" s="131"/>
      <c r="F33" s="131"/>
    </row>
    <row r="34" spans="1:6" ht="47.25" customHeight="1" x14ac:dyDescent="0.25">
      <c r="A34" s="40">
        <v>4.0999999999999996</v>
      </c>
      <c r="B34" s="9" t="s">
        <v>62</v>
      </c>
      <c r="C34" s="55" t="s">
        <v>101</v>
      </c>
      <c r="D34" s="202"/>
      <c r="E34" s="81"/>
      <c r="F34" s="134"/>
    </row>
    <row r="35" spans="1:6" ht="30" x14ac:dyDescent="0.25">
      <c r="A35" s="40">
        <v>4.2</v>
      </c>
      <c r="B35" s="9" t="s">
        <v>21</v>
      </c>
      <c r="C35" s="55" t="s">
        <v>101</v>
      </c>
      <c r="D35" s="138"/>
      <c r="E35" s="82"/>
      <c r="F35" s="135"/>
    </row>
    <row r="36" spans="1:6" ht="30.75" thickBot="1" x14ac:dyDescent="0.3">
      <c r="A36" s="41">
        <v>4.3</v>
      </c>
      <c r="B36" s="10" t="s">
        <v>56</v>
      </c>
      <c r="C36" s="59" t="s">
        <v>101</v>
      </c>
      <c r="D36" s="139"/>
      <c r="E36" s="83"/>
      <c r="F36" s="136"/>
    </row>
    <row r="37" spans="1:6" ht="30" customHeight="1" thickBot="1" x14ac:dyDescent="0.3">
      <c r="A37" s="126">
        <v>5</v>
      </c>
      <c r="B37" s="148" t="s">
        <v>22</v>
      </c>
      <c r="C37" s="205" t="s">
        <v>100</v>
      </c>
      <c r="D37" s="206"/>
      <c r="E37" s="130" t="s">
        <v>49</v>
      </c>
      <c r="F37" s="130" t="s">
        <v>8</v>
      </c>
    </row>
    <row r="38" spans="1:6" ht="30.75" thickBot="1" x14ac:dyDescent="0.3">
      <c r="A38" s="127"/>
      <c r="B38" s="149"/>
      <c r="C38" s="58" t="s">
        <v>6</v>
      </c>
      <c r="D38" s="28" t="s">
        <v>7</v>
      </c>
      <c r="E38" s="131"/>
      <c r="F38" s="131"/>
    </row>
    <row r="39" spans="1:6" ht="45" customHeight="1" x14ac:dyDescent="0.25">
      <c r="A39" s="40">
        <v>5.0999999999999996</v>
      </c>
      <c r="B39" s="9" t="s">
        <v>63</v>
      </c>
      <c r="C39" s="71" t="s">
        <v>85</v>
      </c>
      <c r="D39" s="71" t="s">
        <v>109</v>
      </c>
      <c r="E39" s="186" t="s">
        <v>95</v>
      </c>
      <c r="F39" s="189"/>
    </row>
    <row r="40" spans="1:6" ht="30" x14ac:dyDescent="0.25">
      <c r="A40" s="40">
        <v>5.2</v>
      </c>
      <c r="B40" s="9" t="s">
        <v>64</v>
      </c>
      <c r="C40" s="70" t="s">
        <v>85</v>
      </c>
      <c r="D40" s="70" t="s">
        <v>109</v>
      </c>
      <c r="E40" s="187"/>
      <c r="F40" s="190"/>
    </row>
    <row r="41" spans="1:6" ht="45" x14ac:dyDescent="0.25">
      <c r="A41" s="40">
        <v>5.3</v>
      </c>
      <c r="B41" s="11" t="s">
        <v>65</v>
      </c>
      <c r="C41" s="70" t="s">
        <v>85</v>
      </c>
      <c r="D41" s="70" t="s">
        <v>109</v>
      </c>
      <c r="E41" s="187"/>
      <c r="F41" s="190"/>
    </row>
    <row r="42" spans="1:6" x14ac:dyDescent="0.25">
      <c r="A42" s="40">
        <v>5.4</v>
      </c>
      <c r="B42" s="9" t="s">
        <v>23</v>
      </c>
      <c r="C42" s="70" t="s">
        <v>85</v>
      </c>
      <c r="D42" s="70" t="s">
        <v>109</v>
      </c>
      <c r="E42" s="187"/>
      <c r="F42" s="190"/>
    </row>
    <row r="43" spans="1:6" ht="30.75" thickBot="1" x14ac:dyDescent="0.3">
      <c r="A43" s="41">
        <v>5.5</v>
      </c>
      <c r="B43" s="10" t="s">
        <v>24</v>
      </c>
      <c r="C43" s="69" t="s">
        <v>85</v>
      </c>
      <c r="D43" s="69" t="s">
        <v>108</v>
      </c>
      <c r="E43" s="188"/>
      <c r="F43" s="191"/>
    </row>
    <row r="44" spans="1:6" ht="30" customHeight="1" thickBot="1" x14ac:dyDescent="0.3">
      <c r="A44" s="126">
        <v>6</v>
      </c>
      <c r="B44" s="148" t="s">
        <v>25</v>
      </c>
      <c r="C44" s="178" t="s">
        <v>100</v>
      </c>
      <c r="D44" s="179"/>
      <c r="E44" s="130" t="s">
        <v>49</v>
      </c>
      <c r="F44" s="130" t="s">
        <v>8</v>
      </c>
    </row>
    <row r="45" spans="1:6" ht="30" customHeight="1" x14ac:dyDescent="0.25">
      <c r="A45" s="127"/>
      <c r="B45" s="149"/>
      <c r="C45" s="68" t="s">
        <v>6</v>
      </c>
      <c r="D45" s="67" t="s">
        <v>7</v>
      </c>
      <c r="E45" s="131"/>
      <c r="F45" s="131"/>
    </row>
    <row r="46" spans="1:6" x14ac:dyDescent="0.25">
      <c r="A46" s="40">
        <v>6.1</v>
      </c>
      <c r="B46" s="9" t="s">
        <v>53</v>
      </c>
      <c r="C46" s="66" t="s">
        <v>85</v>
      </c>
      <c r="D46" s="66" t="s">
        <v>107</v>
      </c>
      <c r="E46" s="63" t="s">
        <v>95</v>
      </c>
      <c r="F46" s="25"/>
    </row>
    <row r="47" spans="1:6" ht="30" x14ac:dyDescent="0.25">
      <c r="A47" s="40">
        <v>6.2</v>
      </c>
      <c r="B47" s="9" t="s">
        <v>68</v>
      </c>
      <c r="C47" s="66" t="s">
        <v>85</v>
      </c>
      <c r="D47" s="66" t="s">
        <v>107</v>
      </c>
      <c r="E47" s="63" t="s">
        <v>95</v>
      </c>
      <c r="F47" s="25"/>
    </row>
    <row r="48" spans="1:6" ht="45" x14ac:dyDescent="0.25">
      <c r="A48" s="40">
        <v>6.3</v>
      </c>
      <c r="B48" s="9" t="s">
        <v>26</v>
      </c>
      <c r="C48" s="66" t="s">
        <v>85</v>
      </c>
      <c r="D48" s="66" t="s">
        <v>107</v>
      </c>
      <c r="E48" s="63" t="s">
        <v>95</v>
      </c>
      <c r="F48" s="25"/>
    </row>
    <row r="49" spans="1:7" ht="45.75" thickBot="1" x14ac:dyDescent="0.3">
      <c r="A49" s="41">
        <v>6.4</v>
      </c>
      <c r="B49" s="10" t="s">
        <v>54</v>
      </c>
      <c r="C49" s="66" t="s">
        <v>101</v>
      </c>
      <c r="D49" s="66" t="s">
        <v>101</v>
      </c>
      <c r="E49" s="65" t="s">
        <v>85</v>
      </c>
      <c r="F49" s="64"/>
    </row>
    <row r="50" spans="1:7" ht="30" customHeight="1" x14ac:dyDescent="0.25">
      <c r="A50" s="126">
        <v>7</v>
      </c>
      <c r="B50" s="140" t="s">
        <v>27</v>
      </c>
      <c r="C50" s="141" t="s">
        <v>100</v>
      </c>
      <c r="D50" s="141"/>
      <c r="E50" s="130" t="s">
        <v>49</v>
      </c>
      <c r="F50" s="130" t="s">
        <v>8</v>
      </c>
    </row>
    <row r="51" spans="1:7" ht="30.75" thickBot="1" x14ac:dyDescent="0.3">
      <c r="A51" s="127"/>
      <c r="B51" s="141"/>
      <c r="C51" s="29" t="s">
        <v>6</v>
      </c>
      <c r="D51" s="30" t="s">
        <v>7</v>
      </c>
      <c r="E51" s="131"/>
      <c r="F51" s="131"/>
    </row>
    <row r="52" spans="1:7" ht="30" x14ac:dyDescent="0.25">
      <c r="A52" s="40">
        <v>7.1</v>
      </c>
      <c r="B52" s="9" t="s">
        <v>28</v>
      </c>
      <c r="C52" s="137" t="s">
        <v>85</v>
      </c>
      <c r="D52" s="174">
        <v>87</v>
      </c>
      <c r="E52" s="81" t="s">
        <v>95</v>
      </c>
      <c r="F52" s="22"/>
    </row>
    <row r="53" spans="1:7" ht="30" x14ac:dyDescent="0.25">
      <c r="A53" s="40">
        <v>7.2</v>
      </c>
      <c r="B53" s="9" t="s">
        <v>29</v>
      </c>
      <c r="C53" s="138"/>
      <c r="D53" s="174"/>
      <c r="E53" s="82"/>
      <c r="F53" s="22"/>
    </row>
    <row r="54" spans="1:7" ht="45.75" thickBot="1" x14ac:dyDescent="0.3">
      <c r="A54" s="41">
        <v>7.3</v>
      </c>
      <c r="B54" s="10" t="s">
        <v>30</v>
      </c>
      <c r="C54" s="139"/>
      <c r="D54" s="175"/>
      <c r="E54" s="83"/>
      <c r="F54" s="23"/>
    </row>
    <row r="55" spans="1:7" x14ac:dyDescent="0.25">
      <c r="A55" s="19">
        <v>8</v>
      </c>
      <c r="B55" s="32" t="s">
        <v>31</v>
      </c>
      <c r="C55" s="171" t="s">
        <v>6</v>
      </c>
      <c r="D55" s="172"/>
      <c r="E55" s="24" t="s">
        <v>49</v>
      </c>
      <c r="F55" s="27" t="s">
        <v>8</v>
      </c>
    </row>
    <row r="56" spans="1:7" x14ac:dyDescent="0.25">
      <c r="A56" s="40">
        <v>8.1</v>
      </c>
      <c r="B56" s="9" t="s">
        <v>32</v>
      </c>
      <c r="C56" s="123" t="s">
        <v>106</v>
      </c>
      <c r="D56" s="123"/>
      <c r="E56" s="270" t="s">
        <v>95</v>
      </c>
      <c r="F56" s="134"/>
    </row>
    <row r="57" spans="1:7" x14ac:dyDescent="0.25">
      <c r="A57" s="40">
        <v>8.1999999999999993</v>
      </c>
      <c r="B57" s="9" t="s">
        <v>33</v>
      </c>
      <c r="C57" s="123" t="s">
        <v>105</v>
      </c>
      <c r="D57" s="123"/>
      <c r="E57" s="270"/>
      <c r="F57" s="135"/>
    </row>
    <row r="58" spans="1:7" x14ac:dyDescent="0.25">
      <c r="A58" s="40">
        <v>8.3000000000000007</v>
      </c>
      <c r="B58" s="9" t="s">
        <v>34</v>
      </c>
      <c r="C58" s="158" t="s">
        <v>85</v>
      </c>
      <c r="D58" s="159"/>
      <c r="E58" s="270"/>
      <c r="F58" s="135"/>
    </row>
    <row r="59" spans="1:7" ht="30" x14ac:dyDescent="0.25">
      <c r="A59" s="40">
        <v>8.4</v>
      </c>
      <c r="B59" s="9" t="s">
        <v>35</v>
      </c>
      <c r="C59" s="161"/>
      <c r="D59" s="162"/>
      <c r="E59" s="270"/>
      <c r="F59" s="135"/>
    </row>
    <row r="60" spans="1:7" ht="30" x14ac:dyDescent="0.25">
      <c r="A60" s="40">
        <v>8.5</v>
      </c>
      <c r="B60" s="9" t="s">
        <v>104</v>
      </c>
      <c r="C60" s="161"/>
      <c r="D60" s="162"/>
      <c r="E60" s="270"/>
      <c r="F60" s="135"/>
    </row>
    <row r="61" spans="1:7" x14ac:dyDescent="0.25">
      <c r="A61" s="40">
        <v>8.6</v>
      </c>
      <c r="B61" s="9" t="s">
        <v>103</v>
      </c>
      <c r="C61" s="161"/>
      <c r="D61" s="162"/>
      <c r="E61" s="270"/>
      <c r="F61" s="135"/>
    </row>
    <row r="62" spans="1:7" x14ac:dyDescent="0.25">
      <c r="A62" s="40">
        <v>8.6999999999999993</v>
      </c>
      <c r="B62" s="9" t="s">
        <v>36</v>
      </c>
      <c r="C62" s="161"/>
      <c r="D62" s="162"/>
      <c r="E62" s="270"/>
      <c r="F62" s="135"/>
    </row>
    <row r="63" spans="1:7" ht="48.75" x14ac:dyDescent="0.3">
      <c r="A63" s="40">
        <v>8.8000000000000007</v>
      </c>
      <c r="B63" s="9" t="s">
        <v>60</v>
      </c>
      <c r="C63" s="161"/>
      <c r="D63" s="162"/>
      <c r="E63" s="270"/>
      <c r="F63" s="135"/>
      <c r="G63" s="12"/>
    </row>
    <row r="64" spans="1:7" ht="31.5" customHeight="1" x14ac:dyDescent="0.3">
      <c r="A64" s="40">
        <v>8.9</v>
      </c>
      <c r="B64" s="13" t="s">
        <v>37</v>
      </c>
      <c r="C64" s="161"/>
      <c r="D64" s="162"/>
      <c r="E64" s="270"/>
      <c r="F64" s="135"/>
      <c r="G64" s="14"/>
    </row>
    <row r="65" spans="1:7" ht="16.5" x14ac:dyDescent="0.3">
      <c r="A65" s="15" t="s">
        <v>102</v>
      </c>
      <c r="B65" s="9" t="s">
        <v>38</v>
      </c>
      <c r="C65" s="164"/>
      <c r="D65" s="165"/>
      <c r="E65" s="270"/>
      <c r="F65" s="135"/>
      <c r="G65" s="14"/>
    </row>
    <row r="66" spans="1:7" ht="30.75" thickBot="1" x14ac:dyDescent="0.3">
      <c r="A66" s="40">
        <v>8.11</v>
      </c>
      <c r="B66" s="10" t="s">
        <v>55</v>
      </c>
      <c r="C66" s="167" t="s">
        <v>85</v>
      </c>
      <c r="D66" s="167"/>
      <c r="E66" s="271"/>
      <c r="F66" s="136"/>
      <c r="G66" s="16"/>
    </row>
    <row r="67" spans="1:7" ht="30" customHeight="1" x14ac:dyDescent="0.25">
      <c r="A67" s="126">
        <v>9</v>
      </c>
      <c r="B67" s="140" t="s">
        <v>39</v>
      </c>
      <c r="C67" s="142" t="s">
        <v>100</v>
      </c>
      <c r="D67" s="142"/>
      <c r="E67" s="130" t="s">
        <v>49</v>
      </c>
      <c r="F67" s="130" t="s">
        <v>8</v>
      </c>
    </row>
    <row r="68" spans="1:7" ht="30" customHeight="1" thickBot="1" x14ac:dyDescent="0.3">
      <c r="A68" s="127"/>
      <c r="B68" s="141"/>
      <c r="C68" s="29" t="s">
        <v>6</v>
      </c>
      <c r="D68" s="30" t="s">
        <v>7</v>
      </c>
      <c r="E68" s="131"/>
      <c r="F68" s="131"/>
    </row>
    <row r="69" spans="1:7" ht="30" x14ac:dyDescent="0.25">
      <c r="A69" s="40">
        <v>9.1</v>
      </c>
      <c r="B69" s="7" t="s">
        <v>69</v>
      </c>
      <c r="C69" s="137" t="s">
        <v>101</v>
      </c>
      <c r="D69" s="137"/>
      <c r="E69" s="82"/>
      <c r="F69" s="134"/>
    </row>
    <row r="70" spans="1:7" x14ac:dyDescent="0.25">
      <c r="A70" s="40">
        <v>9.1999999999999993</v>
      </c>
      <c r="B70" s="8" t="s">
        <v>11</v>
      </c>
      <c r="C70" s="152"/>
      <c r="D70" s="138"/>
      <c r="E70" s="82"/>
      <c r="F70" s="135"/>
    </row>
    <row r="71" spans="1:7" ht="45.75" thickBot="1" x14ac:dyDescent="0.3">
      <c r="A71" s="41">
        <v>9.3000000000000007</v>
      </c>
      <c r="B71" s="17" t="s">
        <v>40</v>
      </c>
      <c r="C71" s="59" t="s">
        <v>101</v>
      </c>
      <c r="D71" s="139"/>
      <c r="E71" s="83"/>
      <c r="F71" s="136"/>
    </row>
    <row r="72" spans="1:7" ht="30" customHeight="1" x14ac:dyDescent="0.25">
      <c r="A72" s="126">
        <v>10</v>
      </c>
      <c r="B72" s="140" t="s">
        <v>41</v>
      </c>
      <c r="C72" s="142" t="s">
        <v>100</v>
      </c>
      <c r="D72" s="142"/>
      <c r="E72" s="130" t="s">
        <v>49</v>
      </c>
      <c r="F72" s="130" t="s">
        <v>8</v>
      </c>
    </row>
    <row r="73" spans="1:7" ht="18" customHeight="1" thickBot="1" x14ac:dyDescent="0.3">
      <c r="A73" s="127"/>
      <c r="B73" s="141"/>
      <c r="C73" s="29" t="s">
        <v>6</v>
      </c>
      <c r="D73" s="30" t="s">
        <v>7</v>
      </c>
      <c r="E73" s="131"/>
      <c r="F73" s="131"/>
    </row>
    <row r="74" spans="1:7" ht="201" customHeight="1" thickBot="1" x14ac:dyDescent="0.3">
      <c r="A74" s="41">
        <v>10.1</v>
      </c>
      <c r="B74" s="10" t="s">
        <v>42</v>
      </c>
      <c r="C74" s="274" t="s">
        <v>113</v>
      </c>
      <c r="D74" s="275"/>
      <c r="E74" s="73" t="s">
        <v>81</v>
      </c>
      <c r="F74" s="74" t="s">
        <v>114</v>
      </c>
    </row>
    <row r="75" spans="1:7" ht="30" customHeight="1" x14ac:dyDescent="0.25">
      <c r="A75" s="126">
        <v>11</v>
      </c>
      <c r="B75" s="148" t="s">
        <v>43</v>
      </c>
      <c r="C75" s="150" t="e">
        <f>+#REF!</f>
        <v>#REF!</v>
      </c>
      <c r="D75" s="151"/>
      <c r="E75" s="128" t="s">
        <v>49</v>
      </c>
      <c r="F75" s="130" t="s">
        <v>8</v>
      </c>
    </row>
    <row r="76" spans="1:7" ht="30" customHeight="1" x14ac:dyDescent="0.25">
      <c r="A76" s="127"/>
      <c r="B76" s="149"/>
      <c r="C76" s="132" t="s">
        <v>6</v>
      </c>
      <c r="D76" s="133"/>
      <c r="E76" s="129"/>
      <c r="F76" s="131"/>
    </row>
    <row r="77" spans="1:7" ht="30" x14ac:dyDescent="0.25">
      <c r="A77" s="40">
        <v>11.1</v>
      </c>
      <c r="B77" s="34" t="s">
        <v>44</v>
      </c>
      <c r="C77" s="106" t="s">
        <v>85</v>
      </c>
      <c r="D77" s="108"/>
      <c r="E77" s="63" t="s">
        <v>85</v>
      </c>
      <c r="F77" s="25"/>
    </row>
    <row r="78" spans="1:7" ht="31.5" customHeight="1" x14ac:dyDescent="0.25">
      <c r="A78" s="40">
        <v>11.2</v>
      </c>
      <c r="B78" s="34" t="s">
        <v>45</v>
      </c>
      <c r="C78" s="106" t="s">
        <v>85</v>
      </c>
      <c r="D78" s="108"/>
      <c r="E78" s="63" t="s">
        <v>76</v>
      </c>
      <c r="F78" s="25"/>
    </row>
    <row r="79" spans="1:7" ht="15.75" thickBot="1" x14ac:dyDescent="0.3">
      <c r="A79" s="18">
        <v>11.3</v>
      </c>
      <c r="B79" s="35" t="s">
        <v>46</v>
      </c>
      <c r="C79" s="106" t="s">
        <v>85</v>
      </c>
      <c r="D79" s="108"/>
      <c r="E79" s="62" t="s">
        <v>85</v>
      </c>
      <c r="F79" s="31"/>
    </row>
    <row r="80" spans="1:7" ht="19.5" thickBot="1" x14ac:dyDescent="0.3">
      <c r="A80" s="146" t="s">
        <v>47</v>
      </c>
      <c r="B80" s="147"/>
      <c r="C80" s="272"/>
      <c r="D80" s="273"/>
      <c r="E80" s="61" t="s">
        <v>81</v>
      </c>
      <c r="F80" s="33"/>
    </row>
  </sheetData>
  <mergeCells count="91">
    <mergeCell ref="E67:E68"/>
    <mergeCell ref="F67:F68"/>
    <mergeCell ref="C69:C70"/>
    <mergeCell ref="E75:E76"/>
    <mergeCell ref="F75:F76"/>
    <mergeCell ref="C76:D76"/>
    <mergeCell ref="E72:E73"/>
    <mergeCell ref="F72:F73"/>
    <mergeCell ref="E69:E71"/>
    <mergeCell ref="F69:F71"/>
    <mergeCell ref="D69:D71"/>
    <mergeCell ref="C74:D74"/>
    <mergeCell ref="A75:A76"/>
    <mergeCell ref="B75:B76"/>
    <mergeCell ref="C75:D75"/>
    <mergeCell ref="A80:B80"/>
    <mergeCell ref="C80:D80"/>
    <mergeCell ref="C77:D77"/>
    <mergeCell ref="C78:D78"/>
    <mergeCell ref="C79:D79"/>
    <mergeCell ref="A67:A68"/>
    <mergeCell ref="B67:B68"/>
    <mergeCell ref="C67:D67"/>
    <mergeCell ref="A72:A73"/>
    <mergeCell ref="B72:B73"/>
    <mergeCell ref="C72:D72"/>
    <mergeCell ref="F56:F66"/>
    <mergeCell ref="C57:D57"/>
    <mergeCell ref="C58:D65"/>
    <mergeCell ref="C66:D66"/>
    <mergeCell ref="E39:E43"/>
    <mergeCell ref="F39:F43"/>
    <mergeCell ref="E52:E54"/>
    <mergeCell ref="C55:D55"/>
    <mergeCell ref="C52:C54"/>
    <mergeCell ref="D52:D54"/>
    <mergeCell ref="C56:D56"/>
    <mergeCell ref="E56:E66"/>
    <mergeCell ref="A50:A51"/>
    <mergeCell ref="B50:B51"/>
    <mergeCell ref="C50:D50"/>
    <mergeCell ref="E50:E51"/>
    <mergeCell ref="F50:F51"/>
    <mergeCell ref="A44:A45"/>
    <mergeCell ref="B44:B45"/>
    <mergeCell ref="C44:D44"/>
    <mergeCell ref="E44:E45"/>
    <mergeCell ref="F44:F45"/>
    <mergeCell ref="F30:F31"/>
    <mergeCell ref="A32:A33"/>
    <mergeCell ref="B32:B33"/>
    <mergeCell ref="E32:E33"/>
    <mergeCell ref="F32:F33"/>
    <mergeCell ref="C30:D31"/>
    <mergeCell ref="C32:D32"/>
    <mergeCell ref="F34:F36"/>
    <mergeCell ref="A37:A38"/>
    <mergeCell ref="B37:B38"/>
    <mergeCell ref="E37:E38"/>
    <mergeCell ref="F37:F38"/>
    <mergeCell ref="D34:D36"/>
    <mergeCell ref="C37:D37"/>
    <mergeCell ref="C17:D17"/>
    <mergeCell ref="C18:D18"/>
    <mergeCell ref="C19:D19"/>
    <mergeCell ref="C20:D20"/>
    <mergeCell ref="E34:E36"/>
    <mergeCell ref="E30:E31"/>
    <mergeCell ref="C13:E13"/>
    <mergeCell ref="A28:A29"/>
    <mergeCell ref="B28:B29"/>
    <mergeCell ref="E28:E29"/>
    <mergeCell ref="F28:F29"/>
    <mergeCell ref="E16:E22"/>
    <mergeCell ref="F16:F22"/>
    <mergeCell ref="C23:D23"/>
    <mergeCell ref="C24:D27"/>
    <mergeCell ref="E24:E27"/>
    <mergeCell ref="C21:D21"/>
    <mergeCell ref="C22:D22"/>
    <mergeCell ref="C15:D15"/>
    <mergeCell ref="F24:F27"/>
    <mergeCell ref="C28:D28"/>
    <mergeCell ref="C16:D16"/>
    <mergeCell ref="C11:E11"/>
    <mergeCell ref="C12:E12"/>
    <mergeCell ref="A1:F2"/>
    <mergeCell ref="A4:F5"/>
    <mergeCell ref="C8:E8"/>
    <mergeCell ref="C9:E9"/>
    <mergeCell ref="C10:E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9"/>
  <sheetViews>
    <sheetView tabSelected="1" topLeftCell="A52" zoomScale="70" zoomScaleNormal="70" workbookViewId="0">
      <selection activeCell="E36" sqref="E36"/>
    </sheetView>
  </sheetViews>
  <sheetFormatPr baseColWidth="10" defaultRowHeight="15" x14ac:dyDescent="0.25"/>
  <cols>
    <col min="1" max="1" width="8.140625" style="1" customWidth="1"/>
    <col min="2" max="2" width="69.42578125" customWidth="1"/>
    <col min="3" max="3" width="22.5703125" style="1" bestFit="1" customWidth="1"/>
    <col min="4" max="4" width="12.85546875" style="1" customWidth="1"/>
    <col min="5" max="5" width="22.5703125" style="1" bestFit="1" customWidth="1"/>
    <col min="6" max="6" width="12.85546875" style="1" customWidth="1"/>
    <col min="7" max="7" width="22.5703125" style="1" bestFit="1" customWidth="1"/>
    <col min="8" max="8" width="12.85546875" style="1" customWidth="1"/>
    <col min="9" max="9" width="26.85546875" style="1" customWidth="1"/>
    <col min="10" max="10" width="74.140625" customWidth="1"/>
    <col min="11" max="11" width="17.85546875" bestFit="1" customWidth="1"/>
  </cols>
  <sheetData>
    <row r="1" spans="1:10" ht="15" customHeight="1" x14ac:dyDescent="0.25">
      <c r="A1" s="231" t="s">
        <v>59</v>
      </c>
      <c r="B1" s="231"/>
      <c r="C1" s="231"/>
      <c r="D1" s="231"/>
      <c r="E1" s="231"/>
      <c r="F1" s="231"/>
      <c r="G1" s="231"/>
      <c r="H1" s="231"/>
      <c r="I1" s="231"/>
      <c r="J1" s="231"/>
    </row>
    <row r="2" spans="1:10" ht="15" customHeight="1" x14ac:dyDescent="0.25">
      <c r="A2" s="231"/>
      <c r="B2" s="231"/>
      <c r="C2" s="231"/>
      <c r="D2" s="231"/>
      <c r="E2" s="231"/>
      <c r="F2" s="231"/>
      <c r="G2" s="231"/>
      <c r="H2" s="231"/>
      <c r="I2" s="231"/>
      <c r="J2" s="231"/>
    </row>
    <row r="4" spans="1:10" x14ac:dyDescent="0.25">
      <c r="A4" s="231" t="s">
        <v>0</v>
      </c>
      <c r="B4" s="231"/>
      <c r="C4" s="231"/>
      <c r="D4" s="231"/>
      <c r="E4" s="231"/>
      <c r="F4" s="231"/>
      <c r="G4" s="231"/>
      <c r="H4" s="231"/>
      <c r="I4" s="231"/>
      <c r="J4" s="231"/>
    </row>
    <row r="5" spans="1:10" x14ac:dyDescent="0.25">
      <c r="A5" s="231"/>
      <c r="B5" s="231"/>
      <c r="C5" s="231"/>
      <c r="D5" s="231"/>
      <c r="E5" s="231"/>
      <c r="F5" s="231"/>
      <c r="G5" s="231"/>
      <c r="H5" s="231"/>
      <c r="I5" s="231"/>
      <c r="J5" s="231"/>
    </row>
    <row r="6" spans="1:10" x14ac:dyDescent="0.25">
      <c r="D6" s="2"/>
      <c r="F6" s="2"/>
      <c r="H6" s="2"/>
      <c r="I6" s="2"/>
      <c r="J6" s="2"/>
    </row>
    <row r="7" spans="1:10" ht="15.75" thickBot="1" x14ac:dyDescent="0.3">
      <c r="C7" s="2"/>
      <c r="E7" s="2"/>
      <c r="G7" s="2"/>
    </row>
    <row r="8" spans="1:10" ht="15.75" thickBot="1" x14ac:dyDescent="0.3">
      <c r="A8" s="36"/>
      <c r="B8" s="37" t="s">
        <v>1</v>
      </c>
      <c r="C8" s="232">
        <v>3</v>
      </c>
      <c r="D8" s="233"/>
      <c r="E8" s="233"/>
      <c r="F8" s="233"/>
      <c r="G8" s="233"/>
      <c r="H8" s="233"/>
      <c r="I8" s="234"/>
    </row>
    <row r="9" spans="1:10" ht="31.5" customHeight="1" thickBot="1" x14ac:dyDescent="0.3">
      <c r="A9" s="36"/>
      <c r="B9" s="37" t="s">
        <v>2</v>
      </c>
      <c r="C9" s="235" t="s">
        <v>145</v>
      </c>
      <c r="D9" s="236"/>
      <c r="E9" s="236"/>
      <c r="F9" s="236"/>
      <c r="G9" s="236"/>
      <c r="H9" s="236"/>
      <c r="I9" s="237"/>
    </row>
    <row r="10" spans="1:10" ht="51" customHeight="1" thickBot="1" x14ac:dyDescent="0.3">
      <c r="A10" s="36"/>
      <c r="B10" s="38" t="s">
        <v>48</v>
      </c>
      <c r="C10" s="238" t="s">
        <v>57</v>
      </c>
      <c r="D10" s="239"/>
      <c r="E10" s="239"/>
      <c r="F10" s="239"/>
      <c r="G10" s="239"/>
      <c r="H10" s="239"/>
      <c r="I10" s="240"/>
    </row>
    <row r="11" spans="1:10" ht="57" customHeight="1" thickBot="1" x14ac:dyDescent="0.3">
      <c r="A11" s="36"/>
      <c r="B11" s="37" t="s">
        <v>3</v>
      </c>
      <c r="C11" s="241" t="s">
        <v>144</v>
      </c>
      <c r="D11" s="242"/>
      <c r="E11" s="241" t="s">
        <v>143</v>
      </c>
      <c r="F11" s="243"/>
      <c r="G11" s="243"/>
      <c r="H11" s="242"/>
      <c r="I11" s="54" t="s">
        <v>142</v>
      </c>
      <c r="J11" s="5"/>
    </row>
    <row r="12" spans="1:10" ht="15.75" customHeight="1" thickBot="1" x14ac:dyDescent="0.3">
      <c r="A12" s="36"/>
      <c r="B12" s="37" t="s">
        <v>4</v>
      </c>
      <c r="C12" s="228" t="s">
        <v>141</v>
      </c>
      <c r="D12" s="229"/>
      <c r="E12" s="228" t="s">
        <v>111</v>
      </c>
      <c r="F12" s="245"/>
      <c r="G12" s="245"/>
      <c r="H12" s="229"/>
      <c r="I12" s="76" t="s">
        <v>140</v>
      </c>
    </row>
    <row r="13" spans="1:10" ht="15.75" thickBot="1" x14ac:dyDescent="0.3">
      <c r="A13" s="36"/>
      <c r="B13" s="37" t="s">
        <v>5</v>
      </c>
      <c r="C13" s="228" t="s">
        <v>139</v>
      </c>
      <c r="D13" s="229"/>
      <c r="E13" s="247" t="s">
        <v>139</v>
      </c>
      <c r="F13" s="248"/>
      <c r="G13" s="248"/>
      <c r="H13" s="309"/>
      <c r="I13" s="76" t="s">
        <v>138</v>
      </c>
    </row>
    <row r="14" spans="1:10" ht="15.75" thickBot="1" x14ac:dyDescent="0.3">
      <c r="A14" s="3"/>
      <c r="B14" s="4"/>
      <c r="C14" s="6"/>
      <c r="E14" s="6"/>
      <c r="G14" s="6"/>
    </row>
    <row r="15" spans="1:10" x14ac:dyDescent="0.25">
      <c r="A15" s="19">
        <v>1</v>
      </c>
      <c r="B15" s="21" t="s">
        <v>9</v>
      </c>
      <c r="C15" s="171" t="s">
        <v>6</v>
      </c>
      <c r="D15" s="172"/>
      <c r="E15" s="172"/>
      <c r="F15" s="172"/>
      <c r="G15" s="173"/>
      <c r="H15" s="57" t="s">
        <v>7</v>
      </c>
      <c r="I15" s="24" t="s">
        <v>49</v>
      </c>
      <c r="J15" s="27" t="s">
        <v>8</v>
      </c>
    </row>
    <row r="16" spans="1:10" ht="30" customHeight="1" x14ac:dyDescent="0.25">
      <c r="A16" s="40">
        <v>1.1000000000000001</v>
      </c>
      <c r="B16" s="7" t="s">
        <v>10</v>
      </c>
      <c r="C16" s="310" t="s">
        <v>131</v>
      </c>
      <c r="D16" s="311"/>
      <c r="E16" s="311"/>
      <c r="F16" s="311"/>
      <c r="G16" s="312"/>
      <c r="H16" s="284" t="s">
        <v>137</v>
      </c>
      <c r="I16" s="298" t="s">
        <v>131</v>
      </c>
      <c r="J16" s="296" t="s">
        <v>146</v>
      </c>
    </row>
    <row r="17" spans="1:10" x14ac:dyDescent="0.25">
      <c r="A17" s="40">
        <v>1.2</v>
      </c>
      <c r="B17" s="8" t="s">
        <v>11</v>
      </c>
      <c r="C17" s="313"/>
      <c r="D17" s="314"/>
      <c r="E17" s="314"/>
      <c r="F17" s="314"/>
      <c r="G17" s="315"/>
      <c r="H17" s="176"/>
      <c r="I17" s="299"/>
      <c r="J17" s="301"/>
    </row>
    <row r="18" spans="1:10" ht="30" x14ac:dyDescent="0.25">
      <c r="A18" s="40">
        <v>1.3</v>
      </c>
      <c r="B18" s="7" t="s">
        <v>12</v>
      </c>
      <c r="C18" s="313"/>
      <c r="D18" s="314"/>
      <c r="E18" s="314"/>
      <c r="F18" s="314"/>
      <c r="G18" s="315"/>
      <c r="H18" s="176"/>
      <c r="I18" s="299"/>
      <c r="J18" s="301"/>
    </row>
    <row r="19" spans="1:10" ht="45" x14ac:dyDescent="0.25">
      <c r="A19" s="40">
        <v>1.4</v>
      </c>
      <c r="B19" s="7" t="s">
        <v>13</v>
      </c>
      <c r="C19" s="313"/>
      <c r="D19" s="314"/>
      <c r="E19" s="314"/>
      <c r="F19" s="314"/>
      <c r="G19" s="315"/>
      <c r="H19" s="176"/>
      <c r="I19" s="299"/>
      <c r="J19" s="301"/>
    </row>
    <row r="20" spans="1:10" ht="90" x14ac:dyDescent="0.25">
      <c r="A20" s="40">
        <v>1.5</v>
      </c>
      <c r="B20" s="7" t="s">
        <v>66</v>
      </c>
      <c r="C20" s="313"/>
      <c r="D20" s="314"/>
      <c r="E20" s="314"/>
      <c r="F20" s="314"/>
      <c r="G20" s="315"/>
      <c r="H20" s="176"/>
      <c r="I20" s="299"/>
      <c r="J20" s="301"/>
    </row>
    <row r="21" spans="1:10" x14ac:dyDescent="0.25">
      <c r="A21" s="40">
        <v>1.6</v>
      </c>
      <c r="B21" s="9" t="s">
        <v>14</v>
      </c>
      <c r="C21" s="313"/>
      <c r="D21" s="314"/>
      <c r="E21" s="314"/>
      <c r="F21" s="314"/>
      <c r="G21" s="315"/>
      <c r="H21" s="176"/>
      <c r="I21" s="299"/>
      <c r="J21" s="301"/>
    </row>
    <row r="22" spans="1:10" ht="30.75" thickBot="1" x14ac:dyDescent="0.3">
      <c r="A22" s="41">
        <v>1.7</v>
      </c>
      <c r="B22" s="10" t="s">
        <v>15</v>
      </c>
      <c r="C22" s="316"/>
      <c r="D22" s="317"/>
      <c r="E22" s="317"/>
      <c r="F22" s="317"/>
      <c r="G22" s="318"/>
      <c r="H22" s="177"/>
      <c r="I22" s="300"/>
      <c r="J22" s="302"/>
    </row>
    <row r="23" spans="1:10" ht="39" customHeight="1" x14ac:dyDescent="0.25">
      <c r="A23" s="19">
        <v>2</v>
      </c>
      <c r="B23" s="20" t="s">
        <v>50</v>
      </c>
      <c r="C23" s="171" t="s">
        <v>6</v>
      </c>
      <c r="D23" s="172"/>
      <c r="E23" s="172"/>
      <c r="F23" s="172"/>
      <c r="G23" s="173"/>
      <c r="H23" s="57" t="s">
        <v>7</v>
      </c>
      <c r="I23" s="24" t="s">
        <v>49</v>
      </c>
      <c r="J23" s="72" t="s">
        <v>8</v>
      </c>
    </row>
    <row r="24" spans="1:10" ht="45.75" customHeight="1" x14ac:dyDescent="0.25">
      <c r="A24" s="40">
        <v>2.1</v>
      </c>
      <c r="B24" s="9" t="s">
        <v>16</v>
      </c>
      <c r="C24" s="255" t="s">
        <v>76</v>
      </c>
      <c r="D24" s="256"/>
      <c r="E24" s="256"/>
      <c r="F24" s="256"/>
      <c r="G24" s="303"/>
      <c r="H24" s="306" t="s">
        <v>136</v>
      </c>
      <c r="I24" s="288" t="s">
        <v>135</v>
      </c>
      <c r="J24" s="266"/>
    </row>
    <row r="25" spans="1:10" ht="50.25" customHeight="1" x14ac:dyDescent="0.25">
      <c r="A25" s="40">
        <v>2.2000000000000002</v>
      </c>
      <c r="B25" s="9" t="s">
        <v>61</v>
      </c>
      <c r="C25" s="257"/>
      <c r="D25" s="258"/>
      <c r="E25" s="258"/>
      <c r="F25" s="258"/>
      <c r="G25" s="304"/>
      <c r="H25" s="307"/>
      <c r="I25" s="289"/>
      <c r="J25" s="266"/>
    </row>
    <row r="26" spans="1:10" ht="91.5" customHeight="1" x14ac:dyDescent="0.25">
      <c r="A26" s="40">
        <v>2.2999999999999998</v>
      </c>
      <c r="B26" s="9" t="s">
        <v>51</v>
      </c>
      <c r="C26" s="257"/>
      <c r="D26" s="258"/>
      <c r="E26" s="258"/>
      <c r="F26" s="258"/>
      <c r="G26" s="304"/>
      <c r="H26" s="307"/>
      <c r="I26" s="289"/>
      <c r="J26" s="266"/>
    </row>
    <row r="27" spans="1:10" ht="42" customHeight="1" thickBot="1" x14ac:dyDescent="0.3">
      <c r="A27" s="41">
        <v>2.4</v>
      </c>
      <c r="B27" s="10" t="s">
        <v>17</v>
      </c>
      <c r="C27" s="259"/>
      <c r="D27" s="260"/>
      <c r="E27" s="260"/>
      <c r="F27" s="260"/>
      <c r="G27" s="305"/>
      <c r="H27" s="308"/>
      <c r="I27" s="290"/>
      <c r="J27" s="267"/>
    </row>
    <row r="28" spans="1:10" ht="63" customHeight="1" thickBot="1" x14ac:dyDescent="0.3">
      <c r="A28" s="126">
        <v>3</v>
      </c>
      <c r="B28" s="140" t="s">
        <v>52</v>
      </c>
      <c r="C28" s="142" t="str">
        <f>+C11</f>
        <v xml:space="preserve">JUAN CARLOS DE LEON NARANJO </v>
      </c>
      <c r="D28" s="142"/>
      <c r="E28" s="142" t="str">
        <f>+E11</f>
        <v xml:space="preserve">TECNICAS COLOMBIANAS DE INGENIERIA SAS </v>
      </c>
      <c r="F28" s="151"/>
      <c r="G28" s="142" t="s">
        <v>115</v>
      </c>
      <c r="H28" s="151"/>
      <c r="I28" s="130" t="s">
        <v>49</v>
      </c>
      <c r="J28" s="130" t="s">
        <v>8</v>
      </c>
    </row>
    <row r="29" spans="1:10" ht="30" x14ac:dyDescent="0.25">
      <c r="A29" s="127"/>
      <c r="B29" s="141"/>
      <c r="C29" s="56" t="s">
        <v>6</v>
      </c>
      <c r="D29" s="57" t="s">
        <v>7</v>
      </c>
      <c r="E29" s="56" t="s">
        <v>6</v>
      </c>
      <c r="F29" s="57" t="s">
        <v>7</v>
      </c>
      <c r="G29" s="56" t="s">
        <v>6</v>
      </c>
      <c r="H29" s="57" t="s">
        <v>7</v>
      </c>
      <c r="I29" s="131"/>
      <c r="J29" s="131"/>
    </row>
    <row r="30" spans="1:10" ht="47.25" customHeight="1" x14ac:dyDescent="0.25">
      <c r="A30" s="40" t="s">
        <v>18</v>
      </c>
      <c r="B30" s="7" t="s">
        <v>10</v>
      </c>
      <c r="C30" s="117" t="s">
        <v>58</v>
      </c>
      <c r="D30" s="118"/>
      <c r="E30" s="118"/>
      <c r="F30" s="118"/>
      <c r="G30" s="118"/>
      <c r="H30" s="294"/>
      <c r="I30" s="81"/>
      <c r="J30" s="134"/>
    </row>
    <row r="31" spans="1:10" ht="30.75" thickBot="1" x14ac:dyDescent="0.3">
      <c r="A31" s="41" t="s">
        <v>19</v>
      </c>
      <c r="B31" s="10" t="s">
        <v>67</v>
      </c>
      <c r="C31" s="90"/>
      <c r="D31" s="91"/>
      <c r="E31" s="91"/>
      <c r="F31" s="91"/>
      <c r="G31" s="91"/>
      <c r="H31" s="122"/>
      <c r="I31" s="83"/>
      <c r="J31" s="136"/>
    </row>
    <row r="32" spans="1:10" ht="33" customHeight="1" thickBot="1" x14ac:dyDescent="0.3">
      <c r="A32" s="126">
        <v>4</v>
      </c>
      <c r="B32" s="200" t="s">
        <v>20</v>
      </c>
      <c r="C32" s="142" t="str">
        <f>+C11</f>
        <v xml:space="preserve">JUAN CARLOS DE LEON NARANJO </v>
      </c>
      <c r="D32" s="142"/>
      <c r="E32" s="142" t="str">
        <f>+E11</f>
        <v xml:space="preserve">TECNICAS COLOMBIANAS DE INGENIERIA SAS </v>
      </c>
      <c r="F32" s="151"/>
      <c r="G32" s="198" t="s">
        <v>115</v>
      </c>
      <c r="H32" s="199"/>
      <c r="I32" s="130" t="s">
        <v>49</v>
      </c>
      <c r="J32" s="130" t="s">
        <v>8</v>
      </c>
    </row>
    <row r="33" spans="1:10" ht="33" customHeight="1" x14ac:dyDescent="0.25">
      <c r="A33" s="127"/>
      <c r="B33" s="201"/>
      <c r="C33" s="56" t="s">
        <v>6</v>
      </c>
      <c r="D33" s="57" t="s">
        <v>7</v>
      </c>
      <c r="E33" s="56" t="s">
        <v>6</v>
      </c>
      <c r="F33" s="57" t="s">
        <v>7</v>
      </c>
      <c r="G33" s="56" t="s">
        <v>6</v>
      </c>
      <c r="H33" s="57" t="s">
        <v>7</v>
      </c>
      <c r="I33" s="131"/>
      <c r="J33" s="131"/>
    </row>
    <row r="34" spans="1:10" ht="47.25" customHeight="1" x14ac:dyDescent="0.25">
      <c r="A34" s="40">
        <v>4.0999999999999996</v>
      </c>
      <c r="B34" s="9" t="s">
        <v>62</v>
      </c>
      <c r="C34" s="55" t="s">
        <v>85</v>
      </c>
      <c r="D34" s="202" t="s">
        <v>134</v>
      </c>
      <c r="E34" s="55" t="s">
        <v>76</v>
      </c>
      <c r="F34" s="284" t="s">
        <v>133</v>
      </c>
      <c r="G34" s="55" t="s">
        <v>76</v>
      </c>
      <c r="H34" s="168" t="s">
        <v>132</v>
      </c>
      <c r="I34" s="288" t="s">
        <v>80</v>
      </c>
      <c r="J34" s="295" t="s">
        <v>150</v>
      </c>
    </row>
    <row r="35" spans="1:10" ht="30" x14ac:dyDescent="0.25">
      <c r="A35" s="40">
        <v>4.2</v>
      </c>
      <c r="B35" s="9" t="s">
        <v>21</v>
      </c>
      <c r="C35" s="55" t="s">
        <v>85</v>
      </c>
      <c r="D35" s="138"/>
      <c r="E35" s="55" t="s">
        <v>85</v>
      </c>
      <c r="F35" s="176"/>
      <c r="G35" s="55" t="s">
        <v>85</v>
      </c>
      <c r="H35" s="169"/>
      <c r="I35" s="289"/>
      <c r="J35" s="296"/>
    </row>
    <row r="36" spans="1:10" ht="30.75" thickBot="1" x14ac:dyDescent="0.3">
      <c r="A36" s="41">
        <v>4.3</v>
      </c>
      <c r="B36" s="10" t="s">
        <v>56</v>
      </c>
      <c r="C36" s="319" t="s">
        <v>86</v>
      </c>
      <c r="D36" s="139"/>
      <c r="E36" s="59" t="s">
        <v>86</v>
      </c>
      <c r="F36" s="177"/>
      <c r="G36" s="59" t="s">
        <v>86</v>
      </c>
      <c r="H36" s="170"/>
      <c r="I36" s="290"/>
      <c r="J36" s="297"/>
    </row>
    <row r="37" spans="1:10" ht="30" customHeight="1" thickBot="1" x14ac:dyDescent="0.3">
      <c r="A37" s="126">
        <v>5</v>
      </c>
      <c r="B37" s="148" t="s">
        <v>22</v>
      </c>
      <c r="C37" s="198" t="str">
        <f>+C11</f>
        <v xml:space="preserve">JUAN CARLOS DE LEON NARANJO </v>
      </c>
      <c r="D37" s="199"/>
      <c r="E37" s="198" t="str">
        <f>+E11</f>
        <v xml:space="preserve">TECNICAS COLOMBIANAS DE INGENIERIA SAS </v>
      </c>
      <c r="F37" s="199"/>
      <c r="G37" s="198" t="s">
        <v>130</v>
      </c>
      <c r="H37" s="199"/>
      <c r="I37" s="130" t="s">
        <v>49</v>
      </c>
      <c r="J37" s="130" t="s">
        <v>8</v>
      </c>
    </row>
    <row r="38" spans="1:10" ht="30.75" thickBot="1" x14ac:dyDescent="0.3">
      <c r="A38" s="127"/>
      <c r="B38" s="149"/>
      <c r="C38" s="58" t="s">
        <v>6</v>
      </c>
      <c r="D38" s="28" t="s">
        <v>7</v>
      </c>
      <c r="E38" s="58" t="s">
        <v>6</v>
      </c>
      <c r="F38" s="28" t="s">
        <v>7</v>
      </c>
      <c r="G38" s="58" t="s">
        <v>6</v>
      </c>
      <c r="H38" s="28" t="s">
        <v>7</v>
      </c>
      <c r="I38" s="131"/>
      <c r="J38" s="131"/>
    </row>
    <row r="39" spans="1:10" ht="45" customHeight="1" x14ac:dyDescent="0.25">
      <c r="A39" s="40">
        <v>5.0999999999999996</v>
      </c>
      <c r="B39" s="9" t="s">
        <v>63</v>
      </c>
      <c r="C39" s="285" t="s">
        <v>101</v>
      </c>
      <c r="D39" s="285" t="s">
        <v>101</v>
      </c>
      <c r="E39" s="192" t="s">
        <v>76</v>
      </c>
      <c r="F39" s="291" t="s">
        <v>129</v>
      </c>
      <c r="G39" s="192" t="s">
        <v>85</v>
      </c>
      <c r="H39" s="183" t="s">
        <v>128</v>
      </c>
      <c r="I39" s="288" t="s">
        <v>80</v>
      </c>
      <c r="J39" s="189"/>
    </row>
    <row r="40" spans="1:10" ht="30" x14ac:dyDescent="0.25">
      <c r="A40" s="40">
        <v>5.2</v>
      </c>
      <c r="B40" s="9" t="s">
        <v>64</v>
      </c>
      <c r="C40" s="286"/>
      <c r="D40" s="286"/>
      <c r="E40" s="193"/>
      <c r="F40" s="292"/>
      <c r="G40" s="193"/>
      <c r="H40" s="184"/>
      <c r="I40" s="289"/>
      <c r="J40" s="190"/>
    </row>
    <row r="41" spans="1:10" ht="45" x14ac:dyDescent="0.25">
      <c r="A41" s="40">
        <v>5.3</v>
      </c>
      <c r="B41" s="11" t="s">
        <v>65</v>
      </c>
      <c r="C41" s="286"/>
      <c r="D41" s="286"/>
      <c r="E41" s="193"/>
      <c r="F41" s="292"/>
      <c r="G41" s="193"/>
      <c r="H41" s="184"/>
      <c r="I41" s="289"/>
      <c r="J41" s="190"/>
    </row>
    <row r="42" spans="1:10" x14ac:dyDescent="0.25">
      <c r="A42" s="40">
        <v>5.4</v>
      </c>
      <c r="B42" s="9" t="s">
        <v>23</v>
      </c>
      <c r="C42" s="286"/>
      <c r="D42" s="286"/>
      <c r="E42" s="193"/>
      <c r="F42" s="292"/>
      <c r="G42" s="193"/>
      <c r="H42" s="184"/>
      <c r="I42" s="289"/>
      <c r="J42" s="190"/>
    </row>
    <row r="43" spans="1:10" ht="30.75" thickBot="1" x14ac:dyDescent="0.3">
      <c r="A43" s="41">
        <v>5.5</v>
      </c>
      <c r="B43" s="10" t="s">
        <v>24</v>
      </c>
      <c r="C43" s="287"/>
      <c r="D43" s="287"/>
      <c r="E43" s="194"/>
      <c r="F43" s="293"/>
      <c r="G43" s="194"/>
      <c r="H43" s="185"/>
      <c r="I43" s="290"/>
      <c r="J43" s="191"/>
    </row>
    <row r="44" spans="1:10" ht="30" customHeight="1" thickBot="1" x14ac:dyDescent="0.3">
      <c r="A44" s="126">
        <v>6</v>
      </c>
      <c r="B44" s="148" t="s">
        <v>25</v>
      </c>
      <c r="C44" s="178" t="str">
        <f>+C11</f>
        <v xml:space="preserve">JUAN CARLOS DE LEON NARANJO </v>
      </c>
      <c r="D44" s="179"/>
      <c r="E44" s="204" t="str">
        <f>+E11</f>
        <v xml:space="preserve">TECNICAS COLOMBIANAS DE INGENIERIA SAS </v>
      </c>
      <c r="F44" s="151"/>
      <c r="G44" s="198" t="s">
        <v>115</v>
      </c>
      <c r="H44" s="199"/>
      <c r="I44" s="130" t="s">
        <v>49</v>
      </c>
      <c r="J44" s="130" t="s">
        <v>8</v>
      </c>
    </row>
    <row r="45" spans="1:10" ht="30" customHeight="1" thickBot="1" x14ac:dyDescent="0.3">
      <c r="A45" s="127"/>
      <c r="B45" s="149"/>
      <c r="C45" s="29" t="s">
        <v>6</v>
      </c>
      <c r="D45" s="30" t="s">
        <v>7</v>
      </c>
      <c r="E45" s="60" t="s">
        <v>6</v>
      </c>
      <c r="F45" s="28" t="s">
        <v>7</v>
      </c>
      <c r="G45" s="60" t="s">
        <v>6</v>
      </c>
      <c r="H45" s="28" t="s">
        <v>7</v>
      </c>
      <c r="I45" s="131"/>
      <c r="J45" s="131"/>
    </row>
    <row r="46" spans="1:10" x14ac:dyDescent="0.25">
      <c r="A46" s="40">
        <v>6.1</v>
      </c>
      <c r="B46" s="9" t="s">
        <v>53</v>
      </c>
      <c r="C46" s="84" t="s">
        <v>58</v>
      </c>
      <c r="D46" s="85"/>
      <c r="E46" s="85"/>
      <c r="F46" s="85"/>
      <c r="G46" s="85"/>
      <c r="H46" s="120"/>
      <c r="I46" s="22"/>
      <c r="J46" s="25"/>
    </row>
    <row r="47" spans="1:10" ht="30" x14ac:dyDescent="0.25">
      <c r="A47" s="40">
        <v>6.2</v>
      </c>
      <c r="B47" s="9" t="s">
        <v>68</v>
      </c>
      <c r="C47" s="87"/>
      <c r="D47" s="88"/>
      <c r="E47" s="88"/>
      <c r="F47" s="88"/>
      <c r="G47" s="88"/>
      <c r="H47" s="121"/>
      <c r="I47" s="22"/>
      <c r="J47" s="25"/>
    </row>
    <row r="48" spans="1:10" ht="45" x14ac:dyDescent="0.25">
      <c r="A48" s="40">
        <v>6.3</v>
      </c>
      <c r="B48" s="9" t="s">
        <v>26</v>
      </c>
      <c r="C48" s="87"/>
      <c r="D48" s="88"/>
      <c r="E48" s="88"/>
      <c r="F48" s="88"/>
      <c r="G48" s="88"/>
      <c r="H48" s="121"/>
      <c r="I48" s="22"/>
      <c r="J48" s="25"/>
    </row>
    <row r="49" spans="1:11" ht="45.75" thickBot="1" x14ac:dyDescent="0.3">
      <c r="A49" s="41">
        <v>6.4</v>
      </c>
      <c r="B49" s="10" t="s">
        <v>54</v>
      </c>
      <c r="C49" s="90"/>
      <c r="D49" s="91"/>
      <c r="E49" s="91"/>
      <c r="F49" s="91"/>
      <c r="G49" s="91"/>
      <c r="H49" s="122"/>
      <c r="I49" s="23"/>
      <c r="J49" s="26"/>
    </row>
    <row r="50" spans="1:11" ht="30" customHeight="1" thickBot="1" x14ac:dyDescent="0.3">
      <c r="A50" s="126">
        <v>7</v>
      </c>
      <c r="B50" s="140" t="s">
        <v>27</v>
      </c>
      <c r="C50" s="142" t="str">
        <f>+C11</f>
        <v xml:space="preserve">JUAN CARLOS DE LEON NARANJO </v>
      </c>
      <c r="D50" s="142"/>
      <c r="E50" s="142" t="str">
        <f>+E11</f>
        <v xml:space="preserve">TECNICAS COLOMBIANAS DE INGENIERIA SAS </v>
      </c>
      <c r="F50" s="151"/>
      <c r="G50" s="198" t="s">
        <v>115</v>
      </c>
      <c r="H50" s="199"/>
      <c r="I50" s="130" t="s">
        <v>49</v>
      </c>
      <c r="J50" s="130" t="s">
        <v>8</v>
      </c>
    </row>
    <row r="51" spans="1:11" ht="30.75" thickBot="1" x14ac:dyDescent="0.3">
      <c r="A51" s="127"/>
      <c r="B51" s="141"/>
      <c r="C51" s="29" t="s">
        <v>6</v>
      </c>
      <c r="D51" s="30" t="s">
        <v>7</v>
      </c>
      <c r="E51" s="60" t="s">
        <v>6</v>
      </c>
      <c r="F51" s="28" t="s">
        <v>7</v>
      </c>
      <c r="G51" s="60" t="s">
        <v>6</v>
      </c>
      <c r="H51" s="28" t="s">
        <v>7</v>
      </c>
      <c r="I51" s="131"/>
      <c r="J51" s="131"/>
    </row>
    <row r="52" spans="1:11" ht="30" x14ac:dyDescent="0.25">
      <c r="A52" s="40">
        <v>7.1</v>
      </c>
      <c r="B52" s="9" t="s">
        <v>28</v>
      </c>
      <c r="C52" s="137" t="s">
        <v>76</v>
      </c>
      <c r="D52" s="174" t="s">
        <v>127</v>
      </c>
      <c r="E52" s="137" t="s">
        <v>76</v>
      </c>
      <c r="F52" s="280" t="s">
        <v>126</v>
      </c>
      <c r="G52" s="137" t="s">
        <v>76</v>
      </c>
      <c r="H52" s="280" t="s">
        <v>125</v>
      </c>
      <c r="I52" s="81"/>
      <c r="J52" s="22"/>
    </row>
    <row r="53" spans="1:11" ht="30" x14ac:dyDescent="0.25">
      <c r="A53" s="40">
        <v>7.2</v>
      </c>
      <c r="B53" s="9" t="s">
        <v>29</v>
      </c>
      <c r="C53" s="138"/>
      <c r="D53" s="174"/>
      <c r="E53" s="138"/>
      <c r="F53" s="280"/>
      <c r="G53" s="138"/>
      <c r="H53" s="280"/>
      <c r="I53" s="82"/>
      <c r="J53" s="22"/>
    </row>
    <row r="54" spans="1:11" ht="45.75" thickBot="1" x14ac:dyDescent="0.3">
      <c r="A54" s="41">
        <v>7.3</v>
      </c>
      <c r="B54" s="10" t="s">
        <v>30</v>
      </c>
      <c r="C54" s="139"/>
      <c r="D54" s="175"/>
      <c r="E54" s="139"/>
      <c r="F54" s="283"/>
      <c r="G54" s="139"/>
      <c r="H54" s="283"/>
      <c r="I54" s="83"/>
      <c r="J54" s="23"/>
    </row>
    <row r="55" spans="1:11" x14ac:dyDescent="0.25">
      <c r="A55" s="19">
        <v>8</v>
      </c>
      <c r="B55" s="32" t="s">
        <v>31</v>
      </c>
      <c r="C55" s="171" t="s">
        <v>124</v>
      </c>
      <c r="D55" s="172"/>
      <c r="E55" s="172"/>
      <c r="F55" s="172"/>
      <c r="G55" s="173"/>
      <c r="H55" s="57" t="s">
        <v>7</v>
      </c>
      <c r="I55" s="24" t="s">
        <v>49</v>
      </c>
      <c r="J55" s="27" t="s">
        <v>8</v>
      </c>
    </row>
    <row r="56" spans="1:11" x14ac:dyDescent="0.25">
      <c r="A56" s="40">
        <v>8.1</v>
      </c>
      <c r="B56" s="9" t="s">
        <v>32</v>
      </c>
      <c r="C56" s="123" t="s">
        <v>123</v>
      </c>
      <c r="D56" s="123"/>
      <c r="E56" s="123"/>
      <c r="F56" s="123"/>
      <c r="G56" s="123"/>
      <c r="H56" s="168" t="s">
        <v>122</v>
      </c>
      <c r="I56" s="270"/>
      <c r="J56" s="134"/>
    </row>
    <row r="57" spans="1:11" x14ac:dyDescent="0.25">
      <c r="A57" s="40">
        <v>8.1999999999999993</v>
      </c>
      <c r="B57" s="9" t="s">
        <v>33</v>
      </c>
      <c r="C57" s="123" t="s">
        <v>121</v>
      </c>
      <c r="D57" s="123"/>
      <c r="E57" s="123"/>
      <c r="F57" s="123"/>
      <c r="G57" s="123"/>
      <c r="H57" s="169"/>
      <c r="I57" s="270"/>
      <c r="J57" s="135"/>
    </row>
    <row r="58" spans="1:11" x14ac:dyDescent="0.25">
      <c r="A58" s="40">
        <v>8.3000000000000007</v>
      </c>
      <c r="B58" s="9" t="s">
        <v>34</v>
      </c>
      <c r="C58" s="158" t="s">
        <v>76</v>
      </c>
      <c r="D58" s="159"/>
      <c r="E58" s="159"/>
      <c r="F58" s="159"/>
      <c r="G58" s="160"/>
      <c r="H58" s="169"/>
      <c r="I58" s="270"/>
      <c r="J58" s="135"/>
    </row>
    <row r="59" spans="1:11" ht="30" x14ac:dyDescent="0.25">
      <c r="A59" s="40">
        <v>8.4</v>
      </c>
      <c r="B59" s="9" t="s">
        <v>35</v>
      </c>
      <c r="C59" s="161"/>
      <c r="D59" s="162"/>
      <c r="E59" s="162"/>
      <c r="F59" s="162"/>
      <c r="G59" s="163"/>
      <c r="H59" s="169"/>
      <c r="I59" s="270"/>
      <c r="J59" s="135"/>
    </row>
    <row r="60" spans="1:11" ht="30" x14ac:dyDescent="0.25">
      <c r="A60" s="40">
        <v>8.5</v>
      </c>
      <c r="B60" s="9" t="s">
        <v>93</v>
      </c>
      <c r="C60" s="161"/>
      <c r="D60" s="162"/>
      <c r="E60" s="162"/>
      <c r="F60" s="162"/>
      <c r="G60" s="163"/>
      <c r="H60" s="169"/>
      <c r="I60" s="270"/>
      <c r="J60" s="135"/>
    </row>
    <row r="61" spans="1:11" x14ac:dyDescent="0.25">
      <c r="A61" s="40">
        <v>8.6999999999999993</v>
      </c>
      <c r="B61" s="9" t="s">
        <v>36</v>
      </c>
      <c r="C61" s="161"/>
      <c r="D61" s="162"/>
      <c r="E61" s="162"/>
      <c r="F61" s="162"/>
      <c r="G61" s="163"/>
      <c r="H61" s="169"/>
      <c r="I61" s="270"/>
      <c r="J61" s="135"/>
    </row>
    <row r="62" spans="1:11" ht="48.75" x14ac:dyDescent="0.3">
      <c r="A62" s="40">
        <v>8.8000000000000007</v>
      </c>
      <c r="B62" s="9" t="s">
        <v>60</v>
      </c>
      <c r="C62" s="161"/>
      <c r="D62" s="162"/>
      <c r="E62" s="162"/>
      <c r="F62" s="162"/>
      <c r="G62" s="163"/>
      <c r="H62" s="169"/>
      <c r="I62" s="270"/>
      <c r="J62" s="135"/>
      <c r="K62" s="12"/>
    </row>
    <row r="63" spans="1:11" ht="31.5" customHeight="1" x14ac:dyDescent="0.3">
      <c r="A63" s="40">
        <v>8.9</v>
      </c>
      <c r="B63" s="13" t="s">
        <v>37</v>
      </c>
      <c r="C63" s="161"/>
      <c r="D63" s="162"/>
      <c r="E63" s="162"/>
      <c r="F63" s="162"/>
      <c r="G63" s="163"/>
      <c r="H63" s="169"/>
      <c r="I63" s="270"/>
      <c r="J63" s="135"/>
      <c r="K63" s="14"/>
    </row>
    <row r="64" spans="1:11" ht="16.5" x14ac:dyDescent="0.3">
      <c r="A64" s="15" t="s">
        <v>102</v>
      </c>
      <c r="B64" s="9" t="s">
        <v>38</v>
      </c>
      <c r="C64" s="164"/>
      <c r="D64" s="165"/>
      <c r="E64" s="165"/>
      <c r="F64" s="165"/>
      <c r="G64" s="166"/>
      <c r="H64" s="169"/>
      <c r="I64" s="270"/>
      <c r="J64" s="135"/>
      <c r="K64" s="14"/>
    </row>
    <row r="65" spans="1:11" ht="30.75" thickBot="1" x14ac:dyDescent="0.3">
      <c r="A65" s="40">
        <v>8.11</v>
      </c>
      <c r="B65" s="10" t="s">
        <v>55</v>
      </c>
      <c r="C65" s="167" t="s">
        <v>76</v>
      </c>
      <c r="D65" s="167"/>
      <c r="E65" s="167"/>
      <c r="F65" s="167"/>
      <c r="G65" s="167"/>
      <c r="H65" s="75" t="s">
        <v>120</v>
      </c>
      <c r="I65" s="271"/>
      <c r="J65" s="136"/>
      <c r="K65" s="16"/>
    </row>
    <row r="66" spans="1:11" ht="30" customHeight="1" thickBot="1" x14ac:dyDescent="0.3">
      <c r="A66" s="126">
        <v>9</v>
      </c>
      <c r="B66" s="140" t="s">
        <v>39</v>
      </c>
      <c r="C66" s="142" t="str">
        <f>+C11</f>
        <v xml:space="preserve">JUAN CARLOS DE LEON NARANJO </v>
      </c>
      <c r="D66" s="142"/>
      <c r="E66" s="142" t="str">
        <f>+E11</f>
        <v xml:space="preserve">TECNICAS COLOMBIANAS DE INGENIERIA SAS </v>
      </c>
      <c r="F66" s="151"/>
      <c r="G66" s="142" t="s">
        <v>115</v>
      </c>
      <c r="H66" s="151"/>
      <c r="I66" s="130" t="s">
        <v>49</v>
      </c>
      <c r="J66" s="130" t="s">
        <v>8</v>
      </c>
    </row>
    <row r="67" spans="1:11" ht="30" customHeight="1" thickBot="1" x14ac:dyDescent="0.3">
      <c r="A67" s="127"/>
      <c r="B67" s="141"/>
      <c r="C67" s="29" t="s">
        <v>6</v>
      </c>
      <c r="D67" s="30" t="s">
        <v>7</v>
      </c>
      <c r="E67" s="60" t="s">
        <v>6</v>
      </c>
      <c r="F67" s="28" t="s">
        <v>7</v>
      </c>
      <c r="G67" s="60" t="s">
        <v>6</v>
      </c>
      <c r="H67" s="28" t="s">
        <v>7</v>
      </c>
      <c r="I67" s="131"/>
      <c r="J67" s="131"/>
    </row>
    <row r="68" spans="1:11" ht="30" x14ac:dyDescent="0.25">
      <c r="A68" s="40">
        <v>9.1</v>
      </c>
      <c r="B68" s="7" t="s">
        <v>69</v>
      </c>
      <c r="C68" s="84" t="s">
        <v>119</v>
      </c>
      <c r="D68" s="86"/>
      <c r="E68" s="84" t="s">
        <v>119</v>
      </c>
      <c r="F68" s="120"/>
      <c r="G68" s="137" t="s">
        <v>85</v>
      </c>
      <c r="H68" s="153" t="s">
        <v>118</v>
      </c>
      <c r="I68" s="82"/>
      <c r="J68" s="134"/>
    </row>
    <row r="69" spans="1:11" x14ac:dyDescent="0.25">
      <c r="A69" s="40">
        <v>9.1999999999999993</v>
      </c>
      <c r="B69" s="8" t="s">
        <v>11</v>
      </c>
      <c r="C69" s="87"/>
      <c r="D69" s="89"/>
      <c r="E69" s="87"/>
      <c r="F69" s="121"/>
      <c r="G69" s="152"/>
      <c r="H69" s="154"/>
      <c r="I69" s="82"/>
      <c r="J69" s="135"/>
    </row>
    <row r="70" spans="1:11" ht="45.75" thickBot="1" x14ac:dyDescent="0.3">
      <c r="A70" s="41">
        <v>9.3000000000000007</v>
      </c>
      <c r="B70" s="17" t="s">
        <v>40</v>
      </c>
      <c r="C70" s="90"/>
      <c r="D70" s="92"/>
      <c r="E70" s="90"/>
      <c r="F70" s="122"/>
      <c r="G70" s="59" t="s">
        <v>76</v>
      </c>
      <c r="H70" s="39" t="s">
        <v>117</v>
      </c>
      <c r="I70" s="83"/>
      <c r="J70" s="136"/>
    </row>
    <row r="71" spans="1:11" ht="30" customHeight="1" thickBot="1" x14ac:dyDescent="0.3">
      <c r="A71" s="126">
        <v>10</v>
      </c>
      <c r="B71" s="140" t="s">
        <v>41</v>
      </c>
      <c r="C71" s="142" t="str">
        <f>+C11</f>
        <v xml:space="preserve">JUAN CARLOS DE LEON NARANJO </v>
      </c>
      <c r="D71" s="142"/>
      <c r="E71" s="142" t="str">
        <f>+E11</f>
        <v xml:space="preserve">TECNICAS COLOMBIANAS DE INGENIERIA SAS </v>
      </c>
      <c r="F71" s="151"/>
      <c r="G71" s="142" t="s">
        <v>115</v>
      </c>
      <c r="H71" s="151"/>
      <c r="I71" s="130" t="s">
        <v>49</v>
      </c>
      <c r="J71" s="130" t="s">
        <v>8</v>
      </c>
    </row>
    <row r="72" spans="1:11" ht="30" customHeight="1" thickBot="1" x14ac:dyDescent="0.3">
      <c r="A72" s="127"/>
      <c r="B72" s="141"/>
      <c r="C72" s="29" t="s">
        <v>6</v>
      </c>
      <c r="D72" s="30" t="s">
        <v>7</v>
      </c>
      <c r="E72" s="60" t="s">
        <v>6</v>
      </c>
      <c r="F72" s="28" t="s">
        <v>7</v>
      </c>
      <c r="G72" s="60" t="s">
        <v>6</v>
      </c>
      <c r="H72" s="28" t="s">
        <v>7</v>
      </c>
      <c r="I72" s="131"/>
      <c r="J72" s="131"/>
    </row>
    <row r="73" spans="1:11" ht="15.75" thickBot="1" x14ac:dyDescent="0.3">
      <c r="A73" s="41">
        <v>10.1</v>
      </c>
      <c r="B73" s="10" t="s">
        <v>42</v>
      </c>
      <c r="C73" s="276" t="s">
        <v>116</v>
      </c>
      <c r="D73" s="277"/>
      <c r="E73" s="277"/>
      <c r="F73" s="277"/>
      <c r="G73" s="277"/>
      <c r="H73" s="278"/>
      <c r="I73" s="23"/>
      <c r="J73" s="26"/>
    </row>
    <row r="74" spans="1:11" ht="30" customHeight="1" thickBot="1" x14ac:dyDescent="0.3">
      <c r="A74" s="126">
        <v>11</v>
      </c>
      <c r="B74" s="148" t="s">
        <v>43</v>
      </c>
      <c r="C74" s="150" t="str">
        <f>+C11</f>
        <v xml:space="preserve">JUAN CARLOS DE LEON NARANJO </v>
      </c>
      <c r="D74" s="151"/>
      <c r="E74" s="204" t="str">
        <f>+E11</f>
        <v xml:space="preserve">TECNICAS COLOMBIANAS DE INGENIERIA SAS </v>
      </c>
      <c r="F74" s="151"/>
      <c r="G74" s="204" t="s">
        <v>115</v>
      </c>
      <c r="H74" s="151"/>
      <c r="I74" s="128" t="s">
        <v>49</v>
      </c>
      <c r="J74" s="130" t="s">
        <v>8</v>
      </c>
    </row>
    <row r="75" spans="1:11" ht="30" customHeight="1" x14ac:dyDescent="0.25">
      <c r="A75" s="127"/>
      <c r="B75" s="149"/>
      <c r="C75" s="132" t="s">
        <v>6</v>
      </c>
      <c r="D75" s="133"/>
      <c r="E75" s="281" t="s">
        <v>6</v>
      </c>
      <c r="F75" s="282"/>
      <c r="G75" s="281" t="s">
        <v>6</v>
      </c>
      <c r="H75" s="282"/>
      <c r="I75" s="129"/>
      <c r="J75" s="131"/>
    </row>
    <row r="76" spans="1:11" ht="30" x14ac:dyDescent="0.25">
      <c r="A76" s="40">
        <v>11.1</v>
      </c>
      <c r="B76" s="34" t="s">
        <v>44</v>
      </c>
      <c r="C76" s="106" t="s">
        <v>85</v>
      </c>
      <c r="D76" s="108"/>
      <c r="E76" s="279" t="s">
        <v>85</v>
      </c>
      <c r="F76" s="280"/>
      <c r="G76" s="279" t="s">
        <v>76</v>
      </c>
      <c r="H76" s="280"/>
      <c r="I76" s="63"/>
      <c r="J76" s="25"/>
    </row>
    <row r="77" spans="1:11" ht="31.5" customHeight="1" x14ac:dyDescent="0.25">
      <c r="A77" s="40">
        <v>11.2</v>
      </c>
      <c r="B77" s="34" t="s">
        <v>45</v>
      </c>
      <c r="C77" s="106" t="s">
        <v>76</v>
      </c>
      <c r="D77" s="108"/>
      <c r="E77" s="279" t="s">
        <v>76</v>
      </c>
      <c r="F77" s="280"/>
      <c r="G77" s="279" t="s">
        <v>76</v>
      </c>
      <c r="H77" s="280"/>
      <c r="I77" s="63"/>
      <c r="J77" s="25"/>
    </row>
    <row r="78" spans="1:11" ht="15.75" thickBot="1" x14ac:dyDescent="0.3">
      <c r="A78" s="18">
        <v>11.3</v>
      </c>
      <c r="B78" s="35" t="s">
        <v>46</v>
      </c>
      <c r="C78" s="106" t="s">
        <v>76</v>
      </c>
      <c r="D78" s="108"/>
      <c r="E78" s="279" t="s">
        <v>76</v>
      </c>
      <c r="F78" s="280"/>
      <c r="G78" s="279" t="s">
        <v>76</v>
      </c>
      <c r="H78" s="280"/>
      <c r="I78" s="62"/>
      <c r="J78" s="31"/>
    </row>
    <row r="79" spans="1:11" ht="19.5" thickBot="1" x14ac:dyDescent="0.3">
      <c r="A79" s="146" t="s">
        <v>47</v>
      </c>
      <c r="B79" s="147"/>
      <c r="C79" s="272"/>
      <c r="D79" s="273"/>
      <c r="E79" s="272"/>
      <c r="F79" s="273"/>
      <c r="G79" s="272"/>
      <c r="H79" s="273"/>
      <c r="I79" s="61" t="s">
        <v>131</v>
      </c>
      <c r="J79" s="33"/>
    </row>
  </sheetData>
  <mergeCells count="132">
    <mergeCell ref="A1:J2"/>
    <mergeCell ref="A4:J5"/>
    <mergeCell ref="C8:I8"/>
    <mergeCell ref="C9:I9"/>
    <mergeCell ref="C10:I10"/>
    <mergeCell ref="I28:I29"/>
    <mergeCell ref="J28:J29"/>
    <mergeCell ref="I16:I22"/>
    <mergeCell ref="J16:J22"/>
    <mergeCell ref="C23:G23"/>
    <mergeCell ref="C24:G27"/>
    <mergeCell ref="H24:H27"/>
    <mergeCell ref="I24:I27"/>
    <mergeCell ref="J24:J27"/>
    <mergeCell ref="E28:F28"/>
    <mergeCell ref="C11:D11"/>
    <mergeCell ref="E11:H11"/>
    <mergeCell ref="E12:H12"/>
    <mergeCell ref="E13:H13"/>
    <mergeCell ref="C12:D12"/>
    <mergeCell ref="C13:D13"/>
    <mergeCell ref="C15:G15"/>
    <mergeCell ref="C16:G22"/>
    <mergeCell ref="H16:H22"/>
    <mergeCell ref="C30:H31"/>
    <mergeCell ref="E37:F37"/>
    <mergeCell ref="A28:A29"/>
    <mergeCell ref="B28:B29"/>
    <mergeCell ref="C28:D28"/>
    <mergeCell ref="G28:H28"/>
    <mergeCell ref="I30:I31"/>
    <mergeCell ref="J30:J31"/>
    <mergeCell ref="A32:A33"/>
    <mergeCell ref="B32:B33"/>
    <mergeCell ref="C32:D32"/>
    <mergeCell ref="G32:H32"/>
    <mergeCell ref="I32:I33"/>
    <mergeCell ref="J32:J33"/>
    <mergeCell ref="E32:F32"/>
    <mergeCell ref="I34:I36"/>
    <mergeCell ref="J34:J36"/>
    <mergeCell ref="A37:A38"/>
    <mergeCell ref="B37:B38"/>
    <mergeCell ref="C37:D37"/>
    <mergeCell ref="G37:H37"/>
    <mergeCell ref="I37:I38"/>
    <mergeCell ref="J37:J38"/>
    <mergeCell ref="D34:D36"/>
    <mergeCell ref="F34:F36"/>
    <mergeCell ref="I44:I45"/>
    <mergeCell ref="J44:J45"/>
    <mergeCell ref="C39:C43"/>
    <mergeCell ref="D39:D43"/>
    <mergeCell ref="G39:G43"/>
    <mergeCell ref="H39:H43"/>
    <mergeCell ref="I39:I43"/>
    <mergeCell ref="J39:J43"/>
    <mergeCell ref="E39:E43"/>
    <mergeCell ref="F39:F43"/>
    <mergeCell ref="H34:H36"/>
    <mergeCell ref="A44:A45"/>
    <mergeCell ref="B44:B45"/>
    <mergeCell ref="C44:D44"/>
    <mergeCell ref="G44:H44"/>
    <mergeCell ref="E44:F44"/>
    <mergeCell ref="E66:F66"/>
    <mergeCell ref="A50:A51"/>
    <mergeCell ref="B50:B51"/>
    <mergeCell ref="A66:A67"/>
    <mergeCell ref="H68:H69"/>
    <mergeCell ref="I52:I54"/>
    <mergeCell ref="C55:G55"/>
    <mergeCell ref="F52:F54"/>
    <mergeCell ref="H56:H64"/>
    <mergeCell ref="C50:D50"/>
    <mergeCell ref="G50:H50"/>
    <mergeCell ref="I50:I51"/>
    <mergeCell ref="E50:F50"/>
    <mergeCell ref="E52:E54"/>
    <mergeCell ref="C56:G56"/>
    <mergeCell ref="I56:I65"/>
    <mergeCell ref="D52:D54"/>
    <mergeCell ref="G52:G54"/>
    <mergeCell ref="H52:H54"/>
    <mergeCell ref="B71:B72"/>
    <mergeCell ref="J56:J65"/>
    <mergeCell ref="C57:G57"/>
    <mergeCell ref="C58:G64"/>
    <mergeCell ref="C65:G65"/>
    <mergeCell ref="J50:J51"/>
    <mergeCell ref="C52:C54"/>
    <mergeCell ref="G78:H78"/>
    <mergeCell ref="E79:F79"/>
    <mergeCell ref="E76:F76"/>
    <mergeCell ref="E77:F77"/>
    <mergeCell ref="E78:F78"/>
    <mergeCell ref="I71:I72"/>
    <mergeCell ref="J71:J72"/>
    <mergeCell ref="I68:I70"/>
    <mergeCell ref="J68:J70"/>
    <mergeCell ref="I66:I67"/>
    <mergeCell ref="J66:J67"/>
    <mergeCell ref="I74:I75"/>
    <mergeCell ref="J74:J75"/>
    <mergeCell ref="C71:D71"/>
    <mergeCell ref="G71:H71"/>
    <mergeCell ref="E68:F70"/>
    <mergeCell ref="G68:G69"/>
    <mergeCell ref="E71:F71"/>
    <mergeCell ref="A74:A75"/>
    <mergeCell ref="B74:B75"/>
    <mergeCell ref="C74:D74"/>
    <mergeCell ref="C46:H49"/>
    <mergeCell ref="C73:H73"/>
    <mergeCell ref="A79:B79"/>
    <mergeCell ref="C79:D79"/>
    <mergeCell ref="G79:H79"/>
    <mergeCell ref="C76:D76"/>
    <mergeCell ref="G76:H76"/>
    <mergeCell ref="C77:D77"/>
    <mergeCell ref="G77:H77"/>
    <mergeCell ref="C78:D78"/>
    <mergeCell ref="B66:B67"/>
    <mergeCell ref="C66:D66"/>
    <mergeCell ref="G66:H66"/>
    <mergeCell ref="C68:D70"/>
    <mergeCell ref="C75:D75"/>
    <mergeCell ref="G75:H75"/>
    <mergeCell ref="E74:F74"/>
    <mergeCell ref="E75:F75"/>
    <mergeCell ref="G74:H74"/>
    <mergeCell ref="A71:A7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PROPUESTA 1 </vt:lpstr>
      <vt:lpstr>PROPUESTA 2 </vt:lpstr>
      <vt:lpstr>PROPUESTA 3 </vt:lpstr>
      <vt:lpstr>'PROPUESTA 1 '!_Toc423942209</vt:lpstr>
      <vt:lpstr>'PROPUESTA 2 '!_Toc423942209</vt:lpstr>
      <vt:lpstr>'PROPUESTA 3 '!_Toc423942209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Monica Francisca Olarte Gamarra</cp:lastModifiedBy>
  <dcterms:created xsi:type="dcterms:W3CDTF">2016-05-11T22:57:31Z</dcterms:created>
  <dcterms:modified xsi:type="dcterms:W3CDTF">2016-09-27T16:52:32Z</dcterms:modified>
</cp:coreProperties>
</file>