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dcorrea\Desktop\AEROPUERTOS\INFORME DE EVALUACIÓN\"/>
    </mc:Choice>
  </mc:AlternateContent>
  <bookViews>
    <workbookView xWindow="0" yWindow="0" windowWidth="20730" windowHeight="9735" activeTab="2"/>
  </bookViews>
  <sheets>
    <sheet name="PROPUESTA 1 " sheetId="5" r:id="rId1"/>
    <sheet name="PROPUESTA 2 " sheetId="6" r:id="rId2"/>
    <sheet name="PROPUESTA 3 " sheetId="7" r:id="rId3"/>
  </sheets>
  <definedNames>
    <definedName name="_Toc423942209" localSheetId="0">'PROPUESTA 1 '!$B$46</definedName>
    <definedName name="_Toc423942209" localSheetId="1">'PROPUESTA 2 '!$B$46</definedName>
    <definedName name="_Toc423942209" localSheetId="2">'PROPUESTA 3 '!$B$46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8" i="7" l="1"/>
  <c r="E28" i="7"/>
  <c r="C32" i="7"/>
  <c r="E32" i="7"/>
  <c r="C37" i="7"/>
  <c r="E37" i="7"/>
  <c r="C44" i="7"/>
  <c r="E44" i="7"/>
  <c r="C50" i="7"/>
  <c r="E50" i="7"/>
  <c r="C66" i="7"/>
  <c r="E66" i="7"/>
  <c r="C71" i="7"/>
  <c r="E71" i="7"/>
  <c r="C74" i="7"/>
  <c r="E74" i="7"/>
  <c r="C75" i="6" l="1"/>
  <c r="E74" i="5" l="1"/>
  <c r="E71" i="5"/>
  <c r="E66" i="5"/>
  <c r="E50" i="5"/>
  <c r="E44" i="5"/>
  <c r="E37" i="5"/>
  <c r="E32" i="5"/>
  <c r="E28" i="5"/>
  <c r="C74" i="5"/>
  <c r="C71" i="5"/>
  <c r="C66" i="5"/>
  <c r="C50" i="5"/>
  <c r="C44" i="5"/>
  <c r="C37" i="5"/>
  <c r="C32" i="5"/>
  <c r="C28" i="5"/>
</calcChain>
</file>

<file path=xl/sharedStrings.xml><?xml version="1.0" encoding="utf-8"?>
<sst xmlns="http://schemas.openxmlformats.org/spreadsheetml/2006/main" count="594" uniqueCount="150">
  <si>
    <t>EVALUACIÓN JURIDICA DE LAS PROPUESTAS</t>
  </si>
  <si>
    <t>NUMERO DE PROPUESTA</t>
  </si>
  <si>
    <t>NOMBRE PROPONENTE</t>
  </si>
  <si>
    <t>INTEGRANTES ESTRUCTURA PLURAL</t>
  </si>
  <si>
    <t>NATURALEZA JURÍDICA (P. Natural / P. Jurídica)</t>
  </si>
  <si>
    <t>ORIGEN PROPONENTE (Nacional / Extranjera)</t>
  </si>
  <si>
    <t>CUMPLE / NO CUMPLE / N.A.</t>
  </si>
  <si>
    <t>FOLIO(S)</t>
  </si>
  <si>
    <t>OBSERVACIONES</t>
  </si>
  <si>
    <t>CARTA DE PRESENTACION DE LA PROPUESTA</t>
  </si>
  <si>
    <t>Se presenta según modelo? / Incluye todas las manifestaciones señaladas en el modelo?</t>
  </si>
  <si>
    <t>Está firmada por el representante legal?</t>
  </si>
  <si>
    <t>Declara NO estar incurso en alguna causal de inhabilidad, incompatibilidad o conflicto de interés</t>
  </si>
  <si>
    <t xml:space="preserve">Declara NO estar incurso en alguna causal de disolución o liquidacion, liquidación obligatoria, concordato o cualquier otro proceso de concurso de acreedores según la ley aplicable? </t>
  </si>
  <si>
    <t>Declara acogerse al Pacto de Transparencia contenido en el Anexo 1?</t>
  </si>
  <si>
    <t>Declara su compromiso de vincular al personal obligatorio  en las condiciones y calidades descritas en el Pliego de Condiciones y sus anexos?</t>
  </si>
  <si>
    <t>La persona Natural Designada Como representante de la estructura plural es la misma firmante de la carta de presentación de la oferta?</t>
  </si>
  <si>
    <t>Está Firmada por los representantes legales de los integrantes de la estructura plural??</t>
  </si>
  <si>
    <t>3.1</t>
  </si>
  <si>
    <t>3.2</t>
  </si>
  <si>
    <t>REGISTRO UNICO DE PROPONENTES - RUP -</t>
  </si>
  <si>
    <t>La inscripción en el Registro de Proponentes se encuentra vigente y en firme?</t>
  </si>
  <si>
    <t>CERTIFICADO DE EXISTENCIA Y REPRESENTACIÓN LEGAL</t>
  </si>
  <si>
    <t>El objeto social comprende la prestación del servicio objeto del contrato</t>
  </si>
  <si>
    <t xml:space="preserve">Las facultades del representante legal son suficientes para la presentación de la oferta </t>
  </si>
  <si>
    <t xml:space="preserve">ACREDITACIÓN DE CAPACIDAD DE PROPONENTES NO OBLIGADOS A INSCRIBIRSE EN EL RUP </t>
  </si>
  <si>
    <t>Se acredita un apoderado domiciliado en colombia de conformidad al numeral 4,4,2,1,3 ó 4,4,3,9 del pliego de Condiciones? (Aplica solo para Personas Extranjeras sin domicilio en Colombia)</t>
  </si>
  <si>
    <t>CERTIFICACIÓN DE PAGOS DE SEGURIDAD SOCIAL Y APORTES PARAFISCALES (FORMATO 8 y 8A)</t>
  </si>
  <si>
    <t>Esta firmado por el Revisor Fiscal / Representante Legal/ Persona Natural Proponente?</t>
  </si>
  <si>
    <t>Se certifical el pago de los aportes correspondientes a la nómina de los seis (6) meses anteriores a la fecha de cierre del proceso??</t>
  </si>
  <si>
    <t>se certifica el pago de los aportes de los empleados del proponente a los sistemas de salud, riesgos profesionales, pensiones y aportes a las Cajas de Compensación Familiar?</t>
  </si>
  <si>
    <t>GARANTÍA DE SERIEDAD DE LA PROPUESTA</t>
  </si>
  <si>
    <t xml:space="preserve">Tipo de garantía Otorgada </t>
  </si>
  <si>
    <t>Nombre de la compañía que otorga la Garantia</t>
  </si>
  <si>
    <t>Está correcto el nombre del tomador? (Nombre del proponente y NIT)</t>
  </si>
  <si>
    <t xml:space="preserve">Está correcto el nombre del beneficiario y/o asegurado? (Agencia Nacional de Infraestructura NIT 830.125.996-9 </t>
  </si>
  <si>
    <t>Está correcto el objeto asegurado?</t>
  </si>
  <si>
    <t>Incluye los amparos del art. 2.2.1.2.3.1.6 del Decreto 1082 de 2015 (Decreto 1510 de 2013, Art. 115)?</t>
  </si>
  <si>
    <t>Está firmada por el tomador?</t>
  </si>
  <si>
    <t>ACREDITACIÓN DE VINCULACIÓN LABORAL DEL PERSONAL EN CONDICIONES DE DISCAPACIDAD</t>
  </si>
  <si>
    <t>El Proponente aporta la certificación vigente de la oficina de trabajo de su domicilio de conformidad a los requisitos señalados en el art. 24 de la Ley 361 de 1997?</t>
  </si>
  <si>
    <t>LEGALIZACIÓN DE DOCUMENTOS OTORGADOS EN EL EXTERIOR</t>
  </si>
  <si>
    <t>Cumple con los requisitos de consularización, apostilla, traducción.</t>
  </si>
  <si>
    <t>VERIFICACIÓN DE ANTECEDENTES</t>
  </si>
  <si>
    <t>No se encuentra reportado en el Boletín de responsables fiscales (Persona jurídica y representante legal)</t>
  </si>
  <si>
    <t>No registra sanciones ni inhabilidades vigentes en el SIRI (Persona jurídica y representante legal)</t>
  </si>
  <si>
    <t>No registra antecedentes penales (Representante legal)</t>
  </si>
  <si>
    <r>
      <rPr>
        <b/>
        <sz val="14"/>
        <color theme="1"/>
        <rFont val="Calibri"/>
        <family val="2"/>
        <scheme val="minor"/>
      </rPr>
      <t>CONCLUSIÓN</t>
    </r>
    <r>
      <rPr>
        <sz val="11"/>
        <color theme="1"/>
        <rFont val="Calibri"/>
        <family val="2"/>
        <scheme val="minor"/>
      </rPr>
      <t xml:space="preserve"> (Habilitado/No Habilitado/Pendiente)</t>
    </r>
  </si>
  <si>
    <t>FORMA DE ASOCIACIÓN (Consorcio / U.T. / Ninguna)</t>
  </si>
  <si>
    <t>HÁBIL / NO HÁBIL</t>
  </si>
  <si>
    <t xml:space="preserve">DOCUMENTOS DE CONSTITUCIÓN DE CONSORCIOS O UNIONES TEMPORALES </t>
  </si>
  <si>
    <t>Se establece claramente el porcentaje de participación de cada uno de sus integrantes y en el caso de uniones temporales, se señala los términos y la extensión de la participación en la propuesta y en la ejecución del contrato de cada uno de sus integrantes de conformidad con el numeral 2 del artículo 7 de la ley 80 de 1993?</t>
  </si>
  <si>
    <t xml:space="preserve">ACUERDO DE GARANTÍA </t>
  </si>
  <si>
    <t>El proponente presenta el Formato  según modelo?</t>
  </si>
  <si>
    <t>El Proponente presenta el Formato "DECLARACIÓN DE PORCENTAJE DE PERSONAL CALIFICADO COLOMBIANO" según modelo? (aplica solo para proponentes extranjeros que no hayan acreditado reciprocidad)</t>
  </si>
  <si>
    <t>El Proponente aporta la Certificación del asegurador sobre condiciones de colocación de la Garantía, según modelo?</t>
  </si>
  <si>
    <r>
      <t xml:space="preserve">ACREDITACION DE MYPIMES : </t>
    </r>
    <r>
      <rPr>
        <sz val="11"/>
        <color theme="9"/>
        <rFont val="Calibri"/>
        <family val="2"/>
        <scheme val="minor"/>
      </rPr>
      <t>(MICRO / PEQUEÑA / MEDIANA / GRAN EMPRESA)</t>
    </r>
  </si>
  <si>
    <t>CONSORCIO</t>
  </si>
  <si>
    <t>N/A</t>
  </si>
  <si>
    <t>CONCURSO DE MÉRITOS VJ-VGC-CM-009-2016</t>
  </si>
  <si>
    <r>
      <t xml:space="preserve">La cuantía asegurada corresponde al 10% del valor del presupuesto oficial del grupo o grupos a los que se presenta?
</t>
    </r>
    <r>
      <rPr>
        <b/>
        <sz val="14"/>
        <color theme="9"/>
        <rFont val="Calibri"/>
        <family val="2"/>
        <scheme val="minor"/>
      </rPr>
      <t>$50.000.000</t>
    </r>
  </si>
  <si>
    <r>
      <t xml:space="preserve">La duración de la estructura plural es igual o superior al termino de ejecución del contrato y cinco (05) años mas? </t>
    </r>
    <r>
      <rPr>
        <b/>
        <sz val="11"/>
        <color theme="9"/>
        <rFont val="Calibri"/>
        <family val="2"/>
        <scheme val="minor"/>
      </rPr>
      <t>(hasta el 30/12/2021).</t>
    </r>
  </si>
  <si>
    <r>
      <t xml:space="preserve">La fecha de expedición del certificado no es superior a treinta (30) días calendario anteriores a la fecha limite prevista para la presentación de la propuesta. </t>
    </r>
    <r>
      <rPr>
        <b/>
        <sz val="11"/>
        <color theme="9"/>
        <rFont val="Calibri"/>
        <family val="2"/>
        <scheme val="minor"/>
      </rPr>
      <t>(10/08/2016)</t>
    </r>
  </si>
  <si>
    <r>
      <t xml:space="preserve">La fecha de expedición del certificado no es superior a treinta (30) días calendario anteriores a la fecha de cierre del proceso de selección </t>
    </r>
    <r>
      <rPr>
        <b/>
        <sz val="11"/>
        <color theme="9"/>
        <rFont val="Calibri"/>
        <family val="2"/>
        <scheme val="minor"/>
      </rPr>
      <t>(10/08/2016)</t>
    </r>
  </si>
  <si>
    <r>
      <t xml:space="preserve">La sociedad fue creada por lo menos un (1) año antes de la fecha de presentación de la propuesta? </t>
    </r>
    <r>
      <rPr>
        <b/>
        <sz val="11"/>
        <color theme="9"/>
        <rFont val="Calibri"/>
        <family val="2"/>
        <scheme val="minor"/>
      </rPr>
      <t>(09/09/2015)</t>
    </r>
  </si>
  <si>
    <r>
      <t>La duración de la sociedad supera el plazo de ejecución del contrato y cinco (05) años más?</t>
    </r>
    <r>
      <rPr>
        <b/>
        <sz val="11"/>
        <color rgb="FFFF0000"/>
        <rFont val="Calibri"/>
        <family val="2"/>
        <scheme val="minor"/>
      </rPr>
      <t xml:space="preserve"> 
</t>
    </r>
    <r>
      <rPr>
        <b/>
        <sz val="11"/>
        <color theme="9"/>
        <rFont val="Calibri"/>
        <family val="2"/>
        <scheme val="minor"/>
      </rPr>
      <t>(mínimo hasta el  30/12/2021)</t>
    </r>
  </si>
  <si>
    <t>* El Representante legal del Proponente es profesional en Ingeniería Civil o de Transportes y Vías o Constructor en Ingeniería / La Propuesta se encuentra Abonada por un Ingeniero  Civil o de Transportes y Vías o Constructor en Ingeniería?.
* Aporta copia de la Tarjeta o Matricula Profesional y certificado de vigencia de la misma vigente (max. 6 meses de expedición)?</t>
  </si>
  <si>
    <t>Se acredita la situación de control de conformidad al Numeral 4,2 del Pliego de Condiciones</t>
  </si>
  <si>
    <t>el proponente requiere y acredita reciprocidad en el trato de conformidad con lo señalado en el pliego de condiciones?</t>
  </si>
  <si>
    <t>Se presenta según modelo? (Formato 3) / Incluye todas las manifestaciones señaladas en el modelo?</t>
  </si>
  <si>
    <t>CONSORCIO CEMOSA OROBIO 2016</t>
  </si>
  <si>
    <t>CEMOSA INGENIERIA SAS ( 70%)</t>
  </si>
  <si>
    <t>JAIME OROBIO BALLESTEROS (30%)</t>
  </si>
  <si>
    <t>Persona Jurídica</t>
  </si>
  <si>
    <t>Persona Natural</t>
  </si>
  <si>
    <t>CUMPLE ( Folios  5  a 8)</t>
  </si>
  <si>
    <t xml:space="preserve">CUMPLE </t>
  </si>
  <si>
    <t>Folios  5  a 8</t>
  </si>
  <si>
    <t>Folios  5  a  8</t>
  </si>
  <si>
    <t>Folio 11</t>
  </si>
  <si>
    <t>HÁBIL</t>
  </si>
  <si>
    <t>PENDIENTE</t>
  </si>
  <si>
    <t>Folio 18 a 20</t>
  </si>
  <si>
    <t>Nacional</t>
  </si>
  <si>
    <t>27 a 85</t>
  </si>
  <si>
    <t>CUMPLE</t>
  </si>
  <si>
    <t>PEQUEÑA EMPRESA</t>
  </si>
  <si>
    <t>86 a 97</t>
  </si>
  <si>
    <t>MICROEMPRESA</t>
  </si>
  <si>
    <t>22 a 24</t>
  </si>
  <si>
    <t>GARANTIA DE CUMPLIMIENTO</t>
  </si>
  <si>
    <t>SEGUROS DEL ESTADO</t>
  </si>
  <si>
    <t>100 a 110</t>
  </si>
  <si>
    <r>
      <t>La vigencia de la Garantia comprende como minimo del 9</t>
    </r>
    <r>
      <rPr>
        <b/>
        <sz val="11"/>
        <color theme="9"/>
        <rFont val="Calibri"/>
        <family val="2"/>
        <scheme val="minor"/>
      </rPr>
      <t xml:space="preserve"> de septiembre de 2016 hasta 9 de enero de 2017</t>
    </r>
  </si>
  <si>
    <t>8,9</t>
  </si>
  <si>
    <t>HABIL</t>
  </si>
  <si>
    <t>NO ACREDITA</t>
  </si>
  <si>
    <t>125  y 126</t>
  </si>
  <si>
    <t>Según el certificado de existencia y representación legal  de CEMOSA SAS, a folio 23 se indica q ue la mencionada empresa  presenta situación de control por parte de la sociedad CEMOSA  SA. En tal sentido, se solicita al proponente allegar el  formato No. 7 denominado "Acuerdo de Garantia"  para efectos de dar cumplimiento con el pliego de condiciones .</t>
  </si>
  <si>
    <t xml:space="preserve">Sobre 1A : a) Experiencia genenral: Contrato No.  1 a folios 132 s  134; Contrato No.  2 a folios 136 a 138; Contrato No.  3  a folios 140 a  143. b)  Experiencia Especifica: Contrato No. 1 a folios 146 a 152; Contrato No. 2  a folios 154 a 157.                     </t>
  </si>
  <si>
    <t>Se efectuo la  verificación de los antecedentes disciplinarios de Jacinto Guzmán Garcia,  acorde con lo señalado con el numeral 4.4 del pliego de condiciones</t>
  </si>
  <si>
    <t xml:space="preserve"> </t>
  </si>
  <si>
    <t>AERTEC SOLUTIONS S.L</t>
  </si>
  <si>
    <t>N.A</t>
  </si>
  <si>
    <t>8,10</t>
  </si>
  <si>
    <t xml:space="preserve">La Garantía Indica el(los) grupo(s) ofertado(s) </t>
  </si>
  <si>
    <r>
      <t>La vigencia de la Garantia comprende como minimo del 9</t>
    </r>
    <r>
      <rPr>
        <b/>
        <sz val="11"/>
        <color theme="9"/>
        <rFont val="Calibri"/>
        <family val="2"/>
        <scheme val="minor"/>
      </rPr>
      <t xml:space="preserve"> de septiembre de 2016 hasta 9 de enero de 2016</t>
    </r>
  </si>
  <si>
    <t>SEGUREXPO BANCOLDEX-CESCE</t>
  </si>
  <si>
    <t>SEGURO</t>
  </si>
  <si>
    <t>40 AL 42</t>
  </si>
  <si>
    <t>33 AL 38</t>
  </si>
  <si>
    <t>14 AL 29</t>
  </si>
  <si>
    <t>EXTRANJERA - ESPAÑA</t>
  </si>
  <si>
    <t>JURIDICA</t>
  </si>
  <si>
    <t xml:space="preserve">TENIENDO EN CUENTA QUE EN EL ENCABEZADO DE LA CARTA DE PRESENTACION DE LA PROPUESTA SE INDICA QUE LA MISMA FUE SUSCRITA EN ESPAÑA, SE DEBE ALLEGAR ESTE DOCUMENTO CON EL TRAMITE DE APOSTILLE CORRESPONDIENTE, DE CONFORMIDAD CON LO SEÑALADO EN EL NUMERAL 3.15 DEL PLIEGO DE CONDICIONES </t>
  </si>
  <si>
    <t>59 A 63</t>
  </si>
  <si>
    <t xml:space="preserve">LOS DOCUMENTOS APORTADOS PARA ACREDITAR LA EXPERIENCIA GENERAL, CONTENIDOS EN LOS FOLIOS 59 A 63 DEL SOBRE N°1, DEBEN SER SUBSANADOS,  ASÍ:
A) Los documentos aportados en los folios 59 y 60 no cuentan con la traducción oficial ni con la correspondiente legalización de la traducción, razón por cual se deben allegar los documentos que acrediten el cumplimiento de los tramites indicados en el numeral 3,15 del pliego de condiciones. 
b) Los documentos aportados a folios 61 a 63 no cuentan con el trámite de apostille en el país de origén del documento, tampoco cuenta con traducción oficinal ni con legalización de la traducción, razón por cual se deben allegar los documentos que acrediten el cumplimiento de los tramites indicados en el numeral 3,15 del pliego de condiciones. </t>
  </si>
  <si>
    <t xml:space="preserve">INGENIERIA Y ESTUDIOS LTDA  </t>
  </si>
  <si>
    <t>N.A.</t>
  </si>
  <si>
    <t xml:space="preserve">FOLIO 302 </t>
  </si>
  <si>
    <t>FOLIO 301</t>
  </si>
  <si>
    <t xml:space="preserve">N.A. </t>
  </si>
  <si>
    <t xml:space="preserve">FOLIO 252 - 253 </t>
  </si>
  <si>
    <t xml:space="preserve">ASEGURADORA SOLIDARIA </t>
  </si>
  <si>
    <t>FOLIO 248</t>
  </si>
  <si>
    <t xml:space="preserve">POLIZA DE SEGURO </t>
  </si>
  <si>
    <t xml:space="preserve">SCALES MENCIONA REVISOR FISCAL EN EL CERTIFICADO DE EXISTENCIA NO LO REPORTA Y EN SU PARTE FINAL FIRMA COMO CONTADOR </t>
  </si>
  <si>
    <t>FOLIO 236</t>
  </si>
  <si>
    <t xml:space="preserve">FOLIO 235 </t>
  </si>
  <si>
    <t>FOLIO 234</t>
  </si>
  <si>
    <t>FOLIO 214 A 218</t>
  </si>
  <si>
    <t xml:space="preserve">FOLIO 206 A 212 </t>
  </si>
  <si>
    <t xml:space="preserve">INGENIERIA Y ESTUDIOS LIMITADA  </t>
  </si>
  <si>
    <t xml:space="preserve">NO CUMPLE </t>
  </si>
  <si>
    <t>FOLIO 125 - 203</t>
  </si>
  <si>
    <t>FOLIO 80 - 123</t>
  </si>
  <si>
    <t>FOLIO 28 - 78</t>
  </si>
  <si>
    <t xml:space="preserve">HABIL </t>
  </si>
  <si>
    <t xml:space="preserve">FOLIO 9 A 11 </t>
  </si>
  <si>
    <t xml:space="preserve">FOLIO 4 A 7 </t>
  </si>
  <si>
    <t xml:space="preserve">NACIONAL </t>
  </si>
  <si>
    <t>NACIONAL</t>
  </si>
  <si>
    <t xml:space="preserve">JURIDICA </t>
  </si>
  <si>
    <t xml:space="preserve">NATURAL </t>
  </si>
  <si>
    <t xml:space="preserve">INGENIERIA Y ESTUDIOS LTDA </t>
  </si>
  <si>
    <t xml:space="preserve">TECNICAS COLOMBIANAS DE INGENIERIA SAS </t>
  </si>
  <si>
    <t xml:space="preserve">JUAN CARLOS DE LEON NARANJO </t>
  </si>
  <si>
    <t xml:space="preserve">CONSORCIO AEROPUERTO EDEN 2016 </t>
  </si>
  <si>
    <t xml:space="preserve">EL INTEGRANTE DE LA ESTRUCTURA PLURAL JUAN CARLOS DE LEON NARANJO,  NO ACREDITA SER PROFESIONAL EN  IINGENIERÍA CIVIL O DE TRANSORTE y VIAS O CONSTRUCTOR EN INGENIERIA, INCUMPLIENDO LO DISPUESTO EN EL NUMERAL 4.4 DEL PLIEGO DE CONDICIONES. </t>
  </si>
  <si>
    <t xml:space="preserve">El integrante JUAN CARLOS DE LEON NARANJO, aporta dentro de su propuesta el registro único de proponentes de folio 28 a 78, sin embargo dentro de la misma se evidencia que falta la hoja número 2 que impide verificar si corresponde a proponente clasificado como Mipyme. Por lo que se hace necesario que allegue el documento citado completo para poder adelantar la verificación respectiva.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</si>
</sst>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1"/>
      <color theme="8"/>
      <name val="Calibri"/>
      <family val="2"/>
      <scheme val="minor"/>
    </font>
    <font>
      <b/>
      <sz val="11"/>
      <color rgb="FFFF0000"/>
      <name val="Calibri"/>
      <family val="2"/>
      <scheme val="minor"/>
    </font>
    <font>
      <b/>
      <sz val="11"/>
      <name val="Calibri"/>
      <family val="2"/>
      <scheme val="minor"/>
    </font>
    <font>
      <sz val="11"/>
      <color theme="1"/>
      <name val="Arial Narrow"/>
      <family val="2"/>
    </font>
    <font>
      <b/>
      <sz val="11"/>
      <color theme="9"/>
      <name val="Calibri"/>
      <family val="2"/>
      <scheme val="minor"/>
    </font>
    <font>
      <sz val="11"/>
      <color theme="9"/>
      <name val="Calibri"/>
      <family val="2"/>
      <scheme val="minor"/>
    </font>
    <font>
      <b/>
      <sz val="14"/>
      <color theme="9"/>
      <name val="Calibri"/>
      <family val="2"/>
      <scheme val="minor"/>
    </font>
    <font>
      <sz val="11"/>
      <color rgb="FFFF0000"/>
      <name val="Calibri"/>
      <family val="2"/>
      <scheme val="minor"/>
    </font>
    <font>
      <sz val="11"/>
      <name val="Calibri"/>
      <family val="2"/>
      <scheme val="minor"/>
    </font>
  </fonts>
  <fills count="5">
    <fill>
      <patternFill patternType="none"/>
    </fill>
    <fill>
      <patternFill patternType="gray125"/>
    </fill>
    <fill>
      <patternFill patternType="solid">
        <fgColor theme="5" tint="0.39997558519241921"/>
        <bgColor indexed="64"/>
      </patternFill>
    </fill>
    <fill>
      <patternFill patternType="solid">
        <fgColor theme="0"/>
        <bgColor indexed="64"/>
      </patternFill>
    </fill>
    <fill>
      <patternFill patternType="solid">
        <fgColor rgb="FFFFFF00"/>
        <bgColor indexed="64"/>
      </patternFill>
    </fill>
  </fills>
  <borders count="7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316">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2" fillId="0" borderId="0" xfId="0" applyFont="1" applyAlignment="1">
      <alignment horizontal="center" vertical="top" wrapText="1"/>
    </xf>
    <xf numFmtId="0" fontId="0" fillId="0" borderId="0" xfId="0" applyAlignment="1">
      <alignment horizontal="center" vertical="center" wrapText="1"/>
    </xf>
    <xf numFmtId="0" fontId="0" fillId="0" borderId="11" xfId="0" applyBorder="1" applyAlignment="1">
      <alignment horizontal="left" vertical="center" wrapText="1"/>
    </xf>
    <xf numFmtId="0" fontId="0" fillId="0" borderId="11" xfId="0" applyBorder="1" applyAlignment="1">
      <alignment horizontal="left" vertical="center"/>
    </xf>
    <xf numFmtId="0" fontId="0" fillId="0" borderId="11" xfId="0" applyBorder="1" applyAlignment="1">
      <alignment wrapText="1"/>
    </xf>
    <xf numFmtId="0" fontId="0" fillId="0" borderId="15" xfId="0" applyBorder="1" applyAlignment="1">
      <alignment wrapText="1"/>
    </xf>
    <xf numFmtId="0" fontId="0" fillId="0" borderId="11" xfId="0" applyBorder="1" applyAlignment="1">
      <alignment horizontal="left" wrapText="1"/>
    </xf>
    <xf numFmtId="44" fontId="0" fillId="0" borderId="0" xfId="1" applyFont="1"/>
    <xf numFmtId="0" fontId="0" fillId="0" borderId="11" xfId="0" applyBorder="1" applyAlignment="1">
      <alignment horizontal="left" vertical="top" wrapText="1"/>
    </xf>
    <xf numFmtId="44" fontId="7" fillId="0" borderId="0" xfId="1" applyFont="1"/>
    <xf numFmtId="49" fontId="0" fillId="0" borderId="10" xfId="0" applyNumberFormat="1" applyBorder="1" applyAlignment="1">
      <alignment horizontal="center" vertical="center"/>
    </xf>
    <xf numFmtId="44" fontId="0" fillId="0" borderId="0" xfId="0" applyNumberFormat="1"/>
    <xf numFmtId="0" fontId="0" fillId="0" borderId="15" xfId="0" applyBorder="1" applyAlignment="1">
      <alignment horizontal="left" vertical="center" wrapText="1"/>
    </xf>
    <xf numFmtId="0" fontId="0" fillId="0" borderId="28" xfId="0"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left" vertical="center" wrapText="1"/>
    </xf>
    <xf numFmtId="0" fontId="6" fillId="2" borderId="7" xfId="0" applyFont="1" applyFill="1" applyBorder="1" applyAlignment="1">
      <alignment vertical="center"/>
    </xf>
    <xf numFmtId="0" fontId="0" fillId="0" borderId="13" xfId="0" applyBorder="1" applyAlignment="1">
      <alignment vertical="center"/>
    </xf>
    <xf numFmtId="0" fontId="0" fillId="0" borderId="16" xfId="0" applyBorder="1" applyAlignment="1">
      <alignment vertical="center"/>
    </xf>
    <xf numFmtId="0" fontId="6" fillId="2" borderId="9" xfId="0" applyFont="1" applyFill="1" applyBorder="1" applyAlignment="1">
      <alignment vertical="center"/>
    </xf>
    <xf numFmtId="0" fontId="0" fillId="0" borderId="13" xfId="0" applyBorder="1" applyAlignment="1"/>
    <xf numFmtId="0" fontId="0" fillId="0" borderId="16" xfId="0" applyBorder="1" applyAlignment="1"/>
    <xf numFmtId="0" fontId="2" fillId="2" borderId="19" xfId="0" applyFont="1" applyFill="1" applyBorder="1" applyAlignment="1">
      <alignment horizontal="center"/>
    </xf>
    <xf numFmtId="0" fontId="6" fillId="2" borderId="27" xfId="0" applyFont="1" applyFill="1" applyBorder="1" applyAlignment="1">
      <alignment horizontal="center" vertical="center"/>
    </xf>
    <xf numFmtId="0" fontId="6" fillId="2" borderId="52" xfId="0" applyFont="1" applyFill="1" applyBorder="1" applyAlignment="1">
      <alignment horizontal="center" vertical="center" wrapText="1"/>
    </xf>
    <xf numFmtId="0" fontId="6" fillId="2" borderId="49" xfId="0" applyFont="1" applyFill="1" applyBorder="1" applyAlignment="1">
      <alignment horizontal="center" vertical="center"/>
    </xf>
    <xf numFmtId="0" fontId="0" fillId="0" borderId="30" xfId="0" applyBorder="1" applyAlignment="1"/>
    <xf numFmtId="0" fontId="6" fillId="2" borderId="7" xfId="0" applyFont="1" applyFill="1" applyBorder="1" applyAlignment="1">
      <alignment vertical="center" wrapText="1"/>
    </xf>
    <xf numFmtId="0" fontId="0" fillId="2" borderId="24" xfId="0" applyFill="1" applyBorder="1"/>
    <xf numFmtId="0" fontId="0" fillId="0" borderId="12" xfId="0" applyBorder="1" applyAlignment="1">
      <alignment wrapText="1"/>
    </xf>
    <xf numFmtId="0" fontId="0" fillId="0" borderId="41" xfId="0" applyBorder="1" applyAlignment="1">
      <alignment wrapText="1"/>
    </xf>
    <xf numFmtId="0" fontId="6" fillId="2" borderId="0" xfId="0" applyFont="1" applyFill="1" applyBorder="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left" vertical="center" wrapText="1"/>
    </xf>
    <xf numFmtId="0" fontId="0" fillId="0" borderId="18"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6" fillId="2" borderId="4" xfId="0" applyFont="1" applyFill="1" applyBorder="1" applyAlignment="1">
      <alignment horizontal="center" vertical="center" wrapText="1"/>
    </xf>
    <xf numFmtId="0" fontId="6" fillId="2" borderId="4" xfId="0" applyFont="1" applyFill="1" applyBorder="1" applyAlignment="1">
      <alignment horizontal="center" vertical="center"/>
    </xf>
    <xf numFmtId="0" fontId="0" fillId="0" borderId="35" xfId="0" applyBorder="1" applyAlignment="1">
      <alignment horizontal="center" vertical="center"/>
    </xf>
    <xf numFmtId="0" fontId="0" fillId="0" borderId="11" xfId="0" applyBorder="1" applyAlignment="1">
      <alignment horizontal="center" vertical="center"/>
    </xf>
    <xf numFmtId="0" fontId="0" fillId="0" borderId="15" xfId="0" applyBorder="1" applyAlignment="1">
      <alignment horizontal="center" vertical="center"/>
    </xf>
    <xf numFmtId="0" fontId="6" fillId="2" borderId="25" xfId="0" applyFont="1" applyFill="1" applyBorder="1" applyAlignment="1">
      <alignment horizontal="center" vertical="center" wrapText="1"/>
    </xf>
    <xf numFmtId="0" fontId="0" fillId="0" borderId="56" xfId="0" applyBorder="1" applyAlignment="1">
      <alignment horizontal="center" vertical="center"/>
    </xf>
    <xf numFmtId="0" fontId="6" fillId="2" borderId="53" xfId="0" applyFont="1" applyFill="1" applyBorder="1" applyAlignment="1">
      <alignment horizontal="center" vertical="center"/>
    </xf>
    <xf numFmtId="0" fontId="6" fillId="2" borderId="39" xfId="0" applyFont="1" applyFill="1" applyBorder="1" applyAlignment="1">
      <alignment vertical="center"/>
    </xf>
    <xf numFmtId="0" fontId="2" fillId="2" borderId="20" xfId="0" applyFont="1" applyFill="1" applyBorder="1" applyAlignment="1">
      <alignment horizontal="center" vertical="center"/>
    </xf>
    <xf numFmtId="0" fontId="0" fillId="0" borderId="16" xfId="0" applyBorder="1" applyAlignment="1">
      <alignment horizontal="center" vertical="center"/>
    </xf>
    <xf numFmtId="0" fontId="12" fillId="0" borderId="11" xfId="0" applyFont="1" applyBorder="1" applyAlignment="1">
      <alignment horizontal="center" vertical="center" wrapText="1"/>
    </xf>
    <xf numFmtId="0" fontId="12" fillId="0" borderId="11" xfId="0" applyFont="1" applyBorder="1" applyAlignment="1">
      <alignment horizontal="center" vertical="center"/>
    </xf>
    <xf numFmtId="0" fontId="2" fillId="0" borderId="25" xfId="0" applyFont="1" applyBorder="1" applyAlignment="1">
      <alignment horizontal="center" vertical="center" wrapText="1"/>
    </xf>
    <xf numFmtId="0" fontId="0" fillId="0" borderId="11" xfId="0" applyBorder="1" applyAlignment="1">
      <alignment horizontal="center" vertical="center"/>
    </xf>
    <xf numFmtId="0" fontId="6" fillId="2" borderId="4"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25" xfId="0" applyFont="1" applyFill="1" applyBorder="1" applyAlignment="1">
      <alignment horizontal="center" vertical="center" wrapText="1"/>
    </xf>
    <xf numFmtId="0" fontId="0" fillId="0" borderId="15" xfId="0" applyBorder="1" applyAlignment="1">
      <alignment horizontal="center" vertical="center"/>
    </xf>
    <xf numFmtId="0" fontId="6" fillId="2" borderId="31" xfId="0" applyFont="1" applyFill="1" applyBorder="1" applyAlignment="1">
      <alignment horizontal="center" vertical="center" wrapText="1"/>
    </xf>
    <xf numFmtId="0" fontId="0" fillId="4" borderId="24" xfId="0" applyFill="1" applyBorder="1" applyAlignment="1">
      <alignment horizontal="center" vertical="center"/>
    </xf>
    <xf numFmtId="0" fontId="0" fillId="0" borderId="56" xfId="0" applyBorder="1" applyAlignment="1">
      <alignment vertical="center"/>
    </xf>
    <xf numFmtId="0" fontId="0" fillId="0" borderId="35" xfId="0" applyBorder="1" applyAlignment="1">
      <alignment vertical="center"/>
    </xf>
    <xf numFmtId="0" fontId="0" fillId="0" borderId="16" xfId="0" applyBorder="1" applyAlignment="1">
      <alignment horizontal="center"/>
    </xf>
    <xf numFmtId="0" fontId="0" fillId="0" borderId="74" xfId="0" applyBorder="1" applyAlignment="1">
      <alignment vertical="center"/>
    </xf>
    <xf numFmtId="0" fontId="0" fillId="0" borderId="11" xfId="0" applyBorder="1" applyAlignment="1">
      <alignment vertical="center"/>
    </xf>
    <xf numFmtId="0" fontId="6" fillId="2" borderId="48" xfId="0" applyFont="1" applyFill="1" applyBorder="1" applyAlignment="1">
      <alignment horizontal="center" vertical="center"/>
    </xf>
    <xf numFmtId="0" fontId="6" fillId="2" borderId="67" xfId="0" applyFont="1" applyFill="1" applyBorder="1" applyAlignment="1">
      <alignment horizontal="center" vertical="center" wrapText="1"/>
    </xf>
    <xf numFmtId="0" fontId="0" fillId="0" borderId="54" xfId="0" applyBorder="1" applyAlignment="1">
      <alignment vertical="center"/>
    </xf>
    <xf numFmtId="0" fontId="0" fillId="0" borderId="53" xfId="0" applyBorder="1" applyAlignment="1">
      <alignment vertical="center"/>
    </xf>
    <xf numFmtId="0" fontId="0" fillId="0" borderId="4" xfId="0" applyBorder="1" applyAlignment="1">
      <alignment vertical="center"/>
    </xf>
    <xf numFmtId="0" fontId="2" fillId="2" borderId="19" xfId="0" applyFont="1" applyFill="1" applyBorder="1" applyAlignment="1">
      <alignment horizontal="center" vertical="center"/>
    </xf>
    <xf numFmtId="0" fontId="11" fillId="0" borderId="16" xfId="0" applyFont="1" applyBorder="1" applyAlignment="1">
      <alignment vertical="center"/>
    </xf>
    <xf numFmtId="0" fontId="11" fillId="0" borderId="16" xfId="0" applyFont="1" applyBorder="1" applyAlignment="1">
      <alignment wrapText="1"/>
    </xf>
    <xf numFmtId="0" fontId="0" fillId="0" borderId="49" xfId="0" applyBorder="1" applyAlignment="1">
      <alignment vertical="center" wrapText="1"/>
    </xf>
    <xf numFmtId="0" fontId="2" fillId="0" borderId="52" xfId="0" applyFont="1" applyBorder="1" applyAlignment="1">
      <alignment horizontal="center" vertical="center" wrapText="1"/>
    </xf>
    <xf numFmtId="0" fontId="11" fillId="3" borderId="15" xfId="0" applyFont="1" applyFill="1" applyBorder="1" applyAlignment="1">
      <alignment horizontal="center" vertical="center"/>
    </xf>
    <xf numFmtId="0" fontId="0" fillId="0" borderId="30"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50" xfId="0" applyBorder="1" applyAlignment="1">
      <alignment horizontal="center" vertical="center"/>
    </xf>
    <xf numFmtId="0" fontId="0" fillId="0" borderId="59" xfId="0" applyBorder="1" applyAlignment="1">
      <alignment horizontal="center" vertical="center"/>
    </xf>
    <xf numFmtId="0" fontId="0" fillId="0" borderId="68" xfId="0" applyBorder="1" applyAlignment="1">
      <alignment horizontal="center" vertical="center"/>
    </xf>
    <xf numFmtId="0" fontId="0" fillId="0" borderId="44" xfId="0" applyBorder="1" applyAlignment="1">
      <alignment horizontal="center" vertical="center"/>
    </xf>
    <xf numFmtId="0" fontId="0" fillId="0" borderId="0"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32" xfId="0" applyBorder="1" applyAlignment="1">
      <alignment horizontal="center" vertical="center"/>
    </xf>
    <xf numFmtId="0" fontId="0" fillId="0" borderId="47" xfId="0" applyBorder="1" applyAlignment="1">
      <alignment horizontal="center" vertical="center"/>
    </xf>
    <xf numFmtId="0" fontId="0" fillId="0" borderId="51" xfId="0" applyBorder="1" applyAlignment="1">
      <alignment horizontal="center" vertical="center"/>
    </xf>
    <xf numFmtId="0" fontId="0" fillId="0" borderId="34" xfId="0" applyBorder="1" applyAlignment="1">
      <alignment horizontal="center" vertical="center"/>
    </xf>
    <xf numFmtId="0" fontId="0" fillId="0" borderId="55"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11" fillId="0" borderId="11" xfId="0" applyFont="1"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56" xfId="0" applyBorder="1" applyAlignment="1">
      <alignment horizontal="center" vertical="center"/>
    </xf>
    <xf numFmtId="0" fontId="0" fillId="0" borderId="23" xfId="0" applyBorder="1" applyAlignment="1">
      <alignment horizontal="center" vertical="center"/>
    </xf>
    <xf numFmtId="0" fontId="0" fillId="0" borderId="64" xfId="0" applyBorder="1" applyAlignment="1">
      <alignment horizontal="center" vertical="center"/>
    </xf>
    <xf numFmtId="0" fontId="0" fillId="0" borderId="72" xfId="0" applyBorder="1" applyAlignment="1">
      <alignment horizontal="center" vertical="center"/>
    </xf>
    <xf numFmtId="0" fontId="0" fillId="0" borderId="35" xfId="0" applyBorder="1" applyAlignment="1">
      <alignment horizontal="center" vertical="center"/>
    </xf>
    <xf numFmtId="0" fontId="6" fillId="2" borderId="63" xfId="0" applyFont="1" applyFill="1" applyBorder="1" applyAlignment="1">
      <alignment horizontal="center" vertical="center" wrapText="1"/>
    </xf>
    <xf numFmtId="0" fontId="6" fillId="2" borderId="6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65"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66" xfId="0" applyFont="1" applyFill="1" applyBorder="1" applyAlignment="1">
      <alignment horizontal="center" vertical="center" wrapText="1"/>
    </xf>
    <xf numFmtId="0" fontId="0" fillId="0" borderId="43" xfId="0" applyBorder="1" applyAlignment="1">
      <alignment horizontal="center" vertical="center"/>
    </xf>
    <xf numFmtId="0" fontId="0" fillId="0" borderId="58" xfId="0" applyBorder="1" applyAlignment="1">
      <alignment horizontal="center" vertical="center"/>
    </xf>
    <xf numFmtId="0" fontId="0" fillId="0" borderId="62" xfId="0" applyBorder="1" applyAlignment="1">
      <alignment horizontal="center" vertical="center"/>
    </xf>
    <xf numFmtId="0" fontId="0" fillId="0" borderId="11" xfId="0" applyBorder="1" applyAlignment="1">
      <alignment horizontal="center" vertical="center" wrapText="1"/>
    </xf>
    <xf numFmtId="0" fontId="12" fillId="0" borderId="20"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58"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39" xfId="0" applyFont="1" applyFill="1" applyBorder="1" applyAlignment="1">
      <alignment horizontal="center" vertical="center"/>
    </xf>
    <xf numFmtId="0" fontId="6" fillId="2" borderId="57" xfId="0" applyFont="1" applyFill="1" applyBorder="1" applyAlignment="1">
      <alignment horizontal="center" vertical="center" wrapText="1"/>
    </xf>
    <xf numFmtId="0" fontId="6" fillId="2" borderId="56" xfId="0" applyFont="1" applyFill="1" applyBorder="1" applyAlignment="1">
      <alignment horizontal="center" vertical="center" wrapText="1"/>
    </xf>
    <xf numFmtId="0" fontId="0" fillId="0" borderId="30"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4"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6" fillId="2" borderId="4"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0" fillId="0" borderId="63" xfId="0" applyBorder="1" applyAlignment="1">
      <alignment horizontal="justify" vertical="center"/>
    </xf>
    <xf numFmtId="0" fontId="0" fillId="0" borderId="61" xfId="0" applyBorder="1" applyAlignment="1">
      <alignment horizontal="justify" vertical="center"/>
    </xf>
    <xf numFmtId="0" fontId="0" fillId="0" borderId="2" xfId="0" applyBorder="1" applyAlignment="1">
      <alignment horizontal="justify" vertical="center"/>
    </xf>
    <xf numFmtId="0" fontId="0" fillId="2" borderId="25" xfId="0" applyFill="1" applyBorder="1" applyAlignment="1">
      <alignment horizontal="center" vertical="center"/>
    </xf>
    <xf numFmtId="0" fontId="0" fillId="2" borderId="27" xfId="0" applyFill="1" applyBorder="1" applyAlignment="1">
      <alignment horizontal="center" vertical="center"/>
    </xf>
    <xf numFmtId="0" fontId="6" fillId="2" borderId="50" xfId="0" applyFont="1" applyFill="1" applyBorder="1" applyAlignment="1">
      <alignment horizontal="center" vertical="center" wrapText="1"/>
    </xf>
    <xf numFmtId="0" fontId="6" fillId="2" borderId="5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0" fillId="0" borderId="37" xfId="0" applyBorder="1" applyAlignment="1">
      <alignment horizontal="center" vertical="center"/>
    </xf>
    <xf numFmtId="0" fontId="0" fillId="0" borderId="5" xfId="0" applyBorder="1" applyAlignment="1">
      <alignment horizontal="center" vertical="center"/>
    </xf>
    <xf numFmtId="0" fontId="0" fillId="0" borderId="38" xfId="0" applyBorder="1" applyAlignment="1">
      <alignment horizontal="center" vertical="center"/>
    </xf>
    <xf numFmtId="0" fontId="11" fillId="2" borderId="73" xfId="0" applyFont="1" applyFill="1" applyBorder="1" applyAlignment="1">
      <alignment horizontal="center" vertical="center"/>
    </xf>
    <xf numFmtId="0" fontId="0" fillId="2" borderId="32" xfId="0" applyFill="1" applyBorder="1" applyAlignment="1">
      <alignment horizontal="center" vertical="center"/>
    </xf>
    <xf numFmtId="0" fontId="0" fillId="2" borderId="23" xfId="0" applyFill="1" applyBorder="1" applyAlignment="1">
      <alignment horizontal="center" vertical="center"/>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0" xfId="0" applyBorder="1" applyAlignment="1">
      <alignment horizontal="center" vertical="center" wrapText="1"/>
    </xf>
    <xf numFmtId="0" fontId="0" fillId="0" borderId="45" xfId="0" applyBorder="1" applyAlignment="1">
      <alignment horizontal="center" vertical="center" wrapText="1"/>
    </xf>
    <xf numFmtId="0" fontId="0" fillId="0" borderId="51" xfId="0" applyBorder="1" applyAlignment="1">
      <alignment horizontal="center" vertical="center" wrapText="1"/>
    </xf>
    <xf numFmtId="0" fontId="0" fillId="0" borderId="34" xfId="0" applyBorder="1" applyAlignment="1">
      <alignment horizontal="center" vertical="center" wrapText="1"/>
    </xf>
    <xf numFmtId="0" fontId="0" fillId="0" borderId="55" xfId="0" applyBorder="1" applyAlignment="1">
      <alignment horizontal="center" vertical="center" wrapText="1"/>
    </xf>
    <xf numFmtId="0" fontId="0" fillId="0" borderId="15" xfId="0" applyBorder="1" applyAlignment="1">
      <alignment horizontal="center" vertical="center" wrapText="1"/>
    </xf>
    <xf numFmtId="0" fontId="0" fillId="0" borderId="29"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6" fillId="2" borderId="8"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40" xfId="0" applyFont="1" applyFill="1" applyBorder="1" applyAlignment="1">
      <alignment horizontal="center" vertical="center"/>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6" fillId="2" borderId="25"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67" xfId="0" applyFill="1" applyBorder="1" applyAlignment="1">
      <alignment horizontal="center" vertical="center"/>
    </xf>
    <xf numFmtId="0" fontId="0" fillId="0" borderId="52" xfId="0" applyFill="1" applyBorder="1" applyAlignment="1">
      <alignment horizontal="center" vertical="center"/>
    </xf>
    <xf numFmtId="0" fontId="0" fillId="0" borderId="5" xfId="0" applyFill="1" applyBorder="1" applyAlignment="1">
      <alignment horizontal="center" vertical="center"/>
    </xf>
    <xf numFmtId="0" fontId="0" fillId="0" borderId="48" xfId="0" applyFill="1" applyBorder="1" applyAlignment="1">
      <alignment horizontal="center" vertical="center"/>
    </xf>
    <xf numFmtId="0" fontId="0" fillId="0" borderId="49" xfId="0" applyFill="1" applyBorder="1" applyAlignment="1">
      <alignment horizontal="center" vertical="center"/>
    </xf>
    <xf numFmtId="0" fontId="0" fillId="0" borderId="30" xfId="0" applyFill="1" applyBorder="1" applyAlignment="1">
      <alignment horizontal="center" vertical="center"/>
    </xf>
    <xf numFmtId="0" fontId="0" fillId="0" borderId="20" xfId="0" applyFill="1" applyBorder="1" applyAlignment="1">
      <alignment horizontal="center" vertical="center"/>
    </xf>
    <xf numFmtId="0" fontId="0" fillId="0" borderId="21" xfId="0" applyFill="1" applyBorder="1" applyAlignment="1">
      <alignment horizontal="center" vertical="center"/>
    </xf>
    <xf numFmtId="0" fontId="0" fillId="0" borderId="30" xfId="0" applyFill="1" applyBorder="1" applyAlignment="1">
      <alignment horizontal="center" vertical="center" wrapText="1"/>
    </xf>
    <xf numFmtId="0" fontId="0" fillId="0" borderId="20"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4" xfId="0" applyFill="1" applyBorder="1" applyAlignment="1">
      <alignment horizontal="center" vertical="center"/>
    </xf>
    <xf numFmtId="0" fontId="0" fillId="0" borderId="53" xfId="0" applyFill="1" applyBorder="1" applyAlignment="1">
      <alignment horizontal="center" vertical="center"/>
    </xf>
    <xf numFmtId="0" fontId="0" fillId="0" borderId="54" xfId="0" applyFill="1" applyBorder="1" applyAlignment="1">
      <alignment horizontal="center" vertical="center"/>
    </xf>
    <xf numFmtId="0" fontId="0" fillId="0" borderId="30" xfId="0" applyFill="1" applyBorder="1" applyAlignment="1">
      <alignment horizontal="center"/>
    </xf>
    <xf numFmtId="0" fontId="0" fillId="0" borderId="20" xfId="0" applyFill="1" applyBorder="1" applyAlignment="1">
      <alignment horizontal="center"/>
    </xf>
    <xf numFmtId="0" fontId="0" fillId="0" borderId="21" xfId="0" applyFill="1" applyBorder="1" applyAlignment="1">
      <alignment horizontal="center"/>
    </xf>
    <xf numFmtId="0" fontId="2" fillId="2" borderId="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11" fillId="0" borderId="30"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30" xfId="0" applyFont="1" applyBorder="1" applyAlignment="1">
      <alignment wrapText="1"/>
    </xf>
    <xf numFmtId="0" fontId="11" fillId="0" borderId="21" xfId="0" applyFont="1" applyBorder="1" applyAlignment="1">
      <alignment wrapText="1"/>
    </xf>
    <xf numFmtId="0" fontId="6" fillId="2" borderId="4" xfId="0" applyFont="1" applyFill="1" applyBorder="1" applyAlignment="1">
      <alignment horizontal="center" vertical="center"/>
    </xf>
    <xf numFmtId="0" fontId="6" fillId="2" borderId="37" xfId="0" applyFont="1" applyFill="1" applyBorder="1" applyAlignment="1">
      <alignment horizontal="center" vertical="center"/>
    </xf>
    <xf numFmtId="0" fontId="0" fillId="0" borderId="60" xfId="0" applyBorder="1" applyAlignment="1">
      <alignment horizontal="center" vertical="center"/>
    </xf>
    <xf numFmtId="0" fontId="6" fillId="2" borderId="8"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6" fillId="2" borderId="51"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55" xfId="0" applyFont="1" applyFill="1" applyBorder="1" applyAlignment="1">
      <alignment horizontal="center" vertical="center"/>
    </xf>
    <xf numFmtId="0" fontId="12" fillId="0" borderId="41" xfId="0" applyFont="1" applyFill="1" applyBorder="1" applyAlignment="1">
      <alignment horizontal="center" vertical="center"/>
    </xf>
    <xf numFmtId="0" fontId="12" fillId="0" borderId="42" xfId="0" applyFont="1" applyFill="1" applyBorder="1" applyAlignment="1">
      <alignment horizontal="center" vertical="center"/>
    </xf>
    <xf numFmtId="0" fontId="12" fillId="0" borderId="43" xfId="0" applyFont="1" applyFill="1" applyBorder="1" applyAlignment="1">
      <alignment horizontal="center" vertical="center"/>
    </xf>
    <xf numFmtId="0" fontId="12" fillId="0" borderId="44"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45" xfId="0" applyFont="1" applyFill="1" applyBorder="1" applyAlignment="1">
      <alignment horizontal="center" vertical="center"/>
    </xf>
    <xf numFmtId="0" fontId="12" fillId="0" borderId="46" xfId="0" applyFont="1" applyFill="1" applyBorder="1" applyAlignment="1">
      <alignment horizontal="center" vertical="center"/>
    </xf>
    <xf numFmtId="0" fontId="12" fillId="0" borderId="32" xfId="0" applyFont="1" applyFill="1" applyBorder="1" applyAlignment="1">
      <alignment horizontal="center" vertical="center"/>
    </xf>
    <xf numFmtId="0" fontId="12" fillId="0" borderId="47" xfId="0" applyFont="1" applyFill="1" applyBorder="1" applyAlignment="1">
      <alignment horizontal="center" vertical="center"/>
    </xf>
    <xf numFmtId="0" fontId="0" fillId="0" borderId="29" xfId="0" applyFill="1" applyBorder="1" applyAlignment="1">
      <alignment horizontal="center" vertical="center"/>
    </xf>
    <xf numFmtId="0" fontId="12" fillId="0" borderId="30"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21" xfId="0" applyFont="1" applyFill="1" applyBorder="1" applyAlignment="1">
      <alignment horizontal="center" vertical="center"/>
    </xf>
    <xf numFmtId="0" fontId="11" fillId="0" borderId="20" xfId="0" applyFont="1" applyFill="1" applyBorder="1" applyAlignment="1">
      <alignment horizontal="center" vertical="top" wrapText="1"/>
    </xf>
    <xf numFmtId="0" fontId="11" fillId="0" borderId="21" xfId="0" applyFont="1" applyFill="1" applyBorder="1" applyAlignment="1">
      <alignment horizontal="center" vertical="top" wrapText="1"/>
    </xf>
    <xf numFmtId="0" fontId="6" fillId="2" borderId="66" xfId="0" applyFont="1" applyFill="1" applyBorder="1" applyAlignment="1">
      <alignment horizontal="center" vertical="center"/>
    </xf>
    <xf numFmtId="0" fontId="12" fillId="0" borderId="11" xfId="0" applyFont="1" applyBorder="1" applyAlignment="1">
      <alignment horizontal="center" vertical="center"/>
    </xf>
    <xf numFmtId="0" fontId="12" fillId="0" borderId="11" xfId="0" applyFont="1" applyBorder="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0" fillId="0" borderId="11" xfId="0" applyBorder="1" applyAlignment="1">
      <alignment horizontal="center"/>
    </xf>
    <xf numFmtId="0" fontId="3" fillId="0" borderId="0" xfId="0" applyFont="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5" xfId="0" applyFont="1" applyBorder="1" applyAlignment="1">
      <alignment horizontal="center" vertical="top" wrapText="1"/>
    </xf>
    <xf numFmtId="0" fontId="2" fillId="0" borderId="26" xfId="0" applyFont="1" applyBorder="1" applyAlignment="1">
      <alignment horizontal="center" vertical="top" wrapText="1"/>
    </xf>
    <xf numFmtId="0" fontId="2" fillId="0" borderId="27" xfId="0" applyFont="1" applyBorder="1" applyAlignment="1">
      <alignment horizontal="center" vertical="top"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61" xfId="0" applyFont="1" applyBorder="1" applyAlignment="1">
      <alignment horizontal="center" vertical="center"/>
    </xf>
    <xf numFmtId="0" fontId="2" fillId="0" borderId="31" xfId="0" applyFont="1" applyBorder="1" applyAlignment="1">
      <alignment horizontal="center" vertical="center"/>
    </xf>
    <xf numFmtId="0" fontId="2" fillId="3" borderId="1" xfId="0" applyFont="1" applyFill="1" applyBorder="1" applyAlignment="1">
      <alignment horizontal="center" vertical="center" wrapText="1"/>
    </xf>
    <xf numFmtId="0" fontId="2" fillId="3" borderId="61"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11" fillId="0" borderId="56" xfId="0" applyFont="1" applyBorder="1" applyAlignment="1">
      <alignment horizontal="center" vertical="center"/>
    </xf>
    <xf numFmtId="0" fontId="11" fillId="0" borderId="62" xfId="0" applyFont="1" applyBorder="1" applyAlignment="1">
      <alignment horizontal="center" vertical="center"/>
    </xf>
    <xf numFmtId="0" fontId="11" fillId="0" borderId="23" xfId="0" applyFont="1" applyBorder="1" applyAlignment="1">
      <alignment horizontal="center" vertical="center"/>
    </xf>
    <xf numFmtId="0" fontId="11" fillId="0" borderId="20" xfId="0" applyFont="1" applyBorder="1" applyAlignment="1">
      <alignment horizontal="center" vertical="center" wrapText="1"/>
    </xf>
    <xf numFmtId="0" fontId="11" fillId="0" borderId="21" xfId="0" applyFont="1" applyBorder="1" applyAlignment="1">
      <alignment horizontal="center" vertical="center" wrapText="1"/>
    </xf>
    <xf numFmtId="0" fontId="12" fillId="3" borderId="41" xfId="0" applyFont="1" applyFill="1" applyBorder="1" applyAlignment="1">
      <alignment horizontal="center" vertical="center"/>
    </xf>
    <xf numFmtId="0" fontId="12" fillId="3" borderId="42" xfId="0" applyFont="1" applyFill="1" applyBorder="1" applyAlignment="1">
      <alignment horizontal="center" vertical="center"/>
    </xf>
    <xf numFmtId="0" fontId="12" fillId="3" borderId="44"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46" xfId="0" applyFont="1" applyFill="1" applyBorder="1" applyAlignment="1">
      <alignment horizontal="center" vertical="center"/>
    </xf>
    <xf numFmtId="0" fontId="12" fillId="3" borderId="32" xfId="0" applyFont="1" applyFill="1" applyBorder="1" applyAlignment="1">
      <alignment horizontal="center" vertical="center"/>
    </xf>
    <xf numFmtId="0" fontId="11" fillId="3" borderId="30" xfId="0" applyFont="1" applyFill="1" applyBorder="1" applyAlignment="1">
      <alignment horizontal="center" vertical="center"/>
    </xf>
    <xf numFmtId="0" fontId="11" fillId="3" borderId="20" xfId="0" applyFont="1" applyFill="1" applyBorder="1" applyAlignment="1">
      <alignment horizontal="center" vertical="center"/>
    </xf>
    <xf numFmtId="0" fontId="11" fillId="3" borderId="21" xfId="0" applyFont="1" applyFill="1" applyBorder="1" applyAlignment="1">
      <alignment horizontal="center" vertical="center"/>
    </xf>
    <xf numFmtId="0" fontId="0" fillId="0" borderId="12" xfId="0" applyBorder="1" applyAlignment="1">
      <alignment horizontal="center" vertical="center"/>
    </xf>
    <xf numFmtId="0" fontId="0" fillId="0" borderId="75" xfId="0" applyBorder="1" applyAlignment="1">
      <alignment horizontal="center" vertical="center"/>
    </xf>
    <xf numFmtId="0" fontId="11" fillId="3" borderId="20" xfId="0" applyFont="1" applyFill="1" applyBorder="1" applyAlignment="1">
      <alignment horizontal="center" vertical="top" wrapText="1"/>
    </xf>
    <xf numFmtId="0" fontId="11" fillId="3" borderId="21" xfId="0" applyFont="1" applyFill="1" applyBorder="1" applyAlignment="1">
      <alignment horizontal="center" vertical="top" wrapText="1"/>
    </xf>
    <xf numFmtId="0" fontId="11" fillId="0" borderId="12" xfId="0" applyFont="1" applyBorder="1" applyAlignment="1">
      <alignment horizontal="center" vertical="center"/>
    </xf>
    <xf numFmtId="0" fontId="11" fillId="0" borderId="75" xfId="0" applyFont="1" applyBorder="1" applyAlignment="1">
      <alignment horizontal="center" vertical="center"/>
    </xf>
    <xf numFmtId="0" fontId="6" fillId="0" borderId="20"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11" fillId="0" borderId="63" xfId="0" applyFont="1" applyBorder="1" applyAlignment="1">
      <alignment horizontal="center" vertical="center"/>
    </xf>
    <xf numFmtId="0" fontId="11" fillId="0" borderId="61" xfId="0" applyFont="1" applyBorder="1" applyAlignment="1">
      <alignment horizontal="center" vertical="center"/>
    </xf>
    <xf numFmtId="0" fontId="0" fillId="2" borderId="52" xfId="0" applyFill="1" applyBorder="1" applyAlignment="1">
      <alignment horizontal="center" vertical="center"/>
    </xf>
    <xf numFmtId="0" fontId="0" fillId="2" borderId="49" xfId="0" applyFill="1" applyBorder="1" applyAlignment="1">
      <alignment horizontal="center" vertical="center"/>
    </xf>
    <xf numFmtId="0" fontId="0" fillId="0" borderId="63" xfId="0" applyBorder="1" applyAlignment="1">
      <alignment horizontal="center" vertical="center"/>
    </xf>
    <xf numFmtId="0" fontId="0" fillId="0" borderId="61"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76" xfId="0" applyBorder="1" applyAlignment="1">
      <alignment horizontal="center" vertical="center"/>
    </xf>
    <xf numFmtId="0" fontId="6" fillId="2" borderId="59"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0" fillId="0" borderId="18" xfId="0" applyBorder="1" applyAlignment="1">
      <alignment horizontal="center" vertical="center"/>
    </xf>
    <xf numFmtId="0" fontId="0" fillId="0" borderId="29" xfId="0" applyBorder="1" applyAlignment="1">
      <alignment horizontal="center" vertical="center"/>
    </xf>
    <xf numFmtId="0" fontId="0" fillId="3" borderId="4" xfId="0" applyFill="1" applyBorder="1" applyAlignment="1">
      <alignment horizontal="center" vertical="center"/>
    </xf>
    <xf numFmtId="0" fontId="0" fillId="3" borderId="53" xfId="0" applyFill="1" applyBorder="1" applyAlignment="1">
      <alignment horizontal="center" vertical="center"/>
    </xf>
    <xf numFmtId="0" fontId="0" fillId="3" borderId="54" xfId="0" applyFill="1" applyBorder="1" applyAlignment="1">
      <alignment horizontal="center" vertical="center"/>
    </xf>
    <xf numFmtId="0" fontId="12" fillId="3" borderId="30"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21" xfId="0" applyFont="1" applyFill="1" applyBorder="1" applyAlignment="1">
      <alignment horizontal="center" vertical="center"/>
    </xf>
    <xf numFmtId="0" fontId="0" fillId="0" borderId="5" xfId="0" applyFill="1" applyBorder="1" applyAlignment="1">
      <alignment horizontal="justify" vertical="justify"/>
    </xf>
    <xf numFmtId="0" fontId="0" fillId="0" borderId="48" xfId="0" applyFill="1" applyBorder="1" applyAlignment="1">
      <alignment horizontal="justify" vertical="justify"/>
    </xf>
    <xf numFmtId="0" fontId="0" fillId="0" borderId="49" xfId="0" applyFill="1" applyBorder="1" applyAlignment="1">
      <alignment horizontal="justify" vertical="justify"/>
    </xf>
    <xf numFmtId="0" fontId="11" fillId="0" borderId="30" xfId="0" applyFont="1" applyBorder="1" applyAlignment="1">
      <alignment horizontal="center" wrapText="1"/>
    </xf>
    <xf numFmtId="0" fontId="11" fillId="0" borderId="20" xfId="0" applyFont="1" applyBorder="1" applyAlignment="1">
      <alignment horizontal="center" wrapText="1"/>
    </xf>
    <xf numFmtId="0" fontId="11" fillId="0" borderId="21" xfId="0" applyFont="1" applyBorder="1" applyAlignment="1">
      <alignment horizontal="center" wrapText="1"/>
    </xf>
    <xf numFmtId="0" fontId="11" fillId="0" borderId="30"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0" fillId="0" borderId="20" xfId="0" applyBorder="1" applyAlignment="1">
      <alignment horizontal="center" wrapText="1"/>
    </xf>
    <xf numFmtId="0" fontId="0" fillId="0" borderId="21" xfId="0" applyBorder="1" applyAlignment="1">
      <alignment horizontal="center" wrapText="1"/>
    </xf>
    <xf numFmtId="0" fontId="12" fillId="3" borderId="43" xfId="0" applyFont="1" applyFill="1" applyBorder="1" applyAlignment="1">
      <alignment horizontal="center" vertical="center"/>
    </xf>
    <xf numFmtId="0" fontId="12" fillId="3" borderId="45" xfId="0" applyFont="1" applyFill="1" applyBorder="1" applyAlignment="1">
      <alignment horizontal="center" vertical="center"/>
    </xf>
    <xf numFmtId="0" fontId="12" fillId="3" borderId="47" xfId="0" applyFont="1" applyFill="1" applyBorder="1" applyAlignment="1">
      <alignment horizontal="center" vertical="center"/>
    </xf>
    <xf numFmtId="0" fontId="0" fillId="3" borderId="29" xfId="0" applyFill="1" applyBorder="1" applyAlignment="1">
      <alignment horizontal="center" vertical="center"/>
    </xf>
    <xf numFmtId="0" fontId="0" fillId="3" borderId="48" xfId="0" applyFill="1" applyBorder="1" applyAlignment="1">
      <alignment horizontal="center" vertical="center"/>
    </xf>
    <xf numFmtId="0" fontId="0" fillId="3" borderId="49" xfId="0" applyFill="1" applyBorder="1" applyAlignment="1">
      <alignment horizontal="center" vertical="center"/>
    </xf>
    <xf numFmtId="0" fontId="2" fillId="3" borderId="2" xfId="0" applyFont="1" applyFill="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1" fillId="0" borderId="0" xfId="0" applyFont="1" applyBorder="1" applyAlignment="1">
      <alignment horizontal="center" vertical="center"/>
    </xf>
    <xf numFmtId="0" fontId="11" fillId="0" borderId="45" xfId="0" applyFont="1" applyBorder="1" applyAlignment="1">
      <alignment horizontal="center" vertical="center"/>
    </xf>
    <xf numFmtId="0" fontId="11" fillId="0" borderId="46" xfId="0" applyFont="1" applyBorder="1" applyAlignment="1">
      <alignment horizontal="center" vertical="center"/>
    </xf>
    <xf numFmtId="0" fontId="11" fillId="0" borderId="32" xfId="0" applyFont="1" applyBorder="1" applyAlignment="1">
      <alignment horizontal="center" vertical="center"/>
    </xf>
    <xf numFmtId="0" fontId="11" fillId="0" borderId="47" xfId="0" applyFont="1" applyBorder="1" applyAlignment="1">
      <alignment horizontal="center"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114300"/>
          <a:ext cx="1299845" cy="866775"/>
        </a:xfrm>
        <a:prstGeom prst="rect">
          <a:avLst/>
        </a:prstGeom>
        <a:noFill/>
        <a:ln>
          <a:noFill/>
        </a:ln>
      </xdr:spPr>
    </xdr:pic>
    <xdr:clientData/>
  </xdr:twoCellAnchor>
  <xdr:twoCellAnchor editAs="oneCell">
    <xdr:from>
      <xdr:col>9</xdr:col>
      <xdr:colOff>2762249</xdr:colOff>
      <xdr:row>0</xdr:row>
      <xdr:rowOff>95250</xdr:rowOff>
    </xdr:from>
    <xdr:to>
      <xdr:col>9</xdr:col>
      <xdr:colOff>4819647</xdr:colOff>
      <xdr:row>5</xdr:row>
      <xdr:rowOff>2682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754099" y="95250"/>
          <a:ext cx="2057398" cy="8572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19050</xdr:colOff>
      <xdr:row>0</xdr:row>
      <xdr:rowOff>114300</xdr:rowOff>
    </xdr:from>
    <xdr:ext cx="1299845" cy="866775"/>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1299845" cy="866775"/>
        </a:xfrm>
        <a:prstGeom prst="rect">
          <a:avLst/>
        </a:prstGeom>
        <a:noFill/>
        <a:ln>
          <a:noFill/>
        </a:ln>
      </xdr:spPr>
    </xdr:pic>
    <xdr:clientData/>
  </xdr:oneCellAnchor>
  <xdr:oneCellAnchor>
    <xdr:from>
      <xdr:col>5</xdr:col>
      <xdr:colOff>2762249</xdr:colOff>
      <xdr:row>0</xdr:row>
      <xdr:rowOff>95250</xdr:rowOff>
    </xdr:from>
    <xdr:ext cx="2057398" cy="857249"/>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571999" y="95250"/>
          <a:ext cx="2057398" cy="85724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19050</xdr:colOff>
      <xdr:row>0</xdr:row>
      <xdr:rowOff>114300</xdr:rowOff>
    </xdr:from>
    <xdr:ext cx="1299845" cy="866775"/>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1299845" cy="866775"/>
        </a:xfrm>
        <a:prstGeom prst="rect">
          <a:avLst/>
        </a:prstGeom>
        <a:noFill/>
        <a:ln>
          <a:noFill/>
        </a:ln>
      </xdr:spPr>
    </xdr:pic>
    <xdr:clientData/>
  </xdr:oneCellAnchor>
  <xdr:oneCellAnchor>
    <xdr:from>
      <xdr:col>9</xdr:col>
      <xdr:colOff>2762249</xdr:colOff>
      <xdr:row>0</xdr:row>
      <xdr:rowOff>95250</xdr:rowOff>
    </xdr:from>
    <xdr:ext cx="2057398" cy="857249"/>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19999" y="95250"/>
          <a:ext cx="2057398" cy="857249"/>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0000"/>
  </sheetPr>
  <dimension ref="A1:K79"/>
  <sheetViews>
    <sheetView topLeftCell="A64" zoomScale="60" zoomScaleNormal="60" workbookViewId="0">
      <selection activeCell="I30" sqref="I30:I31"/>
    </sheetView>
  </sheetViews>
  <sheetFormatPr baseColWidth="10" defaultRowHeight="15" x14ac:dyDescent="0.25"/>
  <cols>
    <col min="1" max="1" width="8.140625" style="1" customWidth="1"/>
    <col min="2" max="2" width="69.42578125" customWidth="1"/>
    <col min="3" max="3" width="22.5703125" style="1" bestFit="1" customWidth="1"/>
    <col min="4" max="4" width="38.140625" style="1" customWidth="1"/>
    <col min="5" max="5" width="22.5703125" style="1" bestFit="1" customWidth="1"/>
    <col min="6" max="6" width="12.85546875" style="1" customWidth="1"/>
    <col min="7" max="7" width="22.5703125" style="1" bestFit="1" customWidth="1"/>
    <col min="8" max="8" width="12.85546875" style="1" customWidth="1"/>
    <col min="9" max="9" width="26.85546875" style="1" customWidth="1"/>
    <col min="10" max="10" width="74.140625" customWidth="1"/>
    <col min="11" max="11" width="17.85546875" bestFit="1" customWidth="1"/>
  </cols>
  <sheetData>
    <row r="1" spans="1:10" ht="15" customHeight="1" x14ac:dyDescent="0.25">
      <c r="A1" s="229" t="s">
        <v>59</v>
      </c>
      <c r="B1" s="229"/>
      <c r="C1" s="229"/>
      <c r="D1" s="229"/>
      <c r="E1" s="229"/>
      <c r="F1" s="229"/>
      <c r="G1" s="229"/>
      <c r="H1" s="229"/>
      <c r="I1" s="229"/>
      <c r="J1" s="229"/>
    </row>
    <row r="2" spans="1:10" ht="15" customHeight="1" x14ac:dyDescent="0.25">
      <c r="A2" s="229"/>
      <c r="B2" s="229"/>
      <c r="C2" s="229"/>
      <c r="D2" s="229"/>
      <c r="E2" s="229"/>
      <c r="F2" s="229"/>
      <c r="G2" s="229"/>
      <c r="H2" s="229"/>
      <c r="I2" s="229"/>
      <c r="J2" s="229"/>
    </row>
    <row r="4" spans="1:10" x14ac:dyDescent="0.25">
      <c r="A4" s="229" t="s">
        <v>0</v>
      </c>
      <c r="B4" s="229"/>
      <c r="C4" s="229"/>
      <c r="D4" s="229"/>
      <c r="E4" s="229"/>
      <c r="F4" s="229"/>
      <c r="G4" s="229"/>
      <c r="H4" s="229"/>
      <c r="I4" s="229"/>
      <c r="J4" s="229"/>
    </row>
    <row r="5" spans="1:10" x14ac:dyDescent="0.25">
      <c r="A5" s="229"/>
      <c r="B5" s="229"/>
      <c r="C5" s="229"/>
      <c r="D5" s="229"/>
      <c r="E5" s="229"/>
      <c r="F5" s="229"/>
      <c r="G5" s="229"/>
      <c r="H5" s="229"/>
      <c r="I5" s="229"/>
      <c r="J5" s="229"/>
    </row>
    <row r="6" spans="1:10" x14ac:dyDescent="0.25">
      <c r="D6" s="2"/>
      <c r="F6" s="2"/>
      <c r="H6" s="2"/>
      <c r="I6" s="2"/>
      <c r="J6" s="2"/>
    </row>
    <row r="7" spans="1:10" ht="15.75" thickBot="1" x14ac:dyDescent="0.3">
      <c r="C7" s="2"/>
      <c r="E7" s="2"/>
      <c r="G7" s="2"/>
    </row>
    <row r="8" spans="1:10" ht="15.75" thickBot="1" x14ac:dyDescent="0.3">
      <c r="A8" s="36"/>
      <c r="B8" s="37" t="s">
        <v>1</v>
      </c>
      <c r="C8" s="230">
        <v>1</v>
      </c>
      <c r="D8" s="231"/>
      <c r="E8" s="231"/>
      <c r="F8" s="231"/>
      <c r="G8" s="231"/>
      <c r="H8" s="231"/>
      <c r="I8" s="232"/>
    </row>
    <row r="9" spans="1:10" ht="31.5" customHeight="1" thickBot="1" x14ac:dyDescent="0.3">
      <c r="A9" s="36"/>
      <c r="B9" s="37" t="s">
        <v>2</v>
      </c>
      <c r="C9" s="233" t="s">
        <v>70</v>
      </c>
      <c r="D9" s="234"/>
      <c r="E9" s="234"/>
      <c r="F9" s="234"/>
      <c r="G9" s="234"/>
      <c r="H9" s="234"/>
      <c r="I9" s="235"/>
    </row>
    <row r="10" spans="1:10" ht="51" customHeight="1" thickBot="1" x14ac:dyDescent="0.3">
      <c r="A10" s="36"/>
      <c r="B10" s="38" t="s">
        <v>48</v>
      </c>
      <c r="C10" s="236" t="s">
        <v>57</v>
      </c>
      <c r="D10" s="237"/>
      <c r="E10" s="237"/>
      <c r="F10" s="237"/>
      <c r="G10" s="237"/>
      <c r="H10" s="237"/>
      <c r="I10" s="238"/>
    </row>
    <row r="11" spans="1:10" ht="57" customHeight="1" thickBot="1" x14ac:dyDescent="0.3">
      <c r="A11" s="36"/>
      <c r="B11" s="37" t="s">
        <v>3</v>
      </c>
      <c r="C11" s="239" t="s">
        <v>71</v>
      </c>
      <c r="D11" s="240"/>
      <c r="E11" s="239" t="s">
        <v>72</v>
      </c>
      <c r="F11" s="241"/>
      <c r="G11" s="241"/>
      <c r="H11" s="241"/>
      <c r="I11" s="242"/>
      <c r="J11" s="5"/>
    </row>
    <row r="12" spans="1:10" ht="15.75" customHeight="1" thickBot="1" x14ac:dyDescent="0.3">
      <c r="A12" s="36"/>
      <c r="B12" s="37" t="s">
        <v>4</v>
      </c>
      <c r="C12" s="226" t="s">
        <v>73</v>
      </c>
      <c r="D12" s="227"/>
      <c r="E12" s="226" t="s">
        <v>74</v>
      </c>
      <c r="F12" s="243"/>
      <c r="G12" s="243"/>
      <c r="H12" s="243"/>
      <c r="I12" s="244"/>
    </row>
    <row r="13" spans="1:10" ht="15.75" thickBot="1" x14ac:dyDescent="0.3">
      <c r="A13" s="36"/>
      <c r="B13" s="37" t="s">
        <v>5</v>
      </c>
      <c r="C13" s="226" t="s">
        <v>83</v>
      </c>
      <c r="D13" s="227"/>
      <c r="E13" s="245" t="s">
        <v>83</v>
      </c>
      <c r="F13" s="246"/>
      <c r="G13" s="246"/>
      <c r="H13" s="246"/>
      <c r="I13" s="247"/>
    </row>
    <row r="14" spans="1:10" ht="15.75" thickBot="1" x14ac:dyDescent="0.3">
      <c r="A14" s="3"/>
      <c r="B14" s="4"/>
      <c r="C14" s="6"/>
      <c r="E14" s="6"/>
      <c r="G14" s="6"/>
    </row>
    <row r="15" spans="1:10" x14ac:dyDescent="0.25">
      <c r="A15" s="19">
        <v>1</v>
      </c>
      <c r="B15" s="21" t="s">
        <v>9</v>
      </c>
      <c r="C15" s="164" t="s">
        <v>6</v>
      </c>
      <c r="D15" s="165"/>
      <c r="E15" s="165"/>
      <c r="F15" s="165"/>
      <c r="G15" s="166"/>
      <c r="H15" s="43" t="s">
        <v>7</v>
      </c>
      <c r="I15" s="24" t="s">
        <v>49</v>
      </c>
      <c r="J15" s="27" t="s">
        <v>8</v>
      </c>
    </row>
    <row r="16" spans="1:10" ht="30" x14ac:dyDescent="0.25">
      <c r="A16" s="40">
        <v>1.1000000000000001</v>
      </c>
      <c r="B16" s="7" t="s">
        <v>10</v>
      </c>
      <c r="C16" s="167" t="s">
        <v>76</v>
      </c>
      <c r="D16" s="167"/>
      <c r="E16" s="167"/>
      <c r="F16" s="167"/>
      <c r="G16" s="167"/>
      <c r="H16" s="199" t="s">
        <v>77</v>
      </c>
      <c r="I16" s="167" t="s">
        <v>80</v>
      </c>
      <c r="J16" s="225"/>
    </row>
    <row r="17" spans="1:10" x14ac:dyDescent="0.25">
      <c r="A17" s="40">
        <v>1.2</v>
      </c>
      <c r="B17" s="8" t="s">
        <v>11</v>
      </c>
      <c r="C17" s="167"/>
      <c r="D17" s="167"/>
      <c r="E17" s="167"/>
      <c r="F17" s="167"/>
      <c r="G17" s="167"/>
      <c r="H17" s="131"/>
      <c r="I17" s="167"/>
      <c r="J17" s="225"/>
    </row>
    <row r="18" spans="1:10" ht="30" x14ac:dyDescent="0.25">
      <c r="A18" s="40">
        <v>1.3</v>
      </c>
      <c r="B18" s="7" t="s">
        <v>12</v>
      </c>
      <c r="C18" s="167"/>
      <c r="D18" s="167"/>
      <c r="E18" s="167"/>
      <c r="F18" s="167"/>
      <c r="G18" s="167"/>
      <c r="H18" s="131"/>
      <c r="I18" s="167"/>
      <c r="J18" s="225"/>
    </row>
    <row r="19" spans="1:10" ht="45" x14ac:dyDescent="0.25">
      <c r="A19" s="40">
        <v>1.4</v>
      </c>
      <c r="B19" s="7" t="s">
        <v>13</v>
      </c>
      <c r="C19" s="167"/>
      <c r="D19" s="167"/>
      <c r="E19" s="167"/>
      <c r="F19" s="167"/>
      <c r="G19" s="167"/>
      <c r="H19" s="145"/>
      <c r="I19" s="167"/>
      <c r="J19" s="225"/>
    </row>
    <row r="20" spans="1:10" ht="90" x14ac:dyDescent="0.25">
      <c r="A20" s="40">
        <v>1.5</v>
      </c>
      <c r="B20" s="7" t="s">
        <v>66</v>
      </c>
      <c r="C20" s="224" t="s">
        <v>85</v>
      </c>
      <c r="D20" s="224"/>
      <c r="E20" s="224"/>
      <c r="F20" s="224"/>
      <c r="G20" s="224"/>
      <c r="H20" s="54" t="s">
        <v>79</v>
      </c>
      <c r="I20" s="54" t="s">
        <v>95</v>
      </c>
      <c r="J20" s="53" t="s">
        <v>100</v>
      </c>
    </row>
    <row r="21" spans="1:10" x14ac:dyDescent="0.25">
      <c r="A21" s="40">
        <v>1.6</v>
      </c>
      <c r="B21" s="9" t="s">
        <v>14</v>
      </c>
      <c r="C21" s="167" t="s">
        <v>75</v>
      </c>
      <c r="D21" s="167"/>
      <c r="E21" s="167"/>
      <c r="F21" s="167"/>
      <c r="G21" s="167"/>
      <c r="H21" s="199" t="s">
        <v>78</v>
      </c>
      <c r="I21" s="167" t="s">
        <v>80</v>
      </c>
      <c r="J21" s="228"/>
    </row>
    <row r="22" spans="1:10" ht="30.75" thickBot="1" x14ac:dyDescent="0.3">
      <c r="A22" s="41">
        <v>1.7</v>
      </c>
      <c r="B22" s="10" t="s">
        <v>15</v>
      </c>
      <c r="C22" s="167"/>
      <c r="D22" s="167"/>
      <c r="E22" s="167"/>
      <c r="F22" s="167"/>
      <c r="G22" s="167"/>
      <c r="H22" s="145"/>
      <c r="I22" s="167"/>
      <c r="J22" s="228"/>
    </row>
    <row r="23" spans="1:10" ht="39" customHeight="1" x14ac:dyDescent="0.25">
      <c r="A23" s="19">
        <v>2</v>
      </c>
      <c r="B23" s="20" t="s">
        <v>50</v>
      </c>
      <c r="C23" s="205" t="s">
        <v>6</v>
      </c>
      <c r="D23" s="206"/>
      <c r="E23" s="206"/>
      <c r="F23" s="206"/>
      <c r="G23" s="207"/>
      <c r="H23" s="49" t="s">
        <v>7</v>
      </c>
      <c r="I23" s="50" t="s">
        <v>49</v>
      </c>
      <c r="J23" s="51" t="s">
        <v>8</v>
      </c>
    </row>
    <row r="24" spans="1:10" ht="45.75" customHeight="1" x14ac:dyDescent="0.25">
      <c r="A24" s="40">
        <v>2.1</v>
      </c>
      <c r="B24" s="9" t="s">
        <v>16</v>
      </c>
      <c r="C24" s="208" t="s">
        <v>76</v>
      </c>
      <c r="D24" s="209"/>
      <c r="E24" s="209"/>
      <c r="F24" s="209"/>
      <c r="G24" s="210"/>
      <c r="H24" s="217" t="s">
        <v>82</v>
      </c>
      <c r="I24" s="218" t="s">
        <v>80</v>
      </c>
      <c r="J24" s="221"/>
    </row>
    <row r="25" spans="1:10" ht="50.25" customHeight="1" x14ac:dyDescent="0.25">
      <c r="A25" s="40">
        <v>2.2000000000000002</v>
      </c>
      <c r="B25" s="9" t="s">
        <v>61</v>
      </c>
      <c r="C25" s="211"/>
      <c r="D25" s="212"/>
      <c r="E25" s="212"/>
      <c r="F25" s="212"/>
      <c r="G25" s="213"/>
      <c r="H25" s="177"/>
      <c r="I25" s="219"/>
      <c r="J25" s="221"/>
    </row>
    <row r="26" spans="1:10" ht="114.75" customHeight="1" x14ac:dyDescent="0.25">
      <c r="A26" s="40">
        <v>2.2999999999999998</v>
      </c>
      <c r="B26" s="9" t="s">
        <v>51</v>
      </c>
      <c r="C26" s="211"/>
      <c r="D26" s="212"/>
      <c r="E26" s="212"/>
      <c r="F26" s="212"/>
      <c r="G26" s="213"/>
      <c r="H26" s="177"/>
      <c r="I26" s="219"/>
      <c r="J26" s="221"/>
    </row>
    <row r="27" spans="1:10" ht="42" customHeight="1" thickBot="1" x14ac:dyDescent="0.3">
      <c r="A27" s="41">
        <v>2.4</v>
      </c>
      <c r="B27" s="10" t="s">
        <v>17</v>
      </c>
      <c r="C27" s="214"/>
      <c r="D27" s="215"/>
      <c r="E27" s="215"/>
      <c r="F27" s="215"/>
      <c r="G27" s="216"/>
      <c r="H27" s="178"/>
      <c r="I27" s="220"/>
      <c r="J27" s="222"/>
    </row>
    <row r="28" spans="1:10" ht="63" customHeight="1" thickBot="1" x14ac:dyDescent="0.3">
      <c r="A28" s="119">
        <v>3</v>
      </c>
      <c r="B28" s="133" t="s">
        <v>52</v>
      </c>
      <c r="C28" s="135" t="str">
        <f>+C11</f>
        <v>CEMOSA INGENIERIA SAS ( 70%)</v>
      </c>
      <c r="D28" s="135"/>
      <c r="E28" s="105" t="str">
        <f>+E11</f>
        <v>JAIME OROBIO BALLESTEROS (30%)</v>
      </c>
      <c r="F28" s="106"/>
      <c r="G28" s="106"/>
      <c r="H28" s="107"/>
      <c r="I28" s="123" t="s">
        <v>49</v>
      </c>
      <c r="J28" s="123" t="s">
        <v>8</v>
      </c>
    </row>
    <row r="29" spans="1:10" ht="30" x14ac:dyDescent="0.25">
      <c r="A29" s="120"/>
      <c r="B29" s="134"/>
      <c r="C29" s="42" t="s">
        <v>6</v>
      </c>
      <c r="D29" s="43" t="s">
        <v>7</v>
      </c>
      <c r="E29" s="200" t="s">
        <v>6</v>
      </c>
      <c r="F29" s="201"/>
      <c r="G29" s="164" t="s">
        <v>7</v>
      </c>
      <c r="H29" s="223"/>
      <c r="I29" s="124"/>
      <c r="J29" s="124"/>
    </row>
    <row r="30" spans="1:10" ht="47.25" customHeight="1" x14ac:dyDescent="0.25">
      <c r="A30" s="40" t="s">
        <v>18</v>
      </c>
      <c r="B30" s="7" t="s">
        <v>10</v>
      </c>
      <c r="C30" s="97" t="s">
        <v>81</v>
      </c>
      <c r="D30" s="97"/>
      <c r="E30" s="98" t="s">
        <v>58</v>
      </c>
      <c r="F30" s="99"/>
      <c r="G30" s="99"/>
      <c r="H30" s="100"/>
      <c r="I30" s="193" t="s">
        <v>81</v>
      </c>
      <c r="J30" s="195" t="s">
        <v>98</v>
      </c>
    </row>
    <row r="31" spans="1:10" ht="101.25" customHeight="1" thickBot="1" x14ac:dyDescent="0.3">
      <c r="A31" s="41" t="s">
        <v>19</v>
      </c>
      <c r="B31" s="10" t="s">
        <v>67</v>
      </c>
      <c r="C31" s="45" t="s">
        <v>85</v>
      </c>
      <c r="D31" s="45">
        <v>23</v>
      </c>
      <c r="E31" s="88"/>
      <c r="F31" s="89"/>
      <c r="G31" s="89"/>
      <c r="H31" s="101"/>
      <c r="I31" s="194"/>
      <c r="J31" s="196"/>
    </row>
    <row r="32" spans="1:10" ht="33" customHeight="1" thickBot="1" x14ac:dyDescent="0.3">
      <c r="A32" s="119">
        <v>4</v>
      </c>
      <c r="B32" s="197" t="s">
        <v>20</v>
      </c>
      <c r="C32" s="134" t="str">
        <f>+C11</f>
        <v>CEMOSA INGENIERIA SAS ( 70%)</v>
      </c>
      <c r="D32" s="134"/>
      <c r="E32" s="105" t="str">
        <f>+E11</f>
        <v>JAIME OROBIO BALLESTEROS (30%)</v>
      </c>
      <c r="F32" s="106"/>
      <c r="G32" s="106"/>
      <c r="H32" s="107"/>
      <c r="I32" s="123" t="s">
        <v>49</v>
      </c>
      <c r="J32" s="123" t="s">
        <v>8</v>
      </c>
    </row>
    <row r="33" spans="1:10" ht="33" customHeight="1" x14ac:dyDescent="0.25">
      <c r="A33" s="120"/>
      <c r="B33" s="198"/>
      <c r="C33" s="42" t="s">
        <v>6</v>
      </c>
      <c r="D33" s="43" t="s">
        <v>7</v>
      </c>
      <c r="E33" s="200" t="s">
        <v>6</v>
      </c>
      <c r="F33" s="111"/>
      <c r="G33" s="201"/>
      <c r="H33" s="43" t="s">
        <v>7</v>
      </c>
      <c r="I33" s="124"/>
      <c r="J33" s="124"/>
    </row>
    <row r="34" spans="1:10" ht="47.25" customHeight="1" x14ac:dyDescent="0.25">
      <c r="A34" s="40">
        <v>4.0999999999999996</v>
      </c>
      <c r="B34" s="9" t="s">
        <v>62</v>
      </c>
      <c r="C34" s="45" t="s">
        <v>85</v>
      </c>
      <c r="D34" s="199" t="s">
        <v>84</v>
      </c>
      <c r="E34" s="98" t="s">
        <v>85</v>
      </c>
      <c r="F34" s="99"/>
      <c r="G34" s="113"/>
      <c r="H34" s="161" t="s">
        <v>87</v>
      </c>
      <c r="I34" s="79" t="s">
        <v>80</v>
      </c>
      <c r="J34" s="188" t="s">
        <v>101</v>
      </c>
    </row>
    <row r="35" spans="1:10" ht="30" x14ac:dyDescent="0.25">
      <c r="A35" s="40">
        <v>4.2</v>
      </c>
      <c r="B35" s="9" t="s">
        <v>21</v>
      </c>
      <c r="C35" s="45" t="s">
        <v>85</v>
      </c>
      <c r="D35" s="131"/>
      <c r="E35" s="85" t="s">
        <v>85</v>
      </c>
      <c r="F35" s="86"/>
      <c r="G35" s="87"/>
      <c r="H35" s="162"/>
      <c r="I35" s="80"/>
      <c r="J35" s="189"/>
    </row>
    <row r="36" spans="1:10" ht="30.75" thickBot="1" x14ac:dyDescent="0.3">
      <c r="A36" s="41">
        <v>4.3</v>
      </c>
      <c r="B36" s="10" t="s">
        <v>56</v>
      </c>
      <c r="C36" s="46" t="s">
        <v>86</v>
      </c>
      <c r="D36" s="132"/>
      <c r="E36" s="88" t="s">
        <v>88</v>
      </c>
      <c r="F36" s="89"/>
      <c r="G36" s="90"/>
      <c r="H36" s="163"/>
      <c r="I36" s="81"/>
      <c r="J36" s="190"/>
    </row>
    <row r="37" spans="1:10" ht="30" customHeight="1" thickBot="1" x14ac:dyDescent="0.3">
      <c r="A37" s="119">
        <v>5</v>
      </c>
      <c r="B37" s="141" t="s">
        <v>22</v>
      </c>
      <c r="C37" s="191" t="str">
        <f>+C11</f>
        <v>CEMOSA INGENIERIA SAS ( 70%)</v>
      </c>
      <c r="D37" s="192"/>
      <c r="E37" s="202" t="str">
        <f>+E11</f>
        <v>JAIME OROBIO BALLESTEROS (30%)</v>
      </c>
      <c r="F37" s="203"/>
      <c r="G37" s="203"/>
      <c r="H37" s="204"/>
      <c r="I37" s="123" t="s">
        <v>49</v>
      </c>
      <c r="J37" s="123" t="s">
        <v>8</v>
      </c>
    </row>
    <row r="38" spans="1:10" ht="30.75" thickBot="1" x14ac:dyDescent="0.3">
      <c r="A38" s="120"/>
      <c r="B38" s="142"/>
      <c r="C38" s="47" t="s">
        <v>6</v>
      </c>
      <c r="D38" s="28" t="s">
        <v>7</v>
      </c>
      <c r="E38" s="108" t="s">
        <v>6</v>
      </c>
      <c r="F38" s="106"/>
      <c r="G38" s="109"/>
      <c r="H38" s="28" t="s">
        <v>7</v>
      </c>
      <c r="I38" s="124"/>
      <c r="J38" s="124"/>
    </row>
    <row r="39" spans="1:10" ht="45" customHeight="1" x14ac:dyDescent="0.25">
      <c r="A39" s="40">
        <v>5.0999999999999996</v>
      </c>
      <c r="B39" s="9" t="s">
        <v>63</v>
      </c>
      <c r="C39" s="130" t="s">
        <v>85</v>
      </c>
      <c r="D39" s="130" t="s">
        <v>89</v>
      </c>
      <c r="E39" s="185" t="s">
        <v>58</v>
      </c>
      <c r="F39" s="176" t="s">
        <v>58</v>
      </c>
      <c r="G39" s="173" t="s">
        <v>58</v>
      </c>
      <c r="H39" s="176" t="s">
        <v>58</v>
      </c>
      <c r="I39" s="179" t="s">
        <v>80</v>
      </c>
      <c r="J39" s="182"/>
    </row>
    <row r="40" spans="1:10" ht="30" x14ac:dyDescent="0.25">
      <c r="A40" s="40">
        <v>5.2</v>
      </c>
      <c r="B40" s="9" t="s">
        <v>64</v>
      </c>
      <c r="C40" s="131"/>
      <c r="D40" s="131"/>
      <c r="E40" s="186"/>
      <c r="F40" s="177"/>
      <c r="G40" s="174"/>
      <c r="H40" s="177"/>
      <c r="I40" s="180"/>
      <c r="J40" s="183"/>
    </row>
    <row r="41" spans="1:10" ht="45" x14ac:dyDescent="0.25">
      <c r="A41" s="40">
        <v>5.3</v>
      </c>
      <c r="B41" s="11" t="s">
        <v>65</v>
      </c>
      <c r="C41" s="131"/>
      <c r="D41" s="131"/>
      <c r="E41" s="186"/>
      <c r="F41" s="177"/>
      <c r="G41" s="174"/>
      <c r="H41" s="177"/>
      <c r="I41" s="180"/>
      <c r="J41" s="183"/>
    </row>
    <row r="42" spans="1:10" x14ac:dyDescent="0.25">
      <c r="A42" s="40">
        <v>5.4</v>
      </c>
      <c r="B42" s="9" t="s">
        <v>23</v>
      </c>
      <c r="C42" s="131"/>
      <c r="D42" s="131"/>
      <c r="E42" s="186"/>
      <c r="F42" s="177"/>
      <c r="G42" s="174"/>
      <c r="H42" s="177"/>
      <c r="I42" s="180"/>
      <c r="J42" s="183"/>
    </row>
    <row r="43" spans="1:10" ht="30.75" thickBot="1" x14ac:dyDescent="0.3">
      <c r="A43" s="41">
        <v>5.5</v>
      </c>
      <c r="B43" s="10" t="s">
        <v>24</v>
      </c>
      <c r="C43" s="132"/>
      <c r="D43" s="132"/>
      <c r="E43" s="187"/>
      <c r="F43" s="178"/>
      <c r="G43" s="175"/>
      <c r="H43" s="178"/>
      <c r="I43" s="181"/>
      <c r="J43" s="184"/>
    </row>
    <row r="44" spans="1:10" ht="30" customHeight="1" thickBot="1" x14ac:dyDescent="0.3">
      <c r="A44" s="119">
        <v>6</v>
      </c>
      <c r="B44" s="141" t="s">
        <v>25</v>
      </c>
      <c r="C44" s="171" t="str">
        <f>+C11</f>
        <v>CEMOSA INGENIERIA SAS ( 70%)</v>
      </c>
      <c r="D44" s="172"/>
      <c r="E44" s="108" t="str">
        <f>+E11</f>
        <v>JAIME OROBIO BALLESTEROS (30%)</v>
      </c>
      <c r="F44" s="106"/>
      <c r="G44" s="106"/>
      <c r="H44" s="107"/>
      <c r="I44" s="123" t="s">
        <v>49</v>
      </c>
      <c r="J44" s="123" t="s">
        <v>8</v>
      </c>
    </row>
    <row r="45" spans="1:10" ht="30" customHeight="1" thickBot="1" x14ac:dyDescent="0.3">
      <c r="A45" s="120"/>
      <c r="B45" s="142"/>
      <c r="C45" s="29" t="s">
        <v>6</v>
      </c>
      <c r="D45" s="30" t="s">
        <v>7</v>
      </c>
      <c r="E45" s="108" t="s">
        <v>6</v>
      </c>
      <c r="F45" s="106"/>
      <c r="G45" s="109"/>
      <c r="H45" s="28" t="s">
        <v>7</v>
      </c>
      <c r="I45" s="124"/>
      <c r="J45" s="124"/>
    </row>
    <row r="46" spans="1:10" x14ac:dyDescent="0.25">
      <c r="A46" s="40">
        <v>6.1</v>
      </c>
      <c r="B46" s="9" t="s">
        <v>53</v>
      </c>
      <c r="C46" s="82" t="s">
        <v>58</v>
      </c>
      <c r="D46" s="83"/>
      <c r="E46" s="83"/>
      <c r="F46" s="83"/>
      <c r="G46" s="83"/>
      <c r="H46" s="114"/>
      <c r="I46" s="79" t="s">
        <v>58</v>
      </c>
      <c r="J46" s="25"/>
    </row>
    <row r="47" spans="1:10" ht="30" x14ac:dyDescent="0.25">
      <c r="A47" s="40">
        <v>6.2</v>
      </c>
      <c r="B47" s="9" t="s">
        <v>68</v>
      </c>
      <c r="C47" s="85"/>
      <c r="D47" s="86"/>
      <c r="E47" s="86"/>
      <c r="F47" s="86"/>
      <c r="G47" s="86"/>
      <c r="H47" s="115"/>
      <c r="I47" s="80"/>
      <c r="J47" s="25"/>
    </row>
    <row r="48" spans="1:10" ht="45" x14ac:dyDescent="0.25">
      <c r="A48" s="40">
        <v>6.3</v>
      </c>
      <c r="B48" s="9" t="s">
        <v>26</v>
      </c>
      <c r="C48" s="85"/>
      <c r="D48" s="86"/>
      <c r="E48" s="86"/>
      <c r="F48" s="86"/>
      <c r="G48" s="86"/>
      <c r="H48" s="115"/>
      <c r="I48" s="80"/>
      <c r="J48" s="25"/>
    </row>
    <row r="49" spans="1:11" ht="45.75" thickBot="1" x14ac:dyDescent="0.3">
      <c r="A49" s="41">
        <v>6.4</v>
      </c>
      <c r="B49" s="10" t="s">
        <v>54</v>
      </c>
      <c r="C49" s="88"/>
      <c r="D49" s="89"/>
      <c r="E49" s="89"/>
      <c r="F49" s="89"/>
      <c r="G49" s="89"/>
      <c r="H49" s="101"/>
      <c r="I49" s="81"/>
      <c r="J49" s="26"/>
    </row>
    <row r="50" spans="1:11" ht="30" customHeight="1" thickBot="1" x14ac:dyDescent="0.3">
      <c r="A50" s="119">
        <v>7</v>
      </c>
      <c r="B50" s="133" t="s">
        <v>27</v>
      </c>
      <c r="C50" s="135" t="str">
        <f>+C11</f>
        <v>CEMOSA INGENIERIA SAS ( 70%)</v>
      </c>
      <c r="D50" s="135"/>
      <c r="E50" s="105" t="str">
        <f>+E11</f>
        <v>JAIME OROBIO BALLESTEROS (30%)</v>
      </c>
      <c r="F50" s="106"/>
      <c r="G50" s="106"/>
      <c r="H50" s="107"/>
      <c r="I50" s="123" t="s">
        <v>49</v>
      </c>
      <c r="J50" s="123" t="s">
        <v>8</v>
      </c>
    </row>
    <row r="51" spans="1:11" ht="30.75" thickBot="1" x14ac:dyDescent="0.3">
      <c r="A51" s="120"/>
      <c r="B51" s="134"/>
      <c r="C51" s="29" t="s">
        <v>6</v>
      </c>
      <c r="D51" s="30" t="s">
        <v>7</v>
      </c>
      <c r="E51" s="108" t="s">
        <v>6</v>
      </c>
      <c r="F51" s="106"/>
      <c r="G51" s="109"/>
      <c r="H51" s="28" t="s">
        <v>7</v>
      </c>
      <c r="I51" s="124"/>
      <c r="J51" s="124"/>
    </row>
    <row r="52" spans="1:11" ht="30" x14ac:dyDescent="0.25">
      <c r="A52" s="40">
        <v>7.1</v>
      </c>
      <c r="B52" s="9" t="s">
        <v>28</v>
      </c>
      <c r="C52" s="130" t="s">
        <v>85</v>
      </c>
      <c r="D52" s="167">
        <v>112</v>
      </c>
      <c r="E52" s="82" t="s">
        <v>85</v>
      </c>
      <c r="F52" s="83"/>
      <c r="G52" s="84"/>
      <c r="H52" s="146">
        <v>113</v>
      </c>
      <c r="I52" s="79" t="s">
        <v>80</v>
      </c>
      <c r="J52" s="22"/>
    </row>
    <row r="53" spans="1:11" ht="30" x14ac:dyDescent="0.25">
      <c r="A53" s="40">
        <v>7.2</v>
      </c>
      <c r="B53" s="9" t="s">
        <v>29</v>
      </c>
      <c r="C53" s="131"/>
      <c r="D53" s="167"/>
      <c r="E53" s="85"/>
      <c r="F53" s="86"/>
      <c r="G53" s="87"/>
      <c r="H53" s="169"/>
      <c r="I53" s="80"/>
      <c r="J53" s="22"/>
    </row>
    <row r="54" spans="1:11" ht="45.75" thickBot="1" x14ac:dyDescent="0.3">
      <c r="A54" s="41">
        <v>7.3</v>
      </c>
      <c r="B54" s="10" t="s">
        <v>30</v>
      </c>
      <c r="C54" s="132"/>
      <c r="D54" s="168"/>
      <c r="E54" s="88"/>
      <c r="F54" s="89"/>
      <c r="G54" s="90"/>
      <c r="H54" s="170"/>
      <c r="I54" s="81"/>
      <c r="J54" s="23"/>
    </row>
    <row r="55" spans="1:11" x14ac:dyDescent="0.25">
      <c r="A55" s="19">
        <v>8</v>
      </c>
      <c r="B55" s="32" t="s">
        <v>31</v>
      </c>
      <c r="C55" s="164" t="s">
        <v>6</v>
      </c>
      <c r="D55" s="165"/>
      <c r="E55" s="165"/>
      <c r="F55" s="165"/>
      <c r="G55" s="166"/>
      <c r="H55" s="43" t="s">
        <v>7</v>
      </c>
      <c r="I55" s="24" t="s">
        <v>49</v>
      </c>
      <c r="J55" s="27" t="s">
        <v>8</v>
      </c>
    </row>
    <row r="56" spans="1:11" x14ac:dyDescent="0.25">
      <c r="A56" s="40">
        <v>8.1</v>
      </c>
      <c r="B56" s="9" t="s">
        <v>32</v>
      </c>
      <c r="C56" s="116" t="s">
        <v>90</v>
      </c>
      <c r="D56" s="116"/>
      <c r="E56" s="116"/>
      <c r="F56" s="116"/>
      <c r="G56" s="116"/>
      <c r="H56" s="161" t="s">
        <v>92</v>
      </c>
      <c r="I56" s="117" t="s">
        <v>95</v>
      </c>
      <c r="J56" s="127"/>
    </row>
    <row r="57" spans="1:11" x14ac:dyDescent="0.25">
      <c r="A57" s="40">
        <v>8.1999999999999993</v>
      </c>
      <c r="B57" s="9" t="s">
        <v>33</v>
      </c>
      <c r="C57" s="116" t="s">
        <v>91</v>
      </c>
      <c r="D57" s="116"/>
      <c r="E57" s="116"/>
      <c r="F57" s="116"/>
      <c r="G57" s="116"/>
      <c r="H57" s="162"/>
      <c r="I57" s="117"/>
      <c r="J57" s="128"/>
    </row>
    <row r="58" spans="1:11" x14ac:dyDescent="0.25">
      <c r="A58" s="40">
        <v>8.3000000000000007</v>
      </c>
      <c r="B58" s="9" t="s">
        <v>34</v>
      </c>
      <c r="C58" s="151" t="s">
        <v>85</v>
      </c>
      <c r="D58" s="152"/>
      <c r="E58" s="152"/>
      <c r="F58" s="152"/>
      <c r="G58" s="153"/>
      <c r="H58" s="162"/>
      <c r="I58" s="117"/>
      <c r="J58" s="128"/>
    </row>
    <row r="59" spans="1:11" ht="30" x14ac:dyDescent="0.25">
      <c r="A59" s="40">
        <v>8.4</v>
      </c>
      <c r="B59" s="9" t="s">
        <v>35</v>
      </c>
      <c r="C59" s="154"/>
      <c r="D59" s="155"/>
      <c r="E59" s="155"/>
      <c r="F59" s="155"/>
      <c r="G59" s="156"/>
      <c r="H59" s="162"/>
      <c r="I59" s="117"/>
      <c r="J59" s="128"/>
    </row>
    <row r="60" spans="1:11" ht="30" x14ac:dyDescent="0.25">
      <c r="A60" s="40">
        <v>8.5</v>
      </c>
      <c r="B60" s="9" t="s">
        <v>93</v>
      </c>
      <c r="C60" s="154"/>
      <c r="D60" s="155"/>
      <c r="E60" s="155"/>
      <c r="F60" s="155"/>
      <c r="G60" s="156"/>
      <c r="H60" s="162"/>
      <c r="I60" s="117"/>
      <c r="J60" s="128"/>
    </row>
    <row r="61" spans="1:11" x14ac:dyDescent="0.25">
      <c r="A61" s="40">
        <v>8.6</v>
      </c>
      <c r="B61" s="9" t="s">
        <v>36</v>
      </c>
      <c r="C61" s="154"/>
      <c r="D61" s="155"/>
      <c r="E61" s="155"/>
      <c r="F61" s="155"/>
      <c r="G61" s="156"/>
      <c r="H61" s="162"/>
      <c r="I61" s="117"/>
      <c r="J61" s="128"/>
    </row>
    <row r="62" spans="1:11" ht="48.75" x14ac:dyDescent="0.3">
      <c r="A62" s="40">
        <v>8.6999999999999993</v>
      </c>
      <c r="B62" s="9" t="s">
        <v>60</v>
      </c>
      <c r="C62" s="154"/>
      <c r="D62" s="155"/>
      <c r="E62" s="155"/>
      <c r="F62" s="155"/>
      <c r="G62" s="156"/>
      <c r="H62" s="162"/>
      <c r="I62" s="117"/>
      <c r="J62" s="128"/>
      <c r="K62" s="12"/>
    </row>
    <row r="63" spans="1:11" ht="31.5" customHeight="1" x14ac:dyDescent="0.3">
      <c r="A63" s="40">
        <v>8.8000000000000007</v>
      </c>
      <c r="B63" s="13" t="s">
        <v>37</v>
      </c>
      <c r="C63" s="154"/>
      <c r="D63" s="155"/>
      <c r="E63" s="155"/>
      <c r="F63" s="155"/>
      <c r="G63" s="156"/>
      <c r="H63" s="162"/>
      <c r="I63" s="117"/>
      <c r="J63" s="128"/>
      <c r="K63" s="14"/>
    </row>
    <row r="64" spans="1:11" ht="16.5" x14ac:dyDescent="0.3">
      <c r="A64" s="15" t="s">
        <v>94</v>
      </c>
      <c r="B64" s="9" t="s">
        <v>38</v>
      </c>
      <c r="C64" s="157"/>
      <c r="D64" s="158"/>
      <c r="E64" s="158"/>
      <c r="F64" s="158"/>
      <c r="G64" s="159"/>
      <c r="H64" s="162"/>
      <c r="I64" s="117"/>
      <c r="J64" s="128"/>
      <c r="K64" s="14"/>
    </row>
    <row r="65" spans="1:11" ht="30.75" thickBot="1" x14ac:dyDescent="0.3">
      <c r="A65" s="40">
        <v>8.1</v>
      </c>
      <c r="B65" s="10" t="s">
        <v>55</v>
      </c>
      <c r="C65" s="160" t="s">
        <v>85</v>
      </c>
      <c r="D65" s="160"/>
      <c r="E65" s="160"/>
      <c r="F65" s="160"/>
      <c r="G65" s="160"/>
      <c r="H65" s="163"/>
      <c r="I65" s="118"/>
      <c r="J65" s="129"/>
      <c r="K65" s="16"/>
    </row>
    <row r="66" spans="1:11" ht="30" customHeight="1" thickBot="1" x14ac:dyDescent="0.3">
      <c r="A66" s="119">
        <v>9</v>
      </c>
      <c r="B66" s="133" t="s">
        <v>39</v>
      </c>
      <c r="C66" s="135" t="str">
        <f>+C11</f>
        <v>CEMOSA INGENIERIA SAS ( 70%)</v>
      </c>
      <c r="D66" s="135"/>
      <c r="E66" s="105" t="str">
        <f>+E11</f>
        <v>JAIME OROBIO BALLESTEROS (30%)</v>
      </c>
      <c r="F66" s="106"/>
      <c r="G66" s="106"/>
      <c r="H66" s="107"/>
      <c r="I66" s="123" t="s">
        <v>49</v>
      </c>
      <c r="J66" s="123" t="s">
        <v>8</v>
      </c>
    </row>
    <row r="67" spans="1:11" ht="30" customHeight="1" thickBot="1" x14ac:dyDescent="0.3">
      <c r="A67" s="120"/>
      <c r="B67" s="134"/>
      <c r="C67" s="29" t="s">
        <v>6</v>
      </c>
      <c r="D67" s="30" t="s">
        <v>7</v>
      </c>
      <c r="E67" s="108" t="s">
        <v>6</v>
      </c>
      <c r="F67" s="106"/>
      <c r="G67" s="109"/>
      <c r="H67" s="28" t="s">
        <v>7</v>
      </c>
      <c r="I67" s="124"/>
      <c r="J67" s="124"/>
    </row>
    <row r="68" spans="1:11" ht="30" x14ac:dyDescent="0.25">
      <c r="A68" s="40">
        <v>9.1</v>
      </c>
      <c r="B68" s="7" t="s">
        <v>69</v>
      </c>
      <c r="C68" s="130" t="s">
        <v>85</v>
      </c>
      <c r="D68" s="130" t="s">
        <v>97</v>
      </c>
      <c r="E68" s="82" t="s">
        <v>96</v>
      </c>
      <c r="F68" s="83"/>
      <c r="G68" s="84"/>
      <c r="H68" s="146"/>
      <c r="I68" s="80" t="s">
        <v>95</v>
      </c>
      <c r="J68" s="127"/>
    </row>
    <row r="69" spans="1:11" x14ac:dyDescent="0.25">
      <c r="A69" s="40">
        <v>9.1999999999999993</v>
      </c>
      <c r="B69" s="8" t="s">
        <v>11</v>
      </c>
      <c r="C69" s="145"/>
      <c r="D69" s="131"/>
      <c r="E69" s="91"/>
      <c r="F69" s="92"/>
      <c r="G69" s="93"/>
      <c r="H69" s="147"/>
      <c r="I69" s="80"/>
      <c r="J69" s="128"/>
    </row>
    <row r="70" spans="1:11" ht="45.75" thickBot="1" x14ac:dyDescent="0.3">
      <c r="A70" s="41">
        <v>9.3000000000000007</v>
      </c>
      <c r="B70" s="17" t="s">
        <v>40</v>
      </c>
      <c r="C70" s="46" t="s">
        <v>85</v>
      </c>
      <c r="D70" s="132"/>
      <c r="E70" s="94" t="s">
        <v>96</v>
      </c>
      <c r="F70" s="95"/>
      <c r="G70" s="96"/>
      <c r="H70" s="39"/>
      <c r="I70" s="81"/>
      <c r="J70" s="129"/>
    </row>
    <row r="71" spans="1:11" ht="30" customHeight="1" thickBot="1" x14ac:dyDescent="0.3">
      <c r="A71" s="119">
        <v>10</v>
      </c>
      <c r="B71" s="133" t="s">
        <v>41</v>
      </c>
      <c r="C71" s="135" t="str">
        <f>+C11</f>
        <v>CEMOSA INGENIERIA SAS ( 70%)</v>
      </c>
      <c r="D71" s="135"/>
      <c r="E71" s="105" t="str">
        <f>+E11</f>
        <v>JAIME OROBIO BALLESTEROS (30%)</v>
      </c>
      <c r="F71" s="106"/>
      <c r="G71" s="106"/>
      <c r="H71" s="107"/>
      <c r="I71" s="123" t="s">
        <v>49</v>
      </c>
      <c r="J71" s="123" t="s">
        <v>8</v>
      </c>
    </row>
    <row r="72" spans="1:11" ht="30" customHeight="1" thickBot="1" x14ac:dyDescent="0.3">
      <c r="A72" s="120"/>
      <c r="B72" s="134"/>
      <c r="C72" s="29" t="s">
        <v>6</v>
      </c>
      <c r="D72" s="30" t="s">
        <v>7</v>
      </c>
      <c r="E72" s="108" t="s">
        <v>6</v>
      </c>
      <c r="F72" s="106"/>
      <c r="G72" s="109"/>
      <c r="H72" s="28" t="s">
        <v>7</v>
      </c>
      <c r="I72" s="124"/>
      <c r="J72" s="124"/>
    </row>
    <row r="73" spans="1:11" ht="51.75" customHeight="1" thickBot="1" x14ac:dyDescent="0.3">
      <c r="A73" s="41">
        <v>10.1</v>
      </c>
      <c r="B73" s="10" t="s">
        <v>42</v>
      </c>
      <c r="C73" s="136" t="s">
        <v>99</v>
      </c>
      <c r="D73" s="137"/>
      <c r="E73" s="137"/>
      <c r="F73" s="137"/>
      <c r="G73" s="137"/>
      <c r="H73" s="138"/>
      <c r="I73" s="52" t="s">
        <v>80</v>
      </c>
      <c r="J73" s="26"/>
    </row>
    <row r="74" spans="1:11" ht="30" customHeight="1" thickBot="1" x14ac:dyDescent="0.3">
      <c r="A74" s="119">
        <v>11</v>
      </c>
      <c r="B74" s="141" t="s">
        <v>43</v>
      </c>
      <c r="C74" s="143" t="str">
        <f>+C11</f>
        <v>CEMOSA INGENIERIA SAS ( 70%)</v>
      </c>
      <c r="D74" s="144"/>
      <c r="E74" s="108" t="str">
        <f>+E11</f>
        <v>JAIME OROBIO BALLESTEROS (30%)</v>
      </c>
      <c r="F74" s="106"/>
      <c r="G74" s="106"/>
      <c r="H74" s="107"/>
      <c r="I74" s="121" t="s">
        <v>49</v>
      </c>
      <c r="J74" s="123" t="s">
        <v>8</v>
      </c>
    </row>
    <row r="75" spans="1:11" ht="30" customHeight="1" x14ac:dyDescent="0.25">
      <c r="A75" s="120"/>
      <c r="B75" s="142"/>
      <c r="C75" s="125" t="s">
        <v>6</v>
      </c>
      <c r="D75" s="126"/>
      <c r="E75" s="110" t="s">
        <v>6</v>
      </c>
      <c r="F75" s="111"/>
      <c r="G75" s="111"/>
      <c r="H75" s="112"/>
      <c r="I75" s="122"/>
      <c r="J75" s="124"/>
    </row>
    <row r="76" spans="1:11" ht="30" x14ac:dyDescent="0.25">
      <c r="A76" s="40">
        <v>11.1</v>
      </c>
      <c r="B76" s="34" t="s">
        <v>44</v>
      </c>
      <c r="C76" s="102" t="s">
        <v>85</v>
      </c>
      <c r="D76" s="104"/>
      <c r="E76" s="102" t="s">
        <v>85</v>
      </c>
      <c r="F76" s="103"/>
      <c r="G76" s="103"/>
      <c r="H76" s="104"/>
      <c r="I76" s="44" t="s">
        <v>95</v>
      </c>
      <c r="J76" s="25"/>
    </row>
    <row r="77" spans="1:11" ht="31.5" customHeight="1" x14ac:dyDescent="0.25">
      <c r="A77" s="40">
        <v>11.2</v>
      </c>
      <c r="B77" s="34" t="s">
        <v>45</v>
      </c>
      <c r="C77" s="102" t="s">
        <v>85</v>
      </c>
      <c r="D77" s="104"/>
      <c r="E77" s="102" t="s">
        <v>85</v>
      </c>
      <c r="F77" s="103"/>
      <c r="G77" s="103"/>
      <c r="H77" s="104"/>
      <c r="I77" s="44" t="s">
        <v>95</v>
      </c>
      <c r="J77" s="25"/>
    </row>
    <row r="78" spans="1:11" ht="15.75" thickBot="1" x14ac:dyDescent="0.3">
      <c r="A78" s="18">
        <v>11.3</v>
      </c>
      <c r="B78" s="35" t="s">
        <v>46</v>
      </c>
      <c r="C78" s="102" t="s">
        <v>85</v>
      </c>
      <c r="D78" s="104"/>
      <c r="E78" s="102" t="s">
        <v>85</v>
      </c>
      <c r="F78" s="103"/>
      <c r="G78" s="103"/>
      <c r="H78" s="104"/>
      <c r="I78" s="48" t="s">
        <v>95</v>
      </c>
      <c r="J78" s="31"/>
    </row>
    <row r="79" spans="1:11" ht="19.5" thickBot="1" x14ac:dyDescent="0.3">
      <c r="A79" s="139" t="s">
        <v>47</v>
      </c>
      <c r="B79" s="140"/>
      <c r="C79" s="148" t="s">
        <v>81</v>
      </c>
      <c r="D79" s="149"/>
      <c r="E79" s="149"/>
      <c r="F79" s="149"/>
      <c r="G79" s="149"/>
      <c r="H79" s="149"/>
      <c r="I79" s="150"/>
      <c r="J79" s="33"/>
    </row>
  </sheetData>
  <mergeCells count="134">
    <mergeCell ref="A1:J2"/>
    <mergeCell ref="A4:J5"/>
    <mergeCell ref="C8:I8"/>
    <mergeCell ref="C9:I9"/>
    <mergeCell ref="C10:I10"/>
    <mergeCell ref="C11:D11"/>
    <mergeCell ref="E11:I11"/>
    <mergeCell ref="E12:I12"/>
    <mergeCell ref="E13:I13"/>
    <mergeCell ref="C16:G19"/>
    <mergeCell ref="C21:G22"/>
    <mergeCell ref="C20:G20"/>
    <mergeCell ref="H16:H19"/>
    <mergeCell ref="H21:H22"/>
    <mergeCell ref="I16:I19"/>
    <mergeCell ref="I21:I22"/>
    <mergeCell ref="J16:J19"/>
    <mergeCell ref="C12:D12"/>
    <mergeCell ref="C13:D13"/>
    <mergeCell ref="C15:G15"/>
    <mergeCell ref="J21:J22"/>
    <mergeCell ref="A28:A29"/>
    <mergeCell ref="B28:B29"/>
    <mergeCell ref="C28:D28"/>
    <mergeCell ref="I28:I29"/>
    <mergeCell ref="J28:J29"/>
    <mergeCell ref="C23:G23"/>
    <mergeCell ref="C24:G27"/>
    <mergeCell ref="H24:H27"/>
    <mergeCell ref="I24:I27"/>
    <mergeCell ref="J24:J27"/>
    <mergeCell ref="E28:H28"/>
    <mergeCell ref="E29:F29"/>
    <mergeCell ref="G29:H29"/>
    <mergeCell ref="J34:J36"/>
    <mergeCell ref="A37:A38"/>
    <mergeCell ref="B37:B38"/>
    <mergeCell ref="C37:D37"/>
    <mergeCell ref="I37:I38"/>
    <mergeCell ref="J37:J38"/>
    <mergeCell ref="I30:I31"/>
    <mergeCell ref="J30:J31"/>
    <mergeCell ref="A32:A33"/>
    <mergeCell ref="B32:B33"/>
    <mergeCell ref="C32:D32"/>
    <mergeCell ref="I32:I33"/>
    <mergeCell ref="J32:J33"/>
    <mergeCell ref="D34:D36"/>
    <mergeCell ref="H34:H36"/>
    <mergeCell ref="E32:H32"/>
    <mergeCell ref="E33:G33"/>
    <mergeCell ref="E37:H37"/>
    <mergeCell ref="E38:G38"/>
    <mergeCell ref="A44:A45"/>
    <mergeCell ref="B44:B45"/>
    <mergeCell ref="C44:D44"/>
    <mergeCell ref="I44:I45"/>
    <mergeCell ref="J44:J45"/>
    <mergeCell ref="C39:C43"/>
    <mergeCell ref="D39:D43"/>
    <mergeCell ref="G39:G43"/>
    <mergeCell ref="H39:H43"/>
    <mergeCell ref="I39:I43"/>
    <mergeCell ref="J39:J43"/>
    <mergeCell ref="E39:E43"/>
    <mergeCell ref="F39:F43"/>
    <mergeCell ref="E44:H44"/>
    <mergeCell ref="E45:G45"/>
    <mergeCell ref="J56:J65"/>
    <mergeCell ref="C57:G57"/>
    <mergeCell ref="C58:G64"/>
    <mergeCell ref="C65:G65"/>
    <mergeCell ref="H56:H65"/>
    <mergeCell ref="I52:I54"/>
    <mergeCell ref="C55:G55"/>
    <mergeCell ref="A50:A51"/>
    <mergeCell ref="B50:B51"/>
    <mergeCell ref="C50:D50"/>
    <mergeCell ref="I50:I51"/>
    <mergeCell ref="J50:J51"/>
    <mergeCell ref="C52:C54"/>
    <mergeCell ref="D52:D54"/>
    <mergeCell ref="H52:H54"/>
    <mergeCell ref="E50:H50"/>
    <mergeCell ref="E51:G51"/>
    <mergeCell ref="A79:B79"/>
    <mergeCell ref="C76:D76"/>
    <mergeCell ref="C77:D77"/>
    <mergeCell ref="C78:D78"/>
    <mergeCell ref="A74:A75"/>
    <mergeCell ref="B74:B75"/>
    <mergeCell ref="C74:D74"/>
    <mergeCell ref="C68:C69"/>
    <mergeCell ref="H68:H69"/>
    <mergeCell ref="A71:A72"/>
    <mergeCell ref="B71:B72"/>
    <mergeCell ref="C71:D71"/>
    <mergeCell ref="C79:I79"/>
    <mergeCell ref="A66:A67"/>
    <mergeCell ref="I74:I75"/>
    <mergeCell ref="J74:J75"/>
    <mergeCell ref="C75:D75"/>
    <mergeCell ref="I71:I72"/>
    <mergeCell ref="J71:J72"/>
    <mergeCell ref="I68:I70"/>
    <mergeCell ref="J68:J70"/>
    <mergeCell ref="D68:D70"/>
    <mergeCell ref="B66:B67"/>
    <mergeCell ref="C66:D66"/>
    <mergeCell ref="I66:I67"/>
    <mergeCell ref="J66:J67"/>
    <mergeCell ref="E66:H66"/>
    <mergeCell ref="E67:G67"/>
    <mergeCell ref="C73:H73"/>
    <mergeCell ref="I46:I49"/>
    <mergeCell ref="E52:G54"/>
    <mergeCell ref="E68:G69"/>
    <mergeCell ref="E70:G70"/>
    <mergeCell ref="C30:D30"/>
    <mergeCell ref="E30:H31"/>
    <mergeCell ref="E76:H76"/>
    <mergeCell ref="E77:H77"/>
    <mergeCell ref="E78:H78"/>
    <mergeCell ref="E71:H71"/>
    <mergeCell ref="E72:G72"/>
    <mergeCell ref="E74:H74"/>
    <mergeCell ref="E75:H75"/>
    <mergeCell ref="E34:G34"/>
    <mergeCell ref="E35:G35"/>
    <mergeCell ref="E36:G36"/>
    <mergeCell ref="C46:H49"/>
    <mergeCell ref="C56:G56"/>
    <mergeCell ref="I56:I65"/>
    <mergeCell ref="I34:I3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80"/>
  <sheetViews>
    <sheetView topLeftCell="A76" zoomScale="90" zoomScaleNormal="90" workbookViewId="0">
      <selection activeCell="F16" sqref="F16:F22"/>
    </sheetView>
  </sheetViews>
  <sheetFormatPr baseColWidth="10" defaultRowHeight="15" x14ac:dyDescent="0.25"/>
  <cols>
    <col min="1" max="1" width="8.140625" style="1" customWidth="1"/>
    <col min="2" max="2" width="69.42578125" customWidth="1"/>
    <col min="3" max="3" width="22.5703125" style="1" bestFit="1" customWidth="1"/>
    <col min="4" max="4" width="12.85546875" style="1" customWidth="1"/>
    <col min="5" max="5" width="26.85546875" style="1" customWidth="1"/>
    <col min="6" max="6" width="74.140625" customWidth="1"/>
    <col min="7" max="7" width="17.85546875" bestFit="1" customWidth="1"/>
  </cols>
  <sheetData>
    <row r="1" spans="1:6" ht="15" customHeight="1" x14ac:dyDescent="0.25">
      <c r="A1" s="229" t="s">
        <v>59</v>
      </c>
      <c r="B1" s="229"/>
      <c r="C1" s="229"/>
      <c r="D1" s="229"/>
      <c r="E1" s="229"/>
      <c r="F1" s="229"/>
    </row>
    <row r="2" spans="1:6" ht="15" customHeight="1" x14ac:dyDescent="0.25">
      <c r="A2" s="229"/>
      <c r="B2" s="229"/>
      <c r="C2" s="229"/>
      <c r="D2" s="229"/>
      <c r="E2" s="229"/>
      <c r="F2" s="229"/>
    </row>
    <row r="4" spans="1:6" x14ac:dyDescent="0.25">
      <c r="A4" s="229" t="s">
        <v>0</v>
      </c>
      <c r="B4" s="229"/>
      <c r="C4" s="229"/>
      <c r="D4" s="229"/>
      <c r="E4" s="229"/>
      <c r="F4" s="229"/>
    </row>
    <row r="5" spans="1:6" x14ac:dyDescent="0.25">
      <c r="A5" s="229"/>
      <c r="B5" s="229"/>
      <c r="C5" s="229"/>
      <c r="D5" s="229"/>
      <c r="E5" s="229"/>
      <c r="F5" s="229"/>
    </row>
    <row r="6" spans="1:6" x14ac:dyDescent="0.25">
      <c r="D6" s="2"/>
      <c r="E6" s="2"/>
      <c r="F6" s="2"/>
    </row>
    <row r="7" spans="1:6" ht="15.75" thickBot="1" x14ac:dyDescent="0.3">
      <c r="C7" s="2"/>
    </row>
    <row r="8" spans="1:6" ht="15.75" thickBot="1" x14ac:dyDescent="0.3">
      <c r="A8" s="36"/>
      <c r="B8" s="37" t="s">
        <v>1</v>
      </c>
      <c r="C8" s="230">
        <v>2</v>
      </c>
      <c r="D8" s="231"/>
      <c r="E8" s="232"/>
    </row>
    <row r="9" spans="1:6" ht="31.5" customHeight="1" thickBot="1" x14ac:dyDescent="0.3">
      <c r="A9" s="36"/>
      <c r="B9" s="37" t="s">
        <v>2</v>
      </c>
      <c r="C9" s="233" t="s">
        <v>102</v>
      </c>
      <c r="D9" s="234"/>
      <c r="E9" s="235"/>
    </row>
    <row r="10" spans="1:6" ht="51" customHeight="1" thickBot="1" x14ac:dyDescent="0.3">
      <c r="A10" s="36"/>
      <c r="B10" s="38" t="s">
        <v>48</v>
      </c>
      <c r="C10" s="236" t="s">
        <v>58</v>
      </c>
      <c r="D10" s="237"/>
      <c r="E10" s="238"/>
    </row>
    <row r="11" spans="1:6" ht="57" customHeight="1" thickBot="1" x14ac:dyDescent="0.3">
      <c r="A11" s="36"/>
      <c r="B11" s="37" t="s">
        <v>3</v>
      </c>
      <c r="C11" s="239" t="s">
        <v>103</v>
      </c>
      <c r="D11" s="241"/>
      <c r="E11" s="242"/>
      <c r="F11" s="5"/>
    </row>
    <row r="12" spans="1:6" ht="15.75" customHeight="1" thickBot="1" x14ac:dyDescent="0.3">
      <c r="A12" s="36"/>
      <c r="B12" s="37" t="s">
        <v>4</v>
      </c>
      <c r="C12" s="226" t="s">
        <v>113</v>
      </c>
      <c r="D12" s="243"/>
      <c r="E12" s="244"/>
    </row>
    <row r="13" spans="1:6" ht="15.75" thickBot="1" x14ac:dyDescent="0.3">
      <c r="A13" s="36"/>
      <c r="B13" s="37" t="s">
        <v>5</v>
      </c>
      <c r="C13" s="226" t="s">
        <v>112</v>
      </c>
      <c r="D13" s="243"/>
      <c r="E13" s="244"/>
    </row>
    <row r="14" spans="1:6" ht="15.75" thickBot="1" x14ac:dyDescent="0.3">
      <c r="A14" s="3"/>
      <c r="B14" s="4"/>
      <c r="C14" s="6"/>
    </row>
    <row r="15" spans="1:6" x14ac:dyDescent="0.25">
      <c r="A15" s="19">
        <v>1</v>
      </c>
      <c r="B15" s="21" t="s">
        <v>9</v>
      </c>
      <c r="C15" s="164" t="s">
        <v>6</v>
      </c>
      <c r="D15" s="165"/>
      <c r="E15" s="24" t="s">
        <v>49</v>
      </c>
      <c r="F15" s="27" t="s">
        <v>8</v>
      </c>
    </row>
    <row r="16" spans="1:6" ht="30" x14ac:dyDescent="0.25">
      <c r="A16" s="40">
        <v>1.1000000000000001</v>
      </c>
      <c r="B16" s="7" t="s">
        <v>10</v>
      </c>
      <c r="C16" s="266" t="s">
        <v>81</v>
      </c>
      <c r="D16" s="267"/>
      <c r="E16" s="248" t="s">
        <v>81</v>
      </c>
      <c r="F16" s="251" t="s">
        <v>114</v>
      </c>
    </row>
    <row r="17" spans="1:6" x14ac:dyDescent="0.25">
      <c r="A17" s="40">
        <v>1.2</v>
      </c>
      <c r="B17" s="8" t="s">
        <v>11</v>
      </c>
      <c r="C17" s="262" t="s">
        <v>85</v>
      </c>
      <c r="D17" s="263"/>
      <c r="E17" s="249"/>
      <c r="F17" s="251"/>
    </row>
    <row r="18" spans="1:6" ht="30" x14ac:dyDescent="0.25">
      <c r="A18" s="40">
        <v>1.3</v>
      </c>
      <c r="B18" s="7" t="s">
        <v>12</v>
      </c>
      <c r="C18" s="262" t="s">
        <v>85</v>
      </c>
      <c r="D18" s="263"/>
      <c r="E18" s="249"/>
      <c r="F18" s="251"/>
    </row>
    <row r="19" spans="1:6" ht="45" x14ac:dyDescent="0.25">
      <c r="A19" s="40">
        <v>1.4</v>
      </c>
      <c r="B19" s="7" t="s">
        <v>13</v>
      </c>
      <c r="C19" s="262" t="s">
        <v>85</v>
      </c>
      <c r="D19" s="263"/>
      <c r="E19" s="249"/>
      <c r="F19" s="251"/>
    </row>
    <row r="20" spans="1:6" ht="90" x14ac:dyDescent="0.25">
      <c r="A20" s="40">
        <v>1.5</v>
      </c>
      <c r="B20" s="7" t="s">
        <v>66</v>
      </c>
      <c r="C20" s="262" t="s">
        <v>85</v>
      </c>
      <c r="D20" s="263"/>
      <c r="E20" s="249"/>
      <c r="F20" s="251"/>
    </row>
    <row r="21" spans="1:6" x14ac:dyDescent="0.25">
      <c r="A21" s="40">
        <v>1.6</v>
      </c>
      <c r="B21" s="9" t="s">
        <v>14</v>
      </c>
      <c r="C21" s="262" t="s">
        <v>85</v>
      </c>
      <c r="D21" s="263"/>
      <c r="E21" s="249"/>
      <c r="F21" s="251"/>
    </row>
    <row r="22" spans="1:6" ht="30.75" thickBot="1" x14ac:dyDescent="0.3">
      <c r="A22" s="41">
        <v>1.7</v>
      </c>
      <c r="B22" s="10" t="s">
        <v>15</v>
      </c>
      <c r="C22" s="262" t="s">
        <v>85</v>
      </c>
      <c r="D22" s="263"/>
      <c r="E22" s="250"/>
      <c r="F22" s="252"/>
    </row>
    <row r="23" spans="1:6" ht="39" customHeight="1" x14ac:dyDescent="0.25">
      <c r="A23" s="19">
        <v>2</v>
      </c>
      <c r="B23" s="20" t="s">
        <v>50</v>
      </c>
      <c r="C23" s="205" t="s">
        <v>6</v>
      </c>
      <c r="D23" s="206"/>
      <c r="E23" s="24" t="s">
        <v>49</v>
      </c>
      <c r="F23" s="73" t="s">
        <v>8</v>
      </c>
    </row>
    <row r="24" spans="1:6" ht="45.75" customHeight="1" x14ac:dyDescent="0.25">
      <c r="A24" s="40">
        <v>2.1</v>
      </c>
      <c r="B24" s="9" t="s">
        <v>16</v>
      </c>
      <c r="C24" s="253" t="s">
        <v>103</v>
      </c>
      <c r="D24" s="254"/>
      <c r="E24" s="259"/>
      <c r="F24" s="264"/>
    </row>
    <row r="25" spans="1:6" ht="50.25" customHeight="1" x14ac:dyDescent="0.25">
      <c r="A25" s="40">
        <v>2.2000000000000002</v>
      </c>
      <c r="B25" s="9" t="s">
        <v>61</v>
      </c>
      <c r="C25" s="255"/>
      <c r="D25" s="256"/>
      <c r="E25" s="260"/>
      <c r="F25" s="264"/>
    </row>
    <row r="26" spans="1:6" ht="114.75" customHeight="1" x14ac:dyDescent="0.25">
      <c r="A26" s="40">
        <v>2.2999999999999998</v>
      </c>
      <c r="B26" s="9" t="s">
        <v>51</v>
      </c>
      <c r="C26" s="255"/>
      <c r="D26" s="256"/>
      <c r="E26" s="260"/>
      <c r="F26" s="264"/>
    </row>
    <row r="27" spans="1:6" ht="42" customHeight="1" thickBot="1" x14ac:dyDescent="0.3">
      <c r="A27" s="41">
        <v>2.4</v>
      </c>
      <c r="B27" s="10" t="s">
        <v>17</v>
      </c>
      <c r="C27" s="257"/>
      <c r="D27" s="258"/>
      <c r="E27" s="261"/>
      <c r="F27" s="265"/>
    </row>
    <row r="28" spans="1:6" ht="63" customHeight="1" thickBot="1" x14ac:dyDescent="0.3">
      <c r="A28" s="119">
        <v>3</v>
      </c>
      <c r="B28" s="133" t="s">
        <v>52</v>
      </c>
      <c r="C28" s="105" t="s">
        <v>102</v>
      </c>
      <c r="D28" s="106"/>
      <c r="E28" s="123" t="s">
        <v>49</v>
      </c>
      <c r="F28" s="123" t="s">
        <v>8</v>
      </c>
    </row>
    <row r="29" spans="1:6" ht="30" x14ac:dyDescent="0.25">
      <c r="A29" s="120"/>
      <c r="B29" s="134"/>
      <c r="C29" s="57" t="s">
        <v>6</v>
      </c>
      <c r="D29" s="58" t="s">
        <v>7</v>
      </c>
      <c r="E29" s="124"/>
      <c r="F29" s="124"/>
    </row>
    <row r="30" spans="1:6" ht="47.25" customHeight="1" x14ac:dyDescent="0.25">
      <c r="A30" s="40" t="s">
        <v>18</v>
      </c>
      <c r="B30" s="7" t="s">
        <v>10</v>
      </c>
      <c r="C30" s="98" t="s">
        <v>58</v>
      </c>
      <c r="D30" s="99"/>
      <c r="E30" s="79"/>
      <c r="F30" s="127"/>
    </row>
    <row r="31" spans="1:6" ht="30.75" thickBot="1" x14ac:dyDescent="0.3">
      <c r="A31" s="41" t="s">
        <v>19</v>
      </c>
      <c r="B31" s="10" t="s">
        <v>67</v>
      </c>
      <c r="C31" s="88"/>
      <c r="D31" s="89"/>
      <c r="E31" s="81"/>
      <c r="F31" s="129"/>
    </row>
    <row r="32" spans="1:6" ht="33" customHeight="1" thickBot="1" x14ac:dyDescent="0.3">
      <c r="A32" s="119">
        <v>4</v>
      </c>
      <c r="B32" s="197" t="s">
        <v>20</v>
      </c>
      <c r="C32" s="105" t="s">
        <v>102</v>
      </c>
      <c r="D32" s="106"/>
      <c r="E32" s="123" t="s">
        <v>49</v>
      </c>
      <c r="F32" s="123" t="s">
        <v>8</v>
      </c>
    </row>
    <row r="33" spans="1:6" ht="33" customHeight="1" x14ac:dyDescent="0.25">
      <c r="A33" s="120"/>
      <c r="B33" s="198"/>
      <c r="C33" s="57" t="s">
        <v>6</v>
      </c>
      <c r="D33" s="58" t="s">
        <v>7</v>
      </c>
      <c r="E33" s="124"/>
      <c r="F33" s="124"/>
    </row>
    <row r="34" spans="1:6" ht="47.25" customHeight="1" x14ac:dyDescent="0.25">
      <c r="A34" s="40">
        <v>4.0999999999999996</v>
      </c>
      <c r="B34" s="9" t="s">
        <v>62</v>
      </c>
      <c r="C34" s="56" t="s">
        <v>103</v>
      </c>
      <c r="D34" s="199"/>
      <c r="E34" s="79"/>
      <c r="F34" s="127"/>
    </row>
    <row r="35" spans="1:6" ht="30" x14ac:dyDescent="0.25">
      <c r="A35" s="40">
        <v>4.2</v>
      </c>
      <c r="B35" s="9" t="s">
        <v>21</v>
      </c>
      <c r="C35" s="56" t="s">
        <v>103</v>
      </c>
      <c r="D35" s="131"/>
      <c r="E35" s="80"/>
      <c r="F35" s="128"/>
    </row>
    <row r="36" spans="1:6" ht="30.75" thickBot="1" x14ac:dyDescent="0.3">
      <c r="A36" s="41">
        <v>4.3</v>
      </c>
      <c r="B36" s="10" t="s">
        <v>56</v>
      </c>
      <c r="C36" s="60" t="s">
        <v>103</v>
      </c>
      <c r="D36" s="132"/>
      <c r="E36" s="81"/>
      <c r="F36" s="129"/>
    </row>
    <row r="37" spans="1:6" ht="30" customHeight="1" thickBot="1" x14ac:dyDescent="0.3">
      <c r="A37" s="119">
        <v>5</v>
      </c>
      <c r="B37" s="141" t="s">
        <v>22</v>
      </c>
      <c r="C37" s="202" t="s">
        <v>102</v>
      </c>
      <c r="D37" s="203"/>
      <c r="E37" s="123" t="s">
        <v>49</v>
      </c>
      <c r="F37" s="123" t="s">
        <v>8</v>
      </c>
    </row>
    <row r="38" spans="1:6" ht="30.75" thickBot="1" x14ac:dyDescent="0.3">
      <c r="A38" s="120"/>
      <c r="B38" s="142"/>
      <c r="C38" s="59" t="s">
        <v>6</v>
      </c>
      <c r="D38" s="28" t="s">
        <v>7</v>
      </c>
      <c r="E38" s="124"/>
      <c r="F38" s="124"/>
    </row>
    <row r="39" spans="1:6" ht="45" customHeight="1" x14ac:dyDescent="0.25">
      <c r="A39" s="40">
        <v>5.0999999999999996</v>
      </c>
      <c r="B39" s="9" t="s">
        <v>63</v>
      </c>
      <c r="C39" s="72" t="s">
        <v>85</v>
      </c>
      <c r="D39" s="72" t="s">
        <v>111</v>
      </c>
      <c r="E39" s="179" t="s">
        <v>95</v>
      </c>
      <c r="F39" s="182"/>
    </row>
    <row r="40" spans="1:6" ht="30" x14ac:dyDescent="0.25">
      <c r="A40" s="40">
        <v>5.2</v>
      </c>
      <c r="B40" s="9" t="s">
        <v>64</v>
      </c>
      <c r="C40" s="71" t="s">
        <v>85</v>
      </c>
      <c r="D40" s="71" t="s">
        <v>111</v>
      </c>
      <c r="E40" s="180"/>
      <c r="F40" s="183"/>
    </row>
    <row r="41" spans="1:6" ht="45" x14ac:dyDescent="0.25">
      <c r="A41" s="40">
        <v>5.3</v>
      </c>
      <c r="B41" s="11" t="s">
        <v>65</v>
      </c>
      <c r="C41" s="71" t="s">
        <v>85</v>
      </c>
      <c r="D41" s="71" t="s">
        <v>111</v>
      </c>
      <c r="E41" s="180"/>
      <c r="F41" s="183"/>
    </row>
    <row r="42" spans="1:6" x14ac:dyDescent="0.25">
      <c r="A42" s="40">
        <v>5.4</v>
      </c>
      <c r="B42" s="9" t="s">
        <v>23</v>
      </c>
      <c r="C42" s="71" t="s">
        <v>85</v>
      </c>
      <c r="D42" s="71" t="s">
        <v>111</v>
      </c>
      <c r="E42" s="180"/>
      <c r="F42" s="183"/>
    </row>
    <row r="43" spans="1:6" ht="30.75" thickBot="1" x14ac:dyDescent="0.3">
      <c r="A43" s="41">
        <v>5.5</v>
      </c>
      <c r="B43" s="10" t="s">
        <v>24</v>
      </c>
      <c r="C43" s="70" t="s">
        <v>85</v>
      </c>
      <c r="D43" s="70" t="s">
        <v>110</v>
      </c>
      <c r="E43" s="181"/>
      <c r="F43" s="184"/>
    </row>
    <row r="44" spans="1:6" ht="30" customHeight="1" thickBot="1" x14ac:dyDescent="0.3">
      <c r="A44" s="119">
        <v>6</v>
      </c>
      <c r="B44" s="141" t="s">
        <v>25</v>
      </c>
      <c r="C44" s="171" t="s">
        <v>102</v>
      </c>
      <c r="D44" s="172"/>
      <c r="E44" s="123" t="s">
        <v>49</v>
      </c>
      <c r="F44" s="123" t="s">
        <v>8</v>
      </c>
    </row>
    <row r="45" spans="1:6" ht="30" customHeight="1" x14ac:dyDescent="0.25">
      <c r="A45" s="120"/>
      <c r="B45" s="142"/>
      <c r="C45" s="69" t="s">
        <v>6</v>
      </c>
      <c r="D45" s="68" t="s">
        <v>7</v>
      </c>
      <c r="E45" s="124"/>
      <c r="F45" s="124"/>
    </row>
    <row r="46" spans="1:6" x14ac:dyDescent="0.25">
      <c r="A46" s="40">
        <v>6.1</v>
      </c>
      <c r="B46" s="9" t="s">
        <v>53</v>
      </c>
      <c r="C46" s="67" t="s">
        <v>85</v>
      </c>
      <c r="D46" s="67" t="s">
        <v>109</v>
      </c>
      <c r="E46" s="64" t="s">
        <v>95</v>
      </c>
      <c r="F46" s="25"/>
    </row>
    <row r="47" spans="1:6" ht="30" x14ac:dyDescent="0.25">
      <c r="A47" s="40">
        <v>6.2</v>
      </c>
      <c r="B47" s="9" t="s">
        <v>68</v>
      </c>
      <c r="C47" s="67" t="s">
        <v>85</v>
      </c>
      <c r="D47" s="67" t="s">
        <v>109</v>
      </c>
      <c r="E47" s="64" t="s">
        <v>95</v>
      </c>
      <c r="F47" s="25"/>
    </row>
    <row r="48" spans="1:6" ht="45" x14ac:dyDescent="0.25">
      <c r="A48" s="40">
        <v>6.3</v>
      </c>
      <c r="B48" s="9" t="s">
        <v>26</v>
      </c>
      <c r="C48" s="67" t="s">
        <v>85</v>
      </c>
      <c r="D48" s="67" t="s">
        <v>109</v>
      </c>
      <c r="E48" s="64" t="s">
        <v>95</v>
      </c>
      <c r="F48" s="25"/>
    </row>
    <row r="49" spans="1:7" ht="45.75" thickBot="1" x14ac:dyDescent="0.3">
      <c r="A49" s="41">
        <v>6.4</v>
      </c>
      <c r="B49" s="10" t="s">
        <v>54</v>
      </c>
      <c r="C49" s="67" t="s">
        <v>103</v>
      </c>
      <c r="D49" s="67" t="s">
        <v>103</v>
      </c>
      <c r="E49" s="66" t="s">
        <v>85</v>
      </c>
      <c r="F49" s="65"/>
    </row>
    <row r="50" spans="1:7" ht="30" customHeight="1" x14ac:dyDescent="0.25">
      <c r="A50" s="119">
        <v>7</v>
      </c>
      <c r="B50" s="133" t="s">
        <v>27</v>
      </c>
      <c r="C50" s="134" t="s">
        <v>102</v>
      </c>
      <c r="D50" s="134"/>
      <c r="E50" s="123" t="s">
        <v>49</v>
      </c>
      <c r="F50" s="123" t="s">
        <v>8</v>
      </c>
    </row>
    <row r="51" spans="1:7" ht="30.75" thickBot="1" x14ac:dyDescent="0.3">
      <c r="A51" s="120"/>
      <c r="B51" s="134"/>
      <c r="C51" s="29" t="s">
        <v>6</v>
      </c>
      <c r="D51" s="30" t="s">
        <v>7</v>
      </c>
      <c r="E51" s="124"/>
      <c r="F51" s="124"/>
    </row>
    <row r="52" spans="1:7" ht="30" x14ac:dyDescent="0.25">
      <c r="A52" s="40">
        <v>7.1</v>
      </c>
      <c r="B52" s="9" t="s">
        <v>28</v>
      </c>
      <c r="C52" s="130" t="s">
        <v>85</v>
      </c>
      <c r="D52" s="167">
        <v>87</v>
      </c>
      <c r="E52" s="79" t="s">
        <v>95</v>
      </c>
      <c r="F52" s="22"/>
    </row>
    <row r="53" spans="1:7" ht="30" x14ac:dyDescent="0.25">
      <c r="A53" s="40">
        <v>7.2</v>
      </c>
      <c r="B53" s="9" t="s">
        <v>29</v>
      </c>
      <c r="C53" s="131"/>
      <c r="D53" s="167"/>
      <c r="E53" s="80"/>
      <c r="F53" s="22"/>
    </row>
    <row r="54" spans="1:7" ht="45.75" thickBot="1" x14ac:dyDescent="0.3">
      <c r="A54" s="41">
        <v>7.3</v>
      </c>
      <c r="B54" s="10" t="s">
        <v>30</v>
      </c>
      <c r="C54" s="132"/>
      <c r="D54" s="168"/>
      <c r="E54" s="81"/>
      <c r="F54" s="23"/>
    </row>
    <row r="55" spans="1:7" x14ac:dyDescent="0.25">
      <c r="A55" s="19">
        <v>8</v>
      </c>
      <c r="B55" s="32" t="s">
        <v>31</v>
      </c>
      <c r="C55" s="164" t="s">
        <v>6</v>
      </c>
      <c r="D55" s="165"/>
      <c r="E55" s="24" t="s">
        <v>49</v>
      </c>
      <c r="F55" s="27" t="s">
        <v>8</v>
      </c>
    </row>
    <row r="56" spans="1:7" x14ac:dyDescent="0.25">
      <c r="A56" s="40">
        <v>8.1</v>
      </c>
      <c r="B56" s="9" t="s">
        <v>32</v>
      </c>
      <c r="C56" s="116" t="s">
        <v>108</v>
      </c>
      <c r="D56" s="116"/>
      <c r="E56" s="268" t="s">
        <v>95</v>
      </c>
      <c r="F56" s="127"/>
    </row>
    <row r="57" spans="1:7" x14ac:dyDescent="0.25">
      <c r="A57" s="40">
        <v>8.1999999999999993</v>
      </c>
      <c r="B57" s="9" t="s">
        <v>33</v>
      </c>
      <c r="C57" s="116" t="s">
        <v>107</v>
      </c>
      <c r="D57" s="116"/>
      <c r="E57" s="268"/>
      <c r="F57" s="128"/>
    </row>
    <row r="58" spans="1:7" x14ac:dyDescent="0.25">
      <c r="A58" s="40">
        <v>8.3000000000000007</v>
      </c>
      <c r="B58" s="9" t="s">
        <v>34</v>
      </c>
      <c r="C58" s="151" t="s">
        <v>85</v>
      </c>
      <c r="D58" s="152"/>
      <c r="E58" s="268"/>
      <c r="F58" s="128"/>
    </row>
    <row r="59" spans="1:7" ht="30" x14ac:dyDescent="0.25">
      <c r="A59" s="40">
        <v>8.4</v>
      </c>
      <c r="B59" s="9" t="s">
        <v>35</v>
      </c>
      <c r="C59" s="154"/>
      <c r="D59" s="155"/>
      <c r="E59" s="268"/>
      <c r="F59" s="128"/>
    </row>
    <row r="60" spans="1:7" ht="30" x14ac:dyDescent="0.25">
      <c r="A60" s="40">
        <v>8.5</v>
      </c>
      <c r="B60" s="9" t="s">
        <v>106</v>
      </c>
      <c r="C60" s="154"/>
      <c r="D60" s="155"/>
      <c r="E60" s="268"/>
      <c r="F60" s="128"/>
    </row>
    <row r="61" spans="1:7" x14ac:dyDescent="0.25">
      <c r="A61" s="40">
        <v>8.6</v>
      </c>
      <c r="B61" s="9" t="s">
        <v>105</v>
      </c>
      <c r="C61" s="154"/>
      <c r="D61" s="155"/>
      <c r="E61" s="268"/>
      <c r="F61" s="128"/>
    </row>
    <row r="62" spans="1:7" x14ac:dyDescent="0.25">
      <c r="A62" s="40">
        <v>8.6999999999999993</v>
      </c>
      <c r="B62" s="9" t="s">
        <v>36</v>
      </c>
      <c r="C62" s="154"/>
      <c r="D62" s="155"/>
      <c r="E62" s="268"/>
      <c r="F62" s="128"/>
    </row>
    <row r="63" spans="1:7" ht="48.75" x14ac:dyDescent="0.3">
      <c r="A63" s="40">
        <v>8.8000000000000007</v>
      </c>
      <c r="B63" s="9" t="s">
        <v>60</v>
      </c>
      <c r="C63" s="154"/>
      <c r="D63" s="155"/>
      <c r="E63" s="268"/>
      <c r="F63" s="128"/>
      <c r="G63" s="12"/>
    </row>
    <row r="64" spans="1:7" ht="31.5" customHeight="1" x14ac:dyDescent="0.3">
      <c r="A64" s="40">
        <v>8.9</v>
      </c>
      <c r="B64" s="13" t="s">
        <v>37</v>
      </c>
      <c r="C64" s="154"/>
      <c r="D64" s="155"/>
      <c r="E64" s="268"/>
      <c r="F64" s="128"/>
      <c r="G64" s="14"/>
    </row>
    <row r="65" spans="1:7" ht="16.5" x14ac:dyDescent="0.3">
      <c r="A65" s="15" t="s">
        <v>104</v>
      </c>
      <c r="B65" s="9" t="s">
        <v>38</v>
      </c>
      <c r="C65" s="157"/>
      <c r="D65" s="158"/>
      <c r="E65" s="268"/>
      <c r="F65" s="128"/>
      <c r="G65" s="14"/>
    </row>
    <row r="66" spans="1:7" ht="30.75" thickBot="1" x14ac:dyDescent="0.3">
      <c r="A66" s="40">
        <v>8.11</v>
      </c>
      <c r="B66" s="10" t="s">
        <v>55</v>
      </c>
      <c r="C66" s="160" t="s">
        <v>85</v>
      </c>
      <c r="D66" s="160"/>
      <c r="E66" s="269"/>
      <c r="F66" s="129"/>
      <c r="G66" s="16"/>
    </row>
    <row r="67" spans="1:7" ht="30" customHeight="1" x14ac:dyDescent="0.25">
      <c r="A67" s="119">
        <v>9</v>
      </c>
      <c r="B67" s="133" t="s">
        <v>39</v>
      </c>
      <c r="C67" s="135" t="s">
        <v>102</v>
      </c>
      <c r="D67" s="135"/>
      <c r="E67" s="123" t="s">
        <v>49</v>
      </c>
      <c r="F67" s="123" t="s">
        <v>8</v>
      </c>
    </row>
    <row r="68" spans="1:7" ht="30" customHeight="1" thickBot="1" x14ac:dyDescent="0.3">
      <c r="A68" s="120"/>
      <c r="B68" s="134"/>
      <c r="C68" s="29" t="s">
        <v>6</v>
      </c>
      <c r="D68" s="30" t="s">
        <v>7</v>
      </c>
      <c r="E68" s="124"/>
      <c r="F68" s="124"/>
    </row>
    <row r="69" spans="1:7" ht="30" x14ac:dyDescent="0.25">
      <c r="A69" s="40">
        <v>9.1</v>
      </c>
      <c r="B69" s="7" t="s">
        <v>69</v>
      </c>
      <c r="C69" s="130" t="s">
        <v>103</v>
      </c>
      <c r="D69" s="130"/>
      <c r="E69" s="80"/>
      <c r="F69" s="127"/>
    </row>
    <row r="70" spans="1:7" x14ac:dyDescent="0.25">
      <c r="A70" s="40">
        <v>9.1999999999999993</v>
      </c>
      <c r="B70" s="8" t="s">
        <v>11</v>
      </c>
      <c r="C70" s="145"/>
      <c r="D70" s="131"/>
      <c r="E70" s="80"/>
      <c r="F70" s="128"/>
    </row>
    <row r="71" spans="1:7" ht="45.75" thickBot="1" x14ac:dyDescent="0.3">
      <c r="A71" s="41">
        <v>9.3000000000000007</v>
      </c>
      <c r="B71" s="17" t="s">
        <v>40</v>
      </c>
      <c r="C71" s="60" t="s">
        <v>103</v>
      </c>
      <c r="D71" s="132"/>
      <c r="E71" s="81"/>
      <c r="F71" s="129"/>
    </row>
    <row r="72" spans="1:7" ht="30" customHeight="1" x14ac:dyDescent="0.25">
      <c r="A72" s="119">
        <v>10</v>
      </c>
      <c r="B72" s="133" t="s">
        <v>41</v>
      </c>
      <c r="C72" s="135" t="s">
        <v>102</v>
      </c>
      <c r="D72" s="135"/>
      <c r="E72" s="123" t="s">
        <v>49</v>
      </c>
      <c r="F72" s="123" t="s">
        <v>8</v>
      </c>
    </row>
    <row r="73" spans="1:7" ht="18" customHeight="1" thickBot="1" x14ac:dyDescent="0.3">
      <c r="A73" s="120"/>
      <c r="B73" s="134"/>
      <c r="C73" s="29" t="s">
        <v>6</v>
      </c>
      <c r="D73" s="30" t="s">
        <v>7</v>
      </c>
      <c r="E73" s="124"/>
      <c r="F73" s="124"/>
    </row>
    <row r="74" spans="1:7" ht="201" customHeight="1" thickBot="1" x14ac:dyDescent="0.3">
      <c r="A74" s="41">
        <v>10.1</v>
      </c>
      <c r="B74" s="10" t="s">
        <v>42</v>
      </c>
      <c r="C74" s="270" t="s">
        <v>115</v>
      </c>
      <c r="D74" s="271"/>
      <c r="E74" s="74" t="s">
        <v>81</v>
      </c>
      <c r="F74" s="75" t="s">
        <v>116</v>
      </c>
    </row>
    <row r="75" spans="1:7" ht="30" customHeight="1" x14ac:dyDescent="0.25">
      <c r="A75" s="119">
        <v>11</v>
      </c>
      <c r="B75" s="141" t="s">
        <v>43</v>
      </c>
      <c r="C75" s="143" t="e">
        <f>+#REF!</f>
        <v>#REF!</v>
      </c>
      <c r="D75" s="144"/>
      <c r="E75" s="121" t="s">
        <v>49</v>
      </c>
      <c r="F75" s="123" t="s">
        <v>8</v>
      </c>
    </row>
    <row r="76" spans="1:7" ht="30" customHeight="1" x14ac:dyDescent="0.25">
      <c r="A76" s="120"/>
      <c r="B76" s="142"/>
      <c r="C76" s="125" t="s">
        <v>6</v>
      </c>
      <c r="D76" s="126"/>
      <c r="E76" s="122"/>
      <c r="F76" s="124"/>
    </row>
    <row r="77" spans="1:7" ht="30" x14ac:dyDescent="0.25">
      <c r="A77" s="40">
        <v>11.1</v>
      </c>
      <c r="B77" s="34" t="s">
        <v>44</v>
      </c>
      <c r="C77" s="102" t="s">
        <v>85</v>
      </c>
      <c r="D77" s="104"/>
      <c r="E77" s="64" t="s">
        <v>85</v>
      </c>
      <c r="F77" s="25"/>
    </row>
    <row r="78" spans="1:7" ht="31.5" customHeight="1" x14ac:dyDescent="0.25">
      <c r="A78" s="40">
        <v>11.2</v>
      </c>
      <c r="B78" s="34" t="s">
        <v>45</v>
      </c>
      <c r="C78" s="102" t="s">
        <v>85</v>
      </c>
      <c r="D78" s="104"/>
      <c r="E78" s="64" t="s">
        <v>76</v>
      </c>
      <c r="F78" s="25"/>
    </row>
    <row r="79" spans="1:7" ht="15.75" thickBot="1" x14ac:dyDescent="0.3">
      <c r="A79" s="18">
        <v>11.3</v>
      </c>
      <c r="B79" s="35" t="s">
        <v>46</v>
      </c>
      <c r="C79" s="102" t="s">
        <v>85</v>
      </c>
      <c r="D79" s="104"/>
      <c r="E79" s="63" t="s">
        <v>85</v>
      </c>
      <c r="F79" s="31"/>
    </row>
    <row r="80" spans="1:7" ht="19.5" thickBot="1" x14ac:dyDescent="0.3">
      <c r="A80" s="139" t="s">
        <v>47</v>
      </c>
      <c r="B80" s="140"/>
      <c r="C80" s="272"/>
      <c r="D80" s="273"/>
      <c r="E80" s="62" t="s">
        <v>81</v>
      </c>
      <c r="F80" s="33"/>
    </row>
  </sheetData>
  <mergeCells count="91">
    <mergeCell ref="E67:E68"/>
    <mergeCell ref="F67:F68"/>
    <mergeCell ref="C69:C70"/>
    <mergeCell ref="E75:E76"/>
    <mergeCell ref="F75:F76"/>
    <mergeCell ref="C76:D76"/>
    <mergeCell ref="E72:E73"/>
    <mergeCell ref="F72:F73"/>
    <mergeCell ref="E69:E71"/>
    <mergeCell ref="F69:F71"/>
    <mergeCell ref="D69:D71"/>
    <mergeCell ref="C74:D74"/>
    <mergeCell ref="A75:A76"/>
    <mergeCell ref="B75:B76"/>
    <mergeCell ref="C75:D75"/>
    <mergeCell ref="A80:B80"/>
    <mergeCell ref="C80:D80"/>
    <mergeCell ref="C77:D77"/>
    <mergeCell ref="C78:D78"/>
    <mergeCell ref="C79:D79"/>
    <mergeCell ref="A67:A68"/>
    <mergeCell ref="B67:B68"/>
    <mergeCell ref="C67:D67"/>
    <mergeCell ref="A72:A73"/>
    <mergeCell ref="B72:B73"/>
    <mergeCell ref="C72:D72"/>
    <mergeCell ref="E52:E54"/>
    <mergeCell ref="C55:D55"/>
    <mergeCell ref="C52:C54"/>
    <mergeCell ref="D52:D54"/>
    <mergeCell ref="C56:D56"/>
    <mergeCell ref="E56:E66"/>
    <mergeCell ref="F56:F66"/>
    <mergeCell ref="C57:D57"/>
    <mergeCell ref="C58:D65"/>
    <mergeCell ref="C66:D66"/>
    <mergeCell ref="E39:E43"/>
    <mergeCell ref="F39:F43"/>
    <mergeCell ref="A50:A51"/>
    <mergeCell ref="B50:B51"/>
    <mergeCell ref="C50:D50"/>
    <mergeCell ref="E50:E51"/>
    <mergeCell ref="F50:F51"/>
    <mergeCell ref="A44:A45"/>
    <mergeCell ref="B44:B45"/>
    <mergeCell ref="C44:D44"/>
    <mergeCell ref="E44:E45"/>
    <mergeCell ref="F44:F45"/>
    <mergeCell ref="F30:F31"/>
    <mergeCell ref="A32:A33"/>
    <mergeCell ref="B32:B33"/>
    <mergeCell ref="E32:E33"/>
    <mergeCell ref="F32:F33"/>
    <mergeCell ref="C30:D31"/>
    <mergeCell ref="C32:D32"/>
    <mergeCell ref="F34:F36"/>
    <mergeCell ref="A37:A38"/>
    <mergeCell ref="B37:B38"/>
    <mergeCell ref="E37:E38"/>
    <mergeCell ref="F37:F38"/>
    <mergeCell ref="D34:D36"/>
    <mergeCell ref="C37:D37"/>
    <mergeCell ref="C17:D17"/>
    <mergeCell ref="C18:D18"/>
    <mergeCell ref="C19:D19"/>
    <mergeCell ref="C20:D20"/>
    <mergeCell ref="E34:E36"/>
    <mergeCell ref="E30:E31"/>
    <mergeCell ref="C13:E13"/>
    <mergeCell ref="A28:A29"/>
    <mergeCell ref="B28:B29"/>
    <mergeCell ref="E28:E29"/>
    <mergeCell ref="F28:F29"/>
    <mergeCell ref="E16:E22"/>
    <mergeCell ref="F16:F22"/>
    <mergeCell ref="C23:D23"/>
    <mergeCell ref="C24:D27"/>
    <mergeCell ref="E24:E27"/>
    <mergeCell ref="C21:D21"/>
    <mergeCell ref="C22:D22"/>
    <mergeCell ref="C15:D15"/>
    <mergeCell ref="F24:F27"/>
    <mergeCell ref="C28:D28"/>
    <mergeCell ref="C16:D16"/>
    <mergeCell ref="C11:E11"/>
    <mergeCell ref="C12:E12"/>
    <mergeCell ref="A1:F2"/>
    <mergeCell ref="A4:F5"/>
    <mergeCell ref="C8:E8"/>
    <mergeCell ref="C9:E9"/>
    <mergeCell ref="C10:E1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79"/>
  <sheetViews>
    <sheetView tabSelected="1" topLeftCell="A64" zoomScale="70" zoomScaleNormal="70" workbookViewId="0">
      <selection activeCell="J16" sqref="J16:J22"/>
    </sheetView>
  </sheetViews>
  <sheetFormatPr baseColWidth="10" defaultRowHeight="15" x14ac:dyDescent="0.25"/>
  <cols>
    <col min="1" max="1" width="8.140625" style="1" customWidth="1"/>
    <col min="2" max="2" width="69.42578125" customWidth="1"/>
    <col min="3" max="3" width="22.5703125" style="1" bestFit="1" customWidth="1"/>
    <col min="4" max="4" width="12.85546875" style="1" customWidth="1"/>
    <col min="5" max="5" width="22.5703125" style="1" bestFit="1" customWidth="1"/>
    <col min="6" max="6" width="12.85546875" style="1" customWidth="1"/>
    <col min="7" max="7" width="22.5703125" style="1" bestFit="1" customWidth="1"/>
    <col min="8" max="8" width="12.85546875" style="1" customWidth="1"/>
    <col min="9" max="9" width="26.85546875" style="1" customWidth="1"/>
    <col min="10" max="10" width="74.140625" customWidth="1"/>
    <col min="11" max="11" width="17.85546875" bestFit="1" customWidth="1"/>
  </cols>
  <sheetData>
    <row r="1" spans="1:10" ht="15" customHeight="1" x14ac:dyDescent="0.25">
      <c r="A1" s="229" t="s">
        <v>59</v>
      </c>
      <c r="B1" s="229"/>
      <c r="C1" s="229"/>
      <c r="D1" s="229"/>
      <c r="E1" s="229"/>
      <c r="F1" s="229"/>
      <c r="G1" s="229"/>
      <c r="H1" s="229"/>
      <c r="I1" s="229"/>
      <c r="J1" s="229"/>
    </row>
    <row r="2" spans="1:10" ht="15" customHeight="1" x14ac:dyDescent="0.25">
      <c r="A2" s="229"/>
      <c r="B2" s="229"/>
      <c r="C2" s="229"/>
      <c r="D2" s="229"/>
      <c r="E2" s="229"/>
      <c r="F2" s="229"/>
      <c r="G2" s="229"/>
      <c r="H2" s="229"/>
      <c r="I2" s="229"/>
      <c r="J2" s="229"/>
    </row>
    <row r="4" spans="1:10" x14ac:dyDescent="0.25">
      <c r="A4" s="229" t="s">
        <v>0</v>
      </c>
      <c r="B4" s="229"/>
      <c r="C4" s="229"/>
      <c r="D4" s="229"/>
      <c r="E4" s="229"/>
      <c r="F4" s="229"/>
      <c r="G4" s="229"/>
      <c r="H4" s="229"/>
      <c r="I4" s="229"/>
      <c r="J4" s="229"/>
    </row>
    <row r="5" spans="1:10" x14ac:dyDescent="0.25">
      <c r="A5" s="229"/>
      <c r="B5" s="229"/>
      <c r="C5" s="229"/>
      <c r="D5" s="229"/>
      <c r="E5" s="229"/>
      <c r="F5" s="229"/>
      <c r="G5" s="229"/>
      <c r="H5" s="229"/>
      <c r="I5" s="229"/>
      <c r="J5" s="229"/>
    </row>
    <row r="6" spans="1:10" x14ac:dyDescent="0.25">
      <c r="D6" s="2"/>
      <c r="F6" s="2"/>
      <c r="H6" s="2"/>
      <c r="I6" s="2"/>
      <c r="J6" s="2"/>
    </row>
    <row r="7" spans="1:10" ht="15.75" thickBot="1" x14ac:dyDescent="0.3">
      <c r="C7" s="2"/>
      <c r="E7" s="2"/>
      <c r="G7" s="2"/>
    </row>
    <row r="8" spans="1:10" ht="15.75" thickBot="1" x14ac:dyDescent="0.3">
      <c r="A8" s="36"/>
      <c r="B8" s="37" t="s">
        <v>1</v>
      </c>
      <c r="C8" s="230">
        <v>3</v>
      </c>
      <c r="D8" s="231"/>
      <c r="E8" s="231"/>
      <c r="F8" s="231"/>
      <c r="G8" s="231"/>
      <c r="H8" s="231"/>
      <c r="I8" s="232"/>
    </row>
    <row r="9" spans="1:10" ht="31.5" customHeight="1" thickBot="1" x14ac:dyDescent="0.3">
      <c r="A9" s="36"/>
      <c r="B9" s="37" t="s">
        <v>2</v>
      </c>
      <c r="C9" s="233" t="s">
        <v>147</v>
      </c>
      <c r="D9" s="234"/>
      <c r="E9" s="234"/>
      <c r="F9" s="234"/>
      <c r="G9" s="234"/>
      <c r="H9" s="234"/>
      <c r="I9" s="235"/>
    </row>
    <row r="10" spans="1:10" ht="51" customHeight="1" thickBot="1" x14ac:dyDescent="0.3">
      <c r="A10" s="36"/>
      <c r="B10" s="38" t="s">
        <v>48</v>
      </c>
      <c r="C10" s="236" t="s">
        <v>57</v>
      </c>
      <c r="D10" s="237"/>
      <c r="E10" s="237"/>
      <c r="F10" s="237"/>
      <c r="G10" s="237"/>
      <c r="H10" s="237"/>
      <c r="I10" s="238"/>
    </row>
    <row r="11" spans="1:10" ht="57" customHeight="1" thickBot="1" x14ac:dyDescent="0.3">
      <c r="A11" s="36"/>
      <c r="B11" s="37" t="s">
        <v>3</v>
      </c>
      <c r="C11" s="239" t="s">
        <v>146</v>
      </c>
      <c r="D11" s="240"/>
      <c r="E11" s="239" t="s">
        <v>145</v>
      </c>
      <c r="F11" s="241"/>
      <c r="G11" s="241"/>
      <c r="H11" s="240"/>
      <c r="I11" s="55" t="s">
        <v>144</v>
      </c>
      <c r="J11" s="5"/>
    </row>
    <row r="12" spans="1:10" ht="15.75" customHeight="1" thickBot="1" x14ac:dyDescent="0.3">
      <c r="A12" s="36"/>
      <c r="B12" s="37" t="s">
        <v>4</v>
      </c>
      <c r="C12" s="226" t="s">
        <v>143</v>
      </c>
      <c r="D12" s="227"/>
      <c r="E12" s="226" t="s">
        <v>113</v>
      </c>
      <c r="F12" s="243"/>
      <c r="G12" s="243"/>
      <c r="H12" s="227"/>
      <c r="I12" s="77" t="s">
        <v>142</v>
      </c>
    </row>
    <row r="13" spans="1:10" ht="15.75" thickBot="1" x14ac:dyDescent="0.3">
      <c r="A13" s="36"/>
      <c r="B13" s="37" t="s">
        <v>5</v>
      </c>
      <c r="C13" s="226" t="s">
        <v>141</v>
      </c>
      <c r="D13" s="227"/>
      <c r="E13" s="245" t="s">
        <v>141</v>
      </c>
      <c r="F13" s="246"/>
      <c r="G13" s="246"/>
      <c r="H13" s="306"/>
      <c r="I13" s="77" t="s">
        <v>140</v>
      </c>
    </row>
    <row r="14" spans="1:10" ht="15.75" thickBot="1" x14ac:dyDescent="0.3">
      <c r="A14" s="3"/>
      <c r="B14" s="4"/>
      <c r="C14" s="6"/>
      <c r="E14" s="6"/>
      <c r="G14" s="6"/>
    </row>
    <row r="15" spans="1:10" x14ac:dyDescent="0.25">
      <c r="A15" s="19">
        <v>1</v>
      </c>
      <c r="B15" s="21" t="s">
        <v>9</v>
      </c>
      <c r="C15" s="164" t="s">
        <v>6</v>
      </c>
      <c r="D15" s="165"/>
      <c r="E15" s="165"/>
      <c r="F15" s="165"/>
      <c r="G15" s="166"/>
      <c r="H15" s="58" t="s">
        <v>7</v>
      </c>
      <c r="I15" s="24" t="s">
        <v>49</v>
      </c>
      <c r="J15" s="27" t="s">
        <v>8</v>
      </c>
    </row>
    <row r="16" spans="1:10" ht="30" customHeight="1" x14ac:dyDescent="0.25">
      <c r="A16" s="40">
        <v>1.1000000000000001</v>
      </c>
      <c r="B16" s="7" t="s">
        <v>10</v>
      </c>
      <c r="C16" s="307" t="s">
        <v>133</v>
      </c>
      <c r="D16" s="308"/>
      <c r="E16" s="308"/>
      <c r="F16" s="308"/>
      <c r="G16" s="309"/>
      <c r="H16" s="282" t="s">
        <v>139</v>
      </c>
      <c r="I16" s="295" t="s">
        <v>133</v>
      </c>
      <c r="J16" s="293" t="s">
        <v>148</v>
      </c>
    </row>
    <row r="17" spans="1:10" x14ac:dyDescent="0.25">
      <c r="A17" s="40">
        <v>1.2</v>
      </c>
      <c r="B17" s="8" t="s">
        <v>11</v>
      </c>
      <c r="C17" s="310"/>
      <c r="D17" s="311"/>
      <c r="E17" s="311"/>
      <c r="F17" s="311"/>
      <c r="G17" s="312"/>
      <c r="H17" s="169"/>
      <c r="I17" s="296"/>
      <c r="J17" s="298"/>
    </row>
    <row r="18" spans="1:10" ht="30" x14ac:dyDescent="0.25">
      <c r="A18" s="40">
        <v>1.3</v>
      </c>
      <c r="B18" s="7" t="s">
        <v>12</v>
      </c>
      <c r="C18" s="310"/>
      <c r="D18" s="311"/>
      <c r="E18" s="311"/>
      <c r="F18" s="311"/>
      <c r="G18" s="312"/>
      <c r="H18" s="169"/>
      <c r="I18" s="296"/>
      <c r="J18" s="298"/>
    </row>
    <row r="19" spans="1:10" ht="45" x14ac:dyDescent="0.25">
      <c r="A19" s="40">
        <v>1.4</v>
      </c>
      <c r="B19" s="7" t="s">
        <v>13</v>
      </c>
      <c r="C19" s="310"/>
      <c r="D19" s="311"/>
      <c r="E19" s="311"/>
      <c r="F19" s="311"/>
      <c r="G19" s="312"/>
      <c r="H19" s="169"/>
      <c r="I19" s="296"/>
      <c r="J19" s="298"/>
    </row>
    <row r="20" spans="1:10" ht="90" x14ac:dyDescent="0.25">
      <c r="A20" s="40">
        <v>1.5</v>
      </c>
      <c r="B20" s="7" t="s">
        <v>66</v>
      </c>
      <c r="C20" s="310"/>
      <c r="D20" s="311"/>
      <c r="E20" s="311"/>
      <c r="F20" s="311"/>
      <c r="G20" s="312"/>
      <c r="H20" s="169"/>
      <c r="I20" s="296"/>
      <c r="J20" s="298"/>
    </row>
    <row r="21" spans="1:10" x14ac:dyDescent="0.25">
      <c r="A21" s="40">
        <v>1.6</v>
      </c>
      <c r="B21" s="9" t="s">
        <v>14</v>
      </c>
      <c r="C21" s="310"/>
      <c r="D21" s="311"/>
      <c r="E21" s="311"/>
      <c r="F21" s="311"/>
      <c r="G21" s="312"/>
      <c r="H21" s="169"/>
      <c r="I21" s="296"/>
      <c r="J21" s="298"/>
    </row>
    <row r="22" spans="1:10" ht="30.75" thickBot="1" x14ac:dyDescent="0.3">
      <c r="A22" s="41">
        <v>1.7</v>
      </c>
      <c r="B22" s="10" t="s">
        <v>15</v>
      </c>
      <c r="C22" s="313"/>
      <c r="D22" s="314"/>
      <c r="E22" s="314"/>
      <c r="F22" s="314"/>
      <c r="G22" s="315"/>
      <c r="H22" s="170"/>
      <c r="I22" s="297"/>
      <c r="J22" s="299"/>
    </row>
    <row r="23" spans="1:10" ht="39" customHeight="1" x14ac:dyDescent="0.25">
      <c r="A23" s="19">
        <v>2</v>
      </c>
      <c r="B23" s="20" t="s">
        <v>50</v>
      </c>
      <c r="C23" s="164" t="s">
        <v>6</v>
      </c>
      <c r="D23" s="165"/>
      <c r="E23" s="165"/>
      <c r="F23" s="165"/>
      <c r="G23" s="166"/>
      <c r="H23" s="58" t="s">
        <v>7</v>
      </c>
      <c r="I23" s="24" t="s">
        <v>49</v>
      </c>
      <c r="J23" s="73" t="s">
        <v>8</v>
      </c>
    </row>
    <row r="24" spans="1:10" ht="45.75" customHeight="1" x14ac:dyDescent="0.25">
      <c r="A24" s="40">
        <v>2.1</v>
      </c>
      <c r="B24" s="9" t="s">
        <v>16</v>
      </c>
      <c r="C24" s="253" t="s">
        <v>76</v>
      </c>
      <c r="D24" s="254"/>
      <c r="E24" s="254"/>
      <c r="F24" s="254"/>
      <c r="G24" s="300"/>
      <c r="H24" s="303" t="s">
        <v>138</v>
      </c>
      <c r="I24" s="286" t="s">
        <v>137</v>
      </c>
      <c r="J24" s="264"/>
    </row>
    <row r="25" spans="1:10" ht="50.25" customHeight="1" x14ac:dyDescent="0.25">
      <c r="A25" s="40">
        <v>2.2000000000000002</v>
      </c>
      <c r="B25" s="9" t="s">
        <v>61</v>
      </c>
      <c r="C25" s="255"/>
      <c r="D25" s="256"/>
      <c r="E25" s="256"/>
      <c r="F25" s="256"/>
      <c r="G25" s="301"/>
      <c r="H25" s="304"/>
      <c r="I25" s="287"/>
      <c r="J25" s="264"/>
    </row>
    <row r="26" spans="1:10" ht="91.5" customHeight="1" x14ac:dyDescent="0.25">
      <c r="A26" s="40">
        <v>2.2999999999999998</v>
      </c>
      <c r="B26" s="9" t="s">
        <v>51</v>
      </c>
      <c r="C26" s="255"/>
      <c r="D26" s="256"/>
      <c r="E26" s="256"/>
      <c r="F26" s="256"/>
      <c r="G26" s="301"/>
      <c r="H26" s="304"/>
      <c r="I26" s="287"/>
      <c r="J26" s="264"/>
    </row>
    <row r="27" spans="1:10" ht="42" customHeight="1" thickBot="1" x14ac:dyDescent="0.3">
      <c r="A27" s="41">
        <v>2.4</v>
      </c>
      <c r="B27" s="10" t="s">
        <v>17</v>
      </c>
      <c r="C27" s="257"/>
      <c r="D27" s="258"/>
      <c r="E27" s="258"/>
      <c r="F27" s="258"/>
      <c r="G27" s="302"/>
      <c r="H27" s="305"/>
      <c r="I27" s="288"/>
      <c r="J27" s="265"/>
    </row>
    <row r="28" spans="1:10" ht="63" customHeight="1" thickBot="1" x14ac:dyDescent="0.3">
      <c r="A28" s="119">
        <v>3</v>
      </c>
      <c r="B28" s="133" t="s">
        <v>52</v>
      </c>
      <c r="C28" s="135" t="str">
        <f>+C11</f>
        <v xml:space="preserve">JUAN CARLOS DE LEON NARANJO </v>
      </c>
      <c r="D28" s="135"/>
      <c r="E28" s="135" t="str">
        <f>+E11</f>
        <v xml:space="preserve">TECNICAS COLOMBIANAS DE INGENIERIA SAS </v>
      </c>
      <c r="F28" s="144"/>
      <c r="G28" s="135" t="s">
        <v>117</v>
      </c>
      <c r="H28" s="144"/>
      <c r="I28" s="123" t="s">
        <v>49</v>
      </c>
      <c r="J28" s="123" t="s">
        <v>8</v>
      </c>
    </row>
    <row r="29" spans="1:10" ht="30" x14ac:dyDescent="0.25">
      <c r="A29" s="120"/>
      <c r="B29" s="134"/>
      <c r="C29" s="57" t="s">
        <v>6</v>
      </c>
      <c r="D29" s="58" t="s">
        <v>7</v>
      </c>
      <c r="E29" s="57" t="s">
        <v>6</v>
      </c>
      <c r="F29" s="58" t="s">
        <v>7</v>
      </c>
      <c r="G29" s="57" t="s">
        <v>6</v>
      </c>
      <c r="H29" s="58" t="s">
        <v>7</v>
      </c>
      <c r="I29" s="124"/>
      <c r="J29" s="124"/>
    </row>
    <row r="30" spans="1:10" ht="47.25" customHeight="1" x14ac:dyDescent="0.25">
      <c r="A30" s="40" t="s">
        <v>18</v>
      </c>
      <c r="B30" s="7" t="s">
        <v>10</v>
      </c>
      <c r="C30" s="98" t="s">
        <v>58</v>
      </c>
      <c r="D30" s="99"/>
      <c r="E30" s="99"/>
      <c r="F30" s="99"/>
      <c r="G30" s="99"/>
      <c r="H30" s="100"/>
      <c r="I30" s="79"/>
      <c r="J30" s="127"/>
    </row>
    <row r="31" spans="1:10" ht="30.75" thickBot="1" x14ac:dyDescent="0.3">
      <c r="A31" s="41" t="s">
        <v>19</v>
      </c>
      <c r="B31" s="10" t="s">
        <v>67</v>
      </c>
      <c r="C31" s="88"/>
      <c r="D31" s="89"/>
      <c r="E31" s="89"/>
      <c r="F31" s="89"/>
      <c r="G31" s="89"/>
      <c r="H31" s="101"/>
      <c r="I31" s="81"/>
      <c r="J31" s="129"/>
    </row>
    <row r="32" spans="1:10" ht="33" customHeight="1" thickBot="1" x14ac:dyDescent="0.3">
      <c r="A32" s="119">
        <v>4</v>
      </c>
      <c r="B32" s="197" t="s">
        <v>20</v>
      </c>
      <c r="C32" s="135" t="str">
        <f>+C11</f>
        <v xml:space="preserve">JUAN CARLOS DE LEON NARANJO </v>
      </c>
      <c r="D32" s="135"/>
      <c r="E32" s="135" t="str">
        <f>+E11</f>
        <v xml:space="preserve">TECNICAS COLOMBIANAS DE INGENIERIA SAS </v>
      </c>
      <c r="F32" s="144"/>
      <c r="G32" s="191" t="s">
        <v>117</v>
      </c>
      <c r="H32" s="192"/>
      <c r="I32" s="123" t="s">
        <v>49</v>
      </c>
      <c r="J32" s="123" t="s">
        <v>8</v>
      </c>
    </row>
    <row r="33" spans="1:10" ht="33" customHeight="1" x14ac:dyDescent="0.25">
      <c r="A33" s="120"/>
      <c r="B33" s="198"/>
      <c r="C33" s="57" t="s">
        <v>6</v>
      </c>
      <c r="D33" s="58" t="s">
        <v>7</v>
      </c>
      <c r="E33" s="57" t="s">
        <v>6</v>
      </c>
      <c r="F33" s="58" t="s">
        <v>7</v>
      </c>
      <c r="G33" s="57" t="s">
        <v>6</v>
      </c>
      <c r="H33" s="58" t="s">
        <v>7</v>
      </c>
      <c r="I33" s="124"/>
      <c r="J33" s="124"/>
    </row>
    <row r="34" spans="1:10" ht="47.25" customHeight="1" x14ac:dyDescent="0.25">
      <c r="A34" s="40">
        <v>4.0999999999999996</v>
      </c>
      <c r="B34" s="9" t="s">
        <v>62</v>
      </c>
      <c r="C34" s="56" t="s">
        <v>85</v>
      </c>
      <c r="D34" s="199" t="s">
        <v>136</v>
      </c>
      <c r="E34" s="56" t="s">
        <v>76</v>
      </c>
      <c r="F34" s="282" t="s">
        <v>135</v>
      </c>
      <c r="G34" s="56" t="s">
        <v>76</v>
      </c>
      <c r="H34" s="161" t="s">
        <v>134</v>
      </c>
      <c r="I34" s="286" t="s">
        <v>80</v>
      </c>
      <c r="J34" s="292" t="s">
        <v>149</v>
      </c>
    </row>
    <row r="35" spans="1:10" ht="30" x14ac:dyDescent="0.25">
      <c r="A35" s="40">
        <v>4.2</v>
      </c>
      <c r="B35" s="9" t="s">
        <v>21</v>
      </c>
      <c r="C35" s="56" t="s">
        <v>85</v>
      </c>
      <c r="D35" s="131"/>
      <c r="E35" s="56" t="s">
        <v>85</v>
      </c>
      <c r="F35" s="169"/>
      <c r="G35" s="56" t="s">
        <v>85</v>
      </c>
      <c r="H35" s="162"/>
      <c r="I35" s="287"/>
      <c r="J35" s="293"/>
    </row>
    <row r="36" spans="1:10" ht="30.75" thickBot="1" x14ac:dyDescent="0.3">
      <c r="A36" s="41">
        <v>4.3</v>
      </c>
      <c r="B36" s="10" t="s">
        <v>56</v>
      </c>
      <c r="C36" s="78" t="s">
        <v>81</v>
      </c>
      <c r="D36" s="132"/>
      <c r="E36" s="60" t="s">
        <v>86</v>
      </c>
      <c r="F36" s="170"/>
      <c r="G36" s="60" t="s">
        <v>86</v>
      </c>
      <c r="H36" s="163"/>
      <c r="I36" s="288"/>
      <c r="J36" s="294"/>
    </row>
    <row r="37" spans="1:10" ht="30" customHeight="1" thickBot="1" x14ac:dyDescent="0.3">
      <c r="A37" s="119">
        <v>5</v>
      </c>
      <c r="B37" s="141" t="s">
        <v>22</v>
      </c>
      <c r="C37" s="191" t="str">
        <f>+C11</f>
        <v xml:space="preserve">JUAN CARLOS DE LEON NARANJO </v>
      </c>
      <c r="D37" s="192"/>
      <c r="E37" s="191" t="str">
        <f>+E11</f>
        <v xml:space="preserve">TECNICAS COLOMBIANAS DE INGENIERIA SAS </v>
      </c>
      <c r="F37" s="192"/>
      <c r="G37" s="191" t="s">
        <v>132</v>
      </c>
      <c r="H37" s="192"/>
      <c r="I37" s="123" t="s">
        <v>49</v>
      </c>
      <c r="J37" s="123" t="s">
        <v>8</v>
      </c>
    </row>
    <row r="38" spans="1:10" ht="30.75" thickBot="1" x14ac:dyDescent="0.3">
      <c r="A38" s="120"/>
      <c r="B38" s="142"/>
      <c r="C38" s="59" t="s">
        <v>6</v>
      </c>
      <c r="D38" s="28" t="s">
        <v>7</v>
      </c>
      <c r="E38" s="59" t="s">
        <v>6</v>
      </c>
      <c r="F38" s="28" t="s">
        <v>7</v>
      </c>
      <c r="G38" s="59" t="s">
        <v>6</v>
      </c>
      <c r="H38" s="28" t="s">
        <v>7</v>
      </c>
      <c r="I38" s="124"/>
      <c r="J38" s="124"/>
    </row>
    <row r="39" spans="1:10" ht="45" customHeight="1" x14ac:dyDescent="0.25">
      <c r="A39" s="40">
        <v>5.0999999999999996</v>
      </c>
      <c r="B39" s="9" t="s">
        <v>63</v>
      </c>
      <c r="C39" s="283" t="s">
        <v>103</v>
      </c>
      <c r="D39" s="283" t="s">
        <v>103</v>
      </c>
      <c r="E39" s="185" t="s">
        <v>76</v>
      </c>
      <c r="F39" s="289" t="s">
        <v>131</v>
      </c>
      <c r="G39" s="185" t="s">
        <v>85</v>
      </c>
      <c r="H39" s="176" t="s">
        <v>130</v>
      </c>
      <c r="I39" s="286" t="s">
        <v>80</v>
      </c>
      <c r="J39" s="182"/>
    </row>
    <row r="40" spans="1:10" ht="30" x14ac:dyDescent="0.25">
      <c r="A40" s="40">
        <v>5.2</v>
      </c>
      <c r="B40" s="9" t="s">
        <v>64</v>
      </c>
      <c r="C40" s="284"/>
      <c r="D40" s="284"/>
      <c r="E40" s="186"/>
      <c r="F40" s="290"/>
      <c r="G40" s="186"/>
      <c r="H40" s="177"/>
      <c r="I40" s="287"/>
      <c r="J40" s="183"/>
    </row>
    <row r="41" spans="1:10" ht="45" x14ac:dyDescent="0.25">
      <c r="A41" s="40">
        <v>5.3</v>
      </c>
      <c r="B41" s="11" t="s">
        <v>65</v>
      </c>
      <c r="C41" s="284"/>
      <c r="D41" s="284"/>
      <c r="E41" s="186"/>
      <c r="F41" s="290"/>
      <c r="G41" s="186"/>
      <c r="H41" s="177"/>
      <c r="I41" s="287"/>
      <c r="J41" s="183"/>
    </row>
    <row r="42" spans="1:10" x14ac:dyDescent="0.25">
      <c r="A42" s="40">
        <v>5.4</v>
      </c>
      <c r="B42" s="9" t="s">
        <v>23</v>
      </c>
      <c r="C42" s="284"/>
      <c r="D42" s="284"/>
      <c r="E42" s="186"/>
      <c r="F42" s="290"/>
      <c r="G42" s="186"/>
      <c r="H42" s="177"/>
      <c r="I42" s="287"/>
      <c r="J42" s="183"/>
    </row>
    <row r="43" spans="1:10" ht="30.75" thickBot="1" x14ac:dyDescent="0.3">
      <c r="A43" s="41">
        <v>5.5</v>
      </c>
      <c r="B43" s="10" t="s">
        <v>24</v>
      </c>
      <c r="C43" s="285"/>
      <c r="D43" s="285"/>
      <c r="E43" s="187"/>
      <c r="F43" s="291"/>
      <c r="G43" s="187"/>
      <c r="H43" s="178"/>
      <c r="I43" s="288"/>
      <c r="J43" s="184"/>
    </row>
    <row r="44" spans="1:10" ht="30" customHeight="1" thickBot="1" x14ac:dyDescent="0.3">
      <c r="A44" s="119">
        <v>6</v>
      </c>
      <c r="B44" s="141" t="s">
        <v>25</v>
      </c>
      <c r="C44" s="171" t="str">
        <f>+C11</f>
        <v xml:space="preserve">JUAN CARLOS DE LEON NARANJO </v>
      </c>
      <c r="D44" s="172"/>
      <c r="E44" s="201" t="str">
        <f>+E11</f>
        <v xml:space="preserve">TECNICAS COLOMBIANAS DE INGENIERIA SAS </v>
      </c>
      <c r="F44" s="144"/>
      <c r="G44" s="191" t="s">
        <v>117</v>
      </c>
      <c r="H44" s="192"/>
      <c r="I44" s="123" t="s">
        <v>49</v>
      </c>
      <c r="J44" s="123" t="s">
        <v>8</v>
      </c>
    </row>
    <row r="45" spans="1:10" ht="30" customHeight="1" thickBot="1" x14ac:dyDescent="0.3">
      <c r="A45" s="120"/>
      <c r="B45" s="142"/>
      <c r="C45" s="29" t="s">
        <v>6</v>
      </c>
      <c r="D45" s="30" t="s">
        <v>7</v>
      </c>
      <c r="E45" s="61" t="s">
        <v>6</v>
      </c>
      <c r="F45" s="28" t="s">
        <v>7</v>
      </c>
      <c r="G45" s="61" t="s">
        <v>6</v>
      </c>
      <c r="H45" s="28" t="s">
        <v>7</v>
      </c>
      <c r="I45" s="124"/>
      <c r="J45" s="124"/>
    </row>
    <row r="46" spans="1:10" x14ac:dyDescent="0.25">
      <c r="A46" s="40">
        <v>6.1</v>
      </c>
      <c r="B46" s="9" t="s">
        <v>53</v>
      </c>
      <c r="C46" s="82" t="s">
        <v>58</v>
      </c>
      <c r="D46" s="83"/>
      <c r="E46" s="83"/>
      <c r="F46" s="83"/>
      <c r="G46" s="83"/>
      <c r="H46" s="114"/>
      <c r="I46" s="22"/>
      <c r="J46" s="25"/>
    </row>
    <row r="47" spans="1:10" ht="30" x14ac:dyDescent="0.25">
      <c r="A47" s="40">
        <v>6.2</v>
      </c>
      <c r="B47" s="9" t="s">
        <v>68</v>
      </c>
      <c r="C47" s="85"/>
      <c r="D47" s="86"/>
      <c r="E47" s="86"/>
      <c r="F47" s="86"/>
      <c r="G47" s="86"/>
      <c r="H47" s="115"/>
      <c r="I47" s="22"/>
      <c r="J47" s="25"/>
    </row>
    <row r="48" spans="1:10" ht="45" x14ac:dyDescent="0.25">
      <c r="A48" s="40">
        <v>6.3</v>
      </c>
      <c r="B48" s="9" t="s">
        <v>26</v>
      </c>
      <c r="C48" s="85"/>
      <c r="D48" s="86"/>
      <c r="E48" s="86"/>
      <c r="F48" s="86"/>
      <c r="G48" s="86"/>
      <c r="H48" s="115"/>
      <c r="I48" s="22"/>
      <c r="J48" s="25"/>
    </row>
    <row r="49" spans="1:11" ht="45.75" thickBot="1" x14ac:dyDescent="0.3">
      <c r="A49" s="41">
        <v>6.4</v>
      </c>
      <c r="B49" s="10" t="s">
        <v>54</v>
      </c>
      <c r="C49" s="88"/>
      <c r="D49" s="89"/>
      <c r="E49" s="89"/>
      <c r="F49" s="89"/>
      <c r="G49" s="89"/>
      <c r="H49" s="101"/>
      <c r="I49" s="23"/>
      <c r="J49" s="26"/>
    </row>
    <row r="50" spans="1:11" ht="30" customHeight="1" thickBot="1" x14ac:dyDescent="0.3">
      <c r="A50" s="119">
        <v>7</v>
      </c>
      <c r="B50" s="133" t="s">
        <v>27</v>
      </c>
      <c r="C50" s="135" t="str">
        <f>+C11</f>
        <v xml:space="preserve">JUAN CARLOS DE LEON NARANJO </v>
      </c>
      <c r="D50" s="135"/>
      <c r="E50" s="135" t="str">
        <f>+E11</f>
        <v xml:space="preserve">TECNICAS COLOMBIANAS DE INGENIERIA SAS </v>
      </c>
      <c r="F50" s="144"/>
      <c r="G50" s="191" t="s">
        <v>117</v>
      </c>
      <c r="H50" s="192"/>
      <c r="I50" s="123" t="s">
        <v>49</v>
      </c>
      <c r="J50" s="123" t="s">
        <v>8</v>
      </c>
    </row>
    <row r="51" spans="1:11" ht="30.75" thickBot="1" x14ac:dyDescent="0.3">
      <c r="A51" s="120"/>
      <c r="B51" s="134"/>
      <c r="C51" s="29" t="s">
        <v>6</v>
      </c>
      <c r="D51" s="30" t="s">
        <v>7</v>
      </c>
      <c r="E51" s="61" t="s">
        <v>6</v>
      </c>
      <c r="F51" s="28" t="s">
        <v>7</v>
      </c>
      <c r="G51" s="61" t="s">
        <v>6</v>
      </c>
      <c r="H51" s="28" t="s">
        <v>7</v>
      </c>
      <c r="I51" s="124"/>
      <c r="J51" s="124"/>
    </row>
    <row r="52" spans="1:11" ht="30" x14ac:dyDescent="0.25">
      <c r="A52" s="40">
        <v>7.1</v>
      </c>
      <c r="B52" s="9" t="s">
        <v>28</v>
      </c>
      <c r="C52" s="130" t="s">
        <v>76</v>
      </c>
      <c r="D52" s="167" t="s">
        <v>129</v>
      </c>
      <c r="E52" s="130" t="s">
        <v>76</v>
      </c>
      <c r="F52" s="278" t="s">
        <v>128</v>
      </c>
      <c r="G52" s="130" t="s">
        <v>76</v>
      </c>
      <c r="H52" s="278" t="s">
        <v>127</v>
      </c>
      <c r="I52" s="79"/>
      <c r="J52" s="22"/>
    </row>
    <row r="53" spans="1:11" ht="30" x14ac:dyDescent="0.25">
      <c r="A53" s="40">
        <v>7.2</v>
      </c>
      <c r="B53" s="9" t="s">
        <v>29</v>
      </c>
      <c r="C53" s="131"/>
      <c r="D53" s="167"/>
      <c r="E53" s="131"/>
      <c r="F53" s="278"/>
      <c r="G53" s="131"/>
      <c r="H53" s="278"/>
      <c r="I53" s="80"/>
      <c r="J53" s="22"/>
    </row>
    <row r="54" spans="1:11" ht="45.75" thickBot="1" x14ac:dyDescent="0.3">
      <c r="A54" s="41">
        <v>7.3</v>
      </c>
      <c r="B54" s="10" t="s">
        <v>30</v>
      </c>
      <c r="C54" s="132"/>
      <c r="D54" s="168"/>
      <c r="E54" s="132"/>
      <c r="F54" s="281"/>
      <c r="G54" s="132"/>
      <c r="H54" s="281"/>
      <c r="I54" s="81"/>
      <c r="J54" s="23"/>
    </row>
    <row r="55" spans="1:11" x14ac:dyDescent="0.25">
      <c r="A55" s="19">
        <v>8</v>
      </c>
      <c r="B55" s="32" t="s">
        <v>31</v>
      </c>
      <c r="C55" s="164" t="s">
        <v>126</v>
      </c>
      <c r="D55" s="165"/>
      <c r="E55" s="165"/>
      <c r="F55" s="165"/>
      <c r="G55" s="166"/>
      <c r="H55" s="58" t="s">
        <v>7</v>
      </c>
      <c r="I55" s="24" t="s">
        <v>49</v>
      </c>
      <c r="J55" s="27" t="s">
        <v>8</v>
      </c>
    </row>
    <row r="56" spans="1:11" x14ac:dyDescent="0.25">
      <c r="A56" s="40">
        <v>8.1</v>
      </c>
      <c r="B56" s="9" t="s">
        <v>32</v>
      </c>
      <c r="C56" s="116" t="s">
        <v>125</v>
      </c>
      <c r="D56" s="116"/>
      <c r="E56" s="116"/>
      <c r="F56" s="116"/>
      <c r="G56" s="116"/>
      <c r="H56" s="161" t="s">
        <v>124</v>
      </c>
      <c r="I56" s="268"/>
      <c r="J56" s="127"/>
    </row>
    <row r="57" spans="1:11" x14ac:dyDescent="0.25">
      <c r="A57" s="40">
        <v>8.1999999999999993</v>
      </c>
      <c r="B57" s="9" t="s">
        <v>33</v>
      </c>
      <c r="C57" s="116" t="s">
        <v>123</v>
      </c>
      <c r="D57" s="116"/>
      <c r="E57" s="116"/>
      <c r="F57" s="116"/>
      <c r="G57" s="116"/>
      <c r="H57" s="162"/>
      <c r="I57" s="268"/>
      <c r="J57" s="128"/>
    </row>
    <row r="58" spans="1:11" x14ac:dyDescent="0.25">
      <c r="A58" s="40">
        <v>8.3000000000000007</v>
      </c>
      <c r="B58" s="9" t="s">
        <v>34</v>
      </c>
      <c r="C58" s="151" t="s">
        <v>76</v>
      </c>
      <c r="D58" s="152"/>
      <c r="E58" s="152"/>
      <c r="F58" s="152"/>
      <c r="G58" s="153"/>
      <c r="H58" s="162"/>
      <c r="I58" s="268"/>
      <c r="J58" s="128"/>
    </row>
    <row r="59" spans="1:11" ht="30" x14ac:dyDescent="0.25">
      <c r="A59" s="40">
        <v>8.4</v>
      </c>
      <c r="B59" s="9" t="s">
        <v>35</v>
      </c>
      <c r="C59" s="154"/>
      <c r="D59" s="155"/>
      <c r="E59" s="155"/>
      <c r="F59" s="155"/>
      <c r="G59" s="156"/>
      <c r="H59" s="162"/>
      <c r="I59" s="268"/>
      <c r="J59" s="128"/>
    </row>
    <row r="60" spans="1:11" ht="30" x14ac:dyDescent="0.25">
      <c r="A60" s="40">
        <v>8.5</v>
      </c>
      <c r="B60" s="9" t="s">
        <v>93</v>
      </c>
      <c r="C60" s="154"/>
      <c r="D60" s="155"/>
      <c r="E60" s="155"/>
      <c r="F60" s="155"/>
      <c r="G60" s="156"/>
      <c r="H60" s="162"/>
      <c r="I60" s="268"/>
      <c r="J60" s="128"/>
    </row>
    <row r="61" spans="1:11" x14ac:dyDescent="0.25">
      <c r="A61" s="40">
        <v>8.6999999999999993</v>
      </c>
      <c r="B61" s="9" t="s">
        <v>36</v>
      </c>
      <c r="C61" s="154"/>
      <c r="D61" s="155"/>
      <c r="E61" s="155"/>
      <c r="F61" s="155"/>
      <c r="G61" s="156"/>
      <c r="H61" s="162"/>
      <c r="I61" s="268"/>
      <c r="J61" s="128"/>
    </row>
    <row r="62" spans="1:11" ht="48.75" x14ac:dyDescent="0.3">
      <c r="A62" s="40">
        <v>8.8000000000000007</v>
      </c>
      <c r="B62" s="9" t="s">
        <v>60</v>
      </c>
      <c r="C62" s="154"/>
      <c r="D62" s="155"/>
      <c r="E62" s="155"/>
      <c r="F62" s="155"/>
      <c r="G62" s="156"/>
      <c r="H62" s="162"/>
      <c r="I62" s="268"/>
      <c r="J62" s="128"/>
      <c r="K62" s="12"/>
    </row>
    <row r="63" spans="1:11" ht="31.5" customHeight="1" x14ac:dyDescent="0.3">
      <c r="A63" s="40">
        <v>8.9</v>
      </c>
      <c r="B63" s="13" t="s">
        <v>37</v>
      </c>
      <c r="C63" s="154"/>
      <c r="D63" s="155"/>
      <c r="E63" s="155"/>
      <c r="F63" s="155"/>
      <c r="G63" s="156"/>
      <c r="H63" s="162"/>
      <c r="I63" s="268"/>
      <c r="J63" s="128"/>
      <c r="K63" s="14"/>
    </row>
    <row r="64" spans="1:11" ht="16.5" x14ac:dyDescent="0.3">
      <c r="A64" s="15" t="s">
        <v>104</v>
      </c>
      <c r="B64" s="9" t="s">
        <v>38</v>
      </c>
      <c r="C64" s="157"/>
      <c r="D64" s="158"/>
      <c r="E64" s="158"/>
      <c r="F64" s="158"/>
      <c r="G64" s="159"/>
      <c r="H64" s="162"/>
      <c r="I64" s="268"/>
      <c r="J64" s="128"/>
      <c r="K64" s="14"/>
    </row>
    <row r="65" spans="1:11" ht="30.75" thickBot="1" x14ac:dyDescent="0.3">
      <c r="A65" s="40">
        <v>8.11</v>
      </c>
      <c r="B65" s="10" t="s">
        <v>55</v>
      </c>
      <c r="C65" s="160" t="s">
        <v>76</v>
      </c>
      <c r="D65" s="160"/>
      <c r="E65" s="160"/>
      <c r="F65" s="160"/>
      <c r="G65" s="160"/>
      <c r="H65" s="76" t="s">
        <v>122</v>
      </c>
      <c r="I65" s="269"/>
      <c r="J65" s="129"/>
      <c r="K65" s="16"/>
    </row>
    <row r="66" spans="1:11" ht="30" customHeight="1" thickBot="1" x14ac:dyDescent="0.3">
      <c r="A66" s="119">
        <v>9</v>
      </c>
      <c r="B66" s="133" t="s">
        <v>39</v>
      </c>
      <c r="C66" s="135" t="str">
        <f>+C11</f>
        <v xml:space="preserve">JUAN CARLOS DE LEON NARANJO </v>
      </c>
      <c r="D66" s="135"/>
      <c r="E66" s="135" t="str">
        <f>+E11</f>
        <v xml:space="preserve">TECNICAS COLOMBIANAS DE INGENIERIA SAS </v>
      </c>
      <c r="F66" s="144"/>
      <c r="G66" s="135" t="s">
        <v>117</v>
      </c>
      <c r="H66" s="144"/>
      <c r="I66" s="123" t="s">
        <v>49</v>
      </c>
      <c r="J66" s="123" t="s">
        <v>8</v>
      </c>
    </row>
    <row r="67" spans="1:11" ht="30" customHeight="1" thickBot="1" x14ac:dyDescent="0.3">
      <c r="A67" s="120"/>
      <c r="B67" s="134"/>
      <c r="C67" s="29" t="s">
        <v>6</v>
      </c>
      <c r="D67" s="30" t="s">
        <v>7</v>
      </c>
      <c r="E67" s="61" t="s">
        <v>6</v>
      </c>
      <c r="F67" s="28" t="s">
        <v>7</v>
      </c>
      <c r="G67" s="61" t="s">
        <v>6</v>
      </c>
      <c r="H67" s="28" t="s">
        <v>7</v>
      </c>
      <c r="I67" s="124"/>
      <c r="J67" s="124"/>
    </row>
    <row r="68" spans="1:11" ht="30" x14ac:dyDescent="0.25">
      <c r="A68" s="40">
        <v>9.1</v>
      </c>
      <c r="B68" s="7" t="s">
        <v>69</v>
      </c>
      <c r="C68" s="82" t="s">
        <v>121</v>
      </c>
      <c r="D68" s="84"/>
      <c r="E68" s="82" t="s">
        <v>121</v>
      </c>
      <c r="F68" s="114"/>
      <c r="G68" s="130" t="s">
        <v>85</v>
      </c>
      <c r="H68" s="146" t="s">
        <v>120</v>
      </c>
      <c r="I68" s="80"/>
      <c r="J68" s="127"/>
    </row>
    <row r="69" spans="1:11" x14ac:dyDescent="0.25">
      <c r="A69" s="40">
        <v>9.1999999999999993</v>
      </c>
      <c r="B69" s="8" t="s">
        <v>11</v>
      </c>
      <c r="C69" s="85"/>
      <c r="D69" s="87"/>
      <c r="E69" s="85"/>
      <c r="F69" s="115"/>
      <c r="G69" s="145"/>
      <c r="H69" s="147"/>
      <c r="I69" s="80"/>
      <c r="J69" s="128"/>
    </row>
    <row r="70" spans="1:11" ht="45.75" thickBot="1" x14ac:dyDescent="0.3">
      <c r="A70" s="41">
        <v>9.3000000000000007</v>
      </c>
      <c r="B70" s="17" t="s">
        <v>40</v>
      </c>
      <c r="C70" s="88"/>
      <c r="D70" s="90"/>
      <c r="E70" s="88"/>
      <c r="F70" s="101"/>
      <c r="G70" s="60" t="s">
        <v>76</v>
      </c>
      <c r="H70" s="39" t="s">
        <v>119</v>
      </c>
      <c r="I70" s="81"/>
      <c r="J70" s="129"/>
    </row>
    <row r="71" spans="1:11" ht="30" customHeight="1" thickBot="1" x14ac:dyDescent="0.3">
      <c r="A71" s="119">
        <v>10</v>
      </c>
      <c r="B71" s="133" t="s">
        <v>41</v>
      </c>
      <c r="C71" s="135" t="str">
        <f>+C11</f>
        <v xml:space="preserve">JUAN CARLOS DE LEON NARANJO </v>
      </c>
      <c r="D71" s="135"/>
      <c r="E71" s="135" t="str">
        <f>+E11</f>
        <v xml:space="preserve">TECNICAS COLOMBIANAS DE INGENIERIA SAS </v>
      </c>
      <c r="F71" s="144"/>
      <c r="G71" s="135" t="s">
        <v>117</v>
      </c>
      <c r="H71" s="144"/>
      <c r="I71" s="123" t="s">
        <v>49</v>
      </c>
      <c r="J71" s="123" t="s">
        <v>8</v>
      </c>
    </row>
    <row r="72" spans="1:11" ht="30" customHeight="1" thickBot="1" x14ac:dyDescent="0.3">
      <c r="A72" s="120"/>
      <c r="B72" s="134"/>
      <c r="C72" s="29" t="s">
        <v>6</v>
      </c>
      <c r="D72" s="30" t="s">
        <v>7</v>
      </c>
      <c r="E72" s="61" t="s">
        <v>6</v>
      </c>
      <c r="F72" s="28" t="s">
        <v>7</v>
      </c>
      <c r="G72" s="61" t="s">
        <v>6</v>
      </c>
      <c r="H72" s="28" t="s">
        <v>7</v>
      </c>
      <c r="I72" s="124"/>
      <c r="J72" s="124"/>
    </row>
    <row r="73" spans="1:11" ht="15.75" thickBot="1" x14ac:dyDescent="0.3">
      <c r="A73" s="41">
        <v>10.1</v>
      </c>
      <c r="B73" s="10" t="s">
        <v>42</v>
      </c>
      <c r="C73" s="274" t="s">
        <v>118</v>
      </c>
      <c r="D73" s="275"/>
      <c r="E73" s="275"/>
      <c r="F73" s="275"/>
      <c r="G73" s="275"/>
      <c r="H73" s="276"/>
      <c r="I73" s="23"/>
      <c r="J73" s="26"/>
    </row>
    <row r="74" spans="1:11" ht="30" customHeight="1" thickBot="1" x14ac:dyDescent="0.3">
      <c r="A74" s="119">
        <v>11</v>
      </c>
      <c r="B74" s="141" t="s">
        <v>43</v>
      </c>
      <c r="C74" s="143" t="str">
        <f>+C11</f>
        <v xml:space="preserve">JUAN CARLOS DE LEON NARANJO </v>
      </c>
      <c r="D74" s="144"/>
      <c r="E74" s="201" t="str">
        <f>+E11</f>
        <v xml:space="preserve">TECNICAS COLOMBIANAS DE INGENIERIA SAS </v>
      </c>
      <c r="F74" s="144"/>
      <c r="G74" s="201" t="s">
        <v>117</v>
      </c>
      <c r="H74" s="144"/>
      <c r="I74" s="121" t="s">
        <v>49</v>
      </c>
      <c r="J74" s="123" t="s">
        <v>8</v>
      </c>
    </row>
    <row r="75" spans="1:11" ht="30" customHeight="1" x14ac:dyDescent="0.25">
      <c r="A75" s="120"/>
      <c r="B75" s="142"/>
      <c r="C75" s="125" t="s">
        <v>6</v>
      </c>
      <c r="D75" s="126"/>
      <c r="E75" s="279" t="s">
        <v>6</v>
      </c>
      <c r="F75" s="280"/>
      <c r="G75" s="279" t="s">
        <v>6</v>
      </c>
      <c r="H75" s="280"/>
      <c r="I75" s="122"/>
      <c r="J75" s="124"/>
    </row>
    <row r="76" spans="1:11" ht="30" x14ac:dyDescent="0.25">
      <c r="A76" s="40">
        <v>11.1</v>
      </c>
      <c r="B76" s="34" t="s">
        <v>44</v>
      </c>
      <c r="C76" s="102" t="s">
        <v>85</v>
      </c>
      <c r="D76" s="104"/>
      <c r="E76" s="277" t="s">
        <v>85</v>
      </c>
      <c r="F76" s="278"/>
      <c r="G76" s="277" t="s">
        <v>76</v>
      </c>
      <c r="H76" s="278"/>
      <c r="I76" s="64"/>
      <c r="J76" s="25"/>
    </row>
    <row r="77" spans="1:11" ht="31.5" customHeight="1" x14ac:dyDescent="0.25">
      <c r="A77" s="40">
        <v>11.2</v>
      </c>
      <c r="B77" s="34" t="s">
        <v>45</v>
      </c>
      <c r="C77" s="102" t="s">
        <v>76</v>
      </c>
      <c r="D77" s="104"/>
      <c r="E77" s="277" t="s">
        <v>76</v>
      </c>
      <c r="F77" s="278"/>
      <c r="G77" s="277" t="s">
        <v>76</v>
      </c>
      <c r="H77" s="278"/>
      <c r="I77" s="64"/>
      <c r="J77" s="25"/>
    </row>
    <row r="78" spans="1:11" ht="15.75" thickBot="1" x14ac:dyDescent="0.3">
      <c r="A78" s="18">
        <v>11.3</v>
      </c>
      <c r="B78" s="35" t="s">
        <v>46</v>
      </c>
      <c r="C78" s="102" t="s">
        <v>76</v>
      </c>
      <c r="D78" s="104"/>
      <c r="E78" s="277" t="s">
        <v>76</v>
      </c>
      <c r="F78" s="278"/>
      <c r="G78" s="277" t="s">
        <v>76</v>
      </c>
      <c r="H78" s="278"/>
      <c r="I78" s="63"/>
      <c r="J78" s="31"/>
    </row>
    <row r="79" spans="1:11" ht="19.5" thickBot="1" x14ac:dyDescent="0.3">
      <c r="A79" s="139" t="s">
        <v>47</v>
      </c>
      <c r="B79" s="140"/>
      <c r="C79" s="272"/>
      <c r="D79" s="273"/>
      <c r="E79" s="272"/>
      <c r="F79" s="273"/>
      <c r="G79" s="272"/>
      <c r="H79" s="273"/>
      <c r="I79" s="62" t="s">
        <v>133</v>
      </c>
      <c r="J79" s="33"/>
    </row>
  </sheetData>
  <mergeCells count="132">
    <mergeCell ref="A1:J2"/>
    <mergeCell ref="A4:J5"/>
    <mergeCell ref="C8:I8"/>
    <mergeCell ref="C9:I9"/>
    <mergeCell ref="C10:I10"/>
    <mergeCell ref="I28:I29"/>
    <mergeCell ref="J28:J29"/>
    <mergeCell ref="I16:I22"/>
    <mergeCell ref="J16:J22"/>
    <mergeCell ref="C23:G23"/>
    <mergeCell ref="C24:G27"/>
    <mergeCell ref="H24:H27"/>
    <mergeCell ref="I24:I27"/>
    <mergeCell ref="J24:J27"/>
    <mergeCell ref="E28:F28"/>
    <mergeCell ref="C11:D11"/>
    <mergeCell ref="E11:H11"/>
    <mergeCell ref="E12:H12"/>
    <mergeCell ref="E13:H13"/>
    <mergeCell ref="C12:D12"/>
    <mergeCell ref="C13:D13"/>
    <mergeCell ref="C15:G15"/>
    <mergeCell ref="C16:G22"/>
    <mergeCell ref="H16:H22"/>
    <mergeCell ref="C30:H31"/>
    <mergeCell ref="E37:F37"/>
    <mergeCell ref="A28:A29"/>
    <mergeCell ref="B28:B29"/>
    <mergeCell ref="C28:D28"/>
    <mergeCell ref="G28:H28"/>
    <mergeCell ref="I30:I31"/>
    <mergeCell ref="J30:J31"/>
    <mergeCell ref="A32:A33"/>
    <mergeCell ref="B32:B33"/>
    <mergeCell ref="C32:D32"/>
    <mergeCell ref="G32:H32"/>
    <mergeCell ref="I32:I33"/>
    <mergeCell ref="J32:J33"/>
    <mergeCell ref="E32:F32"/>
    <mergeCell ref="I34:I36"/>
    <mergeCell ref="J34:J36"/>
    <mergeCell ref="A37:A38"/>
    <mergeCell ref="B37:B38"/>
    <mergeCell ref="C37:D37"/>
    <mergeCell ref="G37:H37"/>
    <mergeCell ref="I37:I38"/>
    <mergeCell ref="J37:J38"/>
    <mergeCell ref="D34:D36"/>
    <mergeCell ref="F34:F36"/>
    <mergeCell ref="I44:I45"/>
    <mergeCell ref="J44:J45"/>
    <mergeCell ref="C39:C43"/>
    <mergeCell ref="D39:D43"/>
    <mergeCell ref="G39:G43"/>
    <mergeCell ref="H39:H43"/>
    <mergeCell ref="I39:I43"/>
    <mergeCell ref="J39:J43"/>
    <mergeCell ref="E39:E43"/>
    <mergeCell ref="F39:F43"/>
    <mergeCell ref="H34:H36"/>
    <mergeCell ref="A44:A45"/>
    <mergeCell ref="B44:B45"/>
    <mergeCell ref="C44:D44"/>
    <mergeCell ref="G44:H44"/>
    <mergeCell ref="E44:F44"/>
    <mergeCell ref="E66:F66"/>
    <mergeCell ref="A50:A51"/>
    <mergeCell ref="B50:B51"/>
    <mergeCell ref="A66:A67"/>
    <mergeCell ref="H68:H69"/>
    <mergeCell ref="I52:I54"/>
    <mergeCell ref="C55:G55"/>
    <mergeCell ref="F52:F54"/>
    <mergeCell ref="H56:H64"/>
    <mergeCell ref="C50:D50"/>
    <mergeCell ref="G50:H50"/>
    <mergeCell ref="I50:I51"/>
    <mergeCell ref="E50:F50"/>
    <mergeCell ref="E52:E54"/>
    <mergeCell ref="C56:G56"/>
    <mergeCell ref="I56:I65"/>
    <mergeCell ref="D52:D54"/>
    <mergeCell ref="G52:G54"/>
    <mergeCell ref="H52:H54"/>
    <mergeCell ref="B71:B72"/>
    <mergeCell ref="J56:J65"/>
    <mergeCell ref="C57:G57"/>
    <mergeCell ref="C58:G64"/>
    <mergeCell ref="C65:G65"/>
    <mergeCell ref="J50:J51"/>
    <mergeCell ref="C52:C54"/>
    <mergeCell ref="G78:H78"/>
    <mergeCell ref="E79:F79"/>
    <mergeCell ref="E76:F76"/>
    <mergeCell ref="E77:F77"/>
    <mergeCell ref="E78:F78"/>
    <mergeCell ref="I71:I72"/>
    <mergeCell ref="J71:J72"/>
    <mergeCell ref="I68:I70"/>
    <mergeCell ref="J68:J70"/>
    <mergeCell ref="I66:I67"/>
    <mergeCell ref="J66:J67"/>
    <mergeCell ref="I74:I75"/>
    <mergeCell ref="J74:J75"/>
    <mergeCell ref="C71:D71"/>
    <mergeCell ref="G71:H71"/>
    <mergeCell ref="E68:F70"/>
    <mergeCell ref="G68:G69"/>
    <mergeCell ref="E71:F71"/>
    <mergeCell ref="A74:A75"/>
    <mergeCell ref="B74:B75"/>
    <mergeCell ref="C74:D74"/>
    <mergeCell ref="C46:H49"/>
    <mergeCell ref="C73:H73"/>
    <mergeCell ref="A79:B79"/>
    <mergeCell ref="C79:D79"/>
    <mergeCell ref="G79:H79"/>
    <mergeCell ref="C76:D76"/>
    <mergeCell ref="G76:H76"/>
    <mergeCell ref="C77:D77"/>
    <mergeCell ref="G77:H77"/>
    <mergeCell ref="C78:D78"/>
    <mergeCell ref="B66:B67"/>
    <mergeCell ref="C66:D66"/>
    <mergeCell ref="G66:H66"/>
    <mergeCell ref="C68:D70"/>
    <mergeCell ref="C75:D75"/>
    <mergeCell ref="G75:H75"/>
    <mergeCell ref="E74:F74"/>
    <mergeCell ref="E75:F75"/>
    <mergeCell ref="G74:H74"/>
    <mergeCell ref="A71:A7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PROPUESTA 1 </vt:lpstr>
      <vt:lpstr>PROPUESTA 2 </vt:lpstr>
      <vt:lpstr>PROPUESTA 3 </vt:lpstr>
      <vt:lpstr>'PROPUESTA 1 '!_Toc423942209</vt:lpstr>
      <vt:lpstr>'PROPUESTA 2 '!_Toc423942209</vt:lpstr>
      <vt:lpstr>'PROPUESTA 3 '!_Toc423942209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Fredy Rodriguez Barrera</dc:creator>
  <cp:lastModifiedBy>Daniel Correa Calderon</cp:lastModifiedBy>
  <dcterms:created xsi:type="dcterms:W3CDTF">2016-05-11T22:57:31Z</dcterms:created>
  <dcterms:modified xsi:type="dcterms:W3CDTF">2016-09-14T23:12:13Z</dcterms:modified>
</cp:coreProperties>
</file>