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magdalena\Documents\"/>
    </mc:Choice>
  </mc:AlternateContent>
  <bookViews>
    <workbookView xWindow="0" yWindow="0" windowWidth="20490" windowHeight="6630"/>
  </bookViews>
  <sheets>
    <sheet name="PROPONENTE 59" sheetId="1" r:id="rId1"/>
  </sheets>
  <definedNames>
    <definedName name="_Toc423942209" localSheetId="0">'PROPONENTE 59'!$B$46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C78" i="1"/>
  <c r="E75" i="1"/>
  <c r="C75" i="1"/>
  <c r="E72" i="1"/>
  <c r="C72" i="1"/>
  <c r="E67" i="1"/>
  <c r="C67" i="1"/>
  <c r="E50" i="1"/>
  <c r="C50" i="1"/>
  <c r="E44" i="1"/>
  <c r="C44" i="1"/>
  <c r="E37" i="1"/>
  <c r="C37" i="1"/>
  <c r="E32" i="1"/>
  <c r="C32" i="1"/>
  <c r="E28" i="1"/>
  <c r="C28" i="1"/>
</calcChain>
</file>

<file path=xl/sharedStrings.xml><?xml version="1.0" encoding="utf-8"?>
<sst xmlns="http://schemas.openxmlformats.org/spreadsheetml/2006/main" count="218" uniqueCount="105">
  <si>
    <t>CONCURSO DE MÉRITOS VJ-VGC-CM-011-2016</t>
  </si>
  <si>
    <t>EVALUACIÓN JURIDICA DE LAS PROPUESTAS</t>
  </si>
  <si>
    <t>A</t>
  </si>
  <si>
    <t>NUMERO DE PROPUESTA</t>
  </si>
  <si>
    <t>PROPUESTA N° 59</t>
  </si>
  <si>
    <t>B</t>
  </si>
  <si>
    <t>NOMBRE PROPONENTE</t>
  </si>
  <si>
    <t>CONSORCIO ESPERANZA</t>
  </si>
  <si>
    <t>C</t>
  </si>
  <si>
    <t>FORMA DE ASOCIACIÓN (Consorcio / U.T. / Ninguna)</t>
  </si>
  <si>
    <t>CONSORCIO</t>
  </si>
  <si>
    <t>D</t>
  </si>
  <si>
    <t>INTEGRANTES ESTRUCTURA PLURAL</t>
  </si>
  <si>
    <t>INGENIERIA Y CONSULTORIA INGECON S.A.S. (51%) LIDER</t>
  </si>
  <si>
    <t>CONSULTORIA INTEGRAL EN INGENIERIA SOCIEDAD ANONIMA DE CAPITAL VARIABLE (49%)</t>
  </si>
  <si>
    <t>E</t>
  </si>
  <si>
    <t>NATURALEZA JURÍDICA (P. Natural / P. Jurídica)</t>
  </si>
  <si>
    <t>PERSONA JURIDICA</t>
  </si>
  <si>
    <t>F</t>
  </si>
  <si>
    <t>ORIGEN PROPONENTE (Nacional / Extranjera)</t>
  </si>
  <si>
    <t>NACIONAL</t>
  </si>
  <si>
    <t>EXTRANJERA (MEXICO)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</si>
  <si>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</si>
  <si>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</si>
  <si>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</si>
  <si>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</si>
  <si>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</si>
  <si>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</si>
  <si>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04 A 11</t>
  </si>
  <si>
    <t>HABIL</t>
  </si>
  <si>
    <t>Está firmada por el representante legal?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</si>
  <si>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</si>
  <si>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</si>
  <si>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* El Representante legal del Proponente es profesional en Ingeniería Civil o Contructor o ingeniería / La Propuesta se encuentra Abonada por un Ingeniero Civil o Contructor o ingeniería?.
* Aporta copia de la Tarjeta o Matricula Profesional y certificado de vigencia de la misma vigente (max. 6 meses de expedición)?</t>
  </si>
  <si>
    <t>Declara acogerse al Pacto de Transparencia contenido en el Anexo 1?</t>
  </si>
  <si>
    <t>Declara su compromiso de vincular al personal obligatorio  en las condiciones y calidades descritas en el Pliego de Condiciones y sus anexos?</t>
  </si>
  <si>
    <t>DOCUMENTOS DE CONSTITUCIÓN DE CONSORCIOS O UNIONES TEMPORALES (ANEXO 6 Y 7)</t>
  </si>
  <si>
    <t>La persona Natural Designada Como representante de la estructura plural es la misma firmante de la carta de presentación de la oferta?</t>
  </si>
  <si>
    <t>13 A 18</t>
  </si>
  <si>
    <r>
      <t xml:space="preserve">La duración de la estructura plural es igual o superior al termino de ejecución del contrato y tres (03) años mas? </t>
    </r>
    <r>
      <rPr>
        <b/>
        <sz val="11"/>
        <color rgb="FFFF0000"/>
        <rFont val="Calibri"/>
        <family val="2"/>
        <scheme val="minor"/>
      </rPr>
      <t>(hasta el 10/02/2027)</t>
    </r>
  </si>
  <si>
    <t>se establece claramente el porcentaje de participación de cada uno de sus integrantes y en el caso de uniones temporales, se señala los términos y la extensión de la participación en la propuesta y en la ejecución del contrato de cada uno de sus integrantes de conformidad con el numeral 2 del artículo 7 de la ley 80 de 1993?</t>
  </si>
  <si>
    <t>Está Firmada por los representantes legales de los integrantes de la estructura plural??</t>
  </si>
  <si>
    <t>ACUERDO DE GARANTÍA (FORMATO 9 - En caso de acreditación de experiencia a traves de la matriz del proponente) (Ver Punto 4,10,3 del Pliego de Condiciones)</t>
  </si>
  <si>
    <t>3.1</t>
  </si>
  <si>
    <t>N.A</t>
  </si>
  <si>
    <t>3.2</t>
  </si>
  <si>
    <t>Se acredita la situación de control de conformidad al Numeral 4,10,3 del Pliego de Condiciones</t>
  </si>
  <si>
    <t>REGISTRO UNICO DE PROPONENTES - RUP -</t>
  </si>
  <si>
    <r>
      <t xml:space="preserve">La fecha de expedición del certificado no es superior a treinta (30) días calendario anteriores a la fecha de cierre del proceso de selección </t>
    </r>
    <r>
      <rPr>
        <b/>
        <sz val="11"/>
        <color rgb="FFFF0000"/>
        <rFont val="Calibri"/>
        <family val="2"/>
        <scheme val="minor"/>
      </rPr>
      <t>(13/12/2016)</t>
    </r>
  </si>
  <si>
    <t>CUMPLE</t>
  </si>
  <si>
    <t>21 A 49</t>
  </si>
  <si>
    <t>51 A 57</t>
  </si>
  <si>
    <t>La inscripción en el Registro de Proponentes se encuentra vigente y en firme?</t>
  </si>
  <si>
    <r>
      <t xml:space="preserve">ACREDITACION DE MYPIMES : </t>
    </r>
    <r>
      <rPr>
        <sz val="11"/>
        <color rgb="FFFF0000"/>
        <rFont val="Calibri"/>
        <family val="2"/>
        <scheme val="minor"/>
      </rPr>
      <t>(MICRO / PEQUEÑA / MEDIANA / GRAN EMPRESA)</t>
    </r>
  </si>
  <si>
    <t>MEDIANA EMPRESA</t>
  </si>
  <si>
    <t>GRAN EMPRESA</t>
  </si>
  <si>
    <t>CERTIFICADO DE EXISTENCIA Y REPRESENTACIÓN LEGAL</t>
  </si>
  <si>
    <t>60 A 66</t>
  </si>
  <si>
    <t>68 A 70</t>
  </si>
  <si>
    <r>
      <t xml:space="preserve">La sociedad fue creada por lo menos un (1) año antes de la fecha de presentación de la propuesta? </t>
    </r>
    <r>
      <rPr>
        <b/>
        <sz val="11"/>
        <color rgb="FFFF0000"/>
        <rFont val="Calibri"/>
        <family val="2"/>
        <scheme val="minor"/>
      </rPr>
      <t>(12/01/2016)</t>
    </r>
  </si>
  <si>
    <r>
      <t>La duración de la sociedad supera el plazo de ejecución del contrato y cinco (05) años más?</t>
    </r>
    <r>
      <rPr>
        <b/>
        <sz val="11"/>
        <color rgb="FFFF0000"/>
        <rFont val="Calibri"/>
        <family val="2"/>
        <scheme val="minor"/>
      </rPr>
      <t xml:space="preserve"> 
(febrero 2029)</t>
    </r>
  </si>
  <si>
    <t>El objeto social comprende la prestación del servicio objeto del contrato</t>
  </si>
  <si>
    <t xml:space="preserve">Las facultades del representante legal son suficientes para la presentación de la oferta </t>
  </si>
  <si>
    <t xml:space="preserve">ACREDITACIÓN DE CAPACIDAD DE PROPONENTES NO OBLIGADOS A INSCRIBIRSE EN EL RUP </t>
  </si>
  <si>
    <t>El proponente presenta el Formato 2 "CERTIFICADO DE EXPERIENCIA Y CAPACIDAD DE PROPONENTES NO OBLIGADOS A INSCRIBIRSE EN EL RUP" según modelo?</t>
  </si>
  <si>
    <t>el proponente requiere y acredita reciprocidad en el trato de conformidad al numeral 5,1,2 del pliego de condiciones?</t>
  </si>
  <si>
    <t>Se acredita un apoderado domiciliado en colombia de conformidad al numeral 4,4,2,1,3 ó 4,4,3,9 del pliego de Condiciones? (Aplica solo para Personas Extranjeras sin domicilio en Colombia)</t>
  </si>
  <si>
    <t>El Proponente presenta el Formato 11 "DECLARACIÓN DE PORCENTAJE DE PERSONAL CALIFICADO COLOMBIANO" según modelo? (aplica solo para proponentes extranjeros que no hayan acreditado reciprocidad)</t>
  </si>
  <si>
    <t>CERTIFICACIÓN DE PAGOS DE SEGURIDAD SOCIAL Y APORTES PARAFISCALES (FORMATO 8 y 8A)</t>
  </si>
  <si>
    <t>Esta firmado por el Revisor Fiscal / Representante Legal/ Persona Natural Proponente?</t>
  </si>
  <si>
    <t>213 A 215</t>
  </si>
  <si>
    <t>217 A 220</t>
  </si>
  <si>
    <t>Se certifical el pago de los aportes correspondientes a la nómina de los seis (6) meses anteriores a la fecha de cierre del proceso??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</si>
  <si>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</si>
  <si>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</si>
  <si>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</si>
  <si>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SERIEDAD DE LA PROPUESTA</t>
  </si>
  <si>
    <t>Nombre de la compañía que otorga la Garantia</t>
  </si>
  <si>
    <t>CONFIANZA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</si>
  <si>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</si>
  <si>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</si>
  <si>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r>
      <t xml:space="preserve">La vigencia de la Garantia comoprende como minimo del </t>
    </r>
    <r>
      <rPr>
        <b/>
        <sz val="11"/>
        <color rgb="FFFF0000"/>
        <rFont val="Calibri"/>
        <family val="2"/>
        <scheme val="minor"/>
      </rPr>
      <t>12 de enero de 2017 al 12 de mayo de 2017</t>
    </r>
    <r>
      <rPr>
        <sz val="11"/>
        <color theme="1"/>
        <rFont val="Calibri"/>
        <family val="2"/>
        <scheme val="minor"/>
      </rPr>
      <t>?</t>
    </r>
  </si>
  <si>
    <t xml:space="preserve">La Garantía Indica el(los) grupo(s) ofertado(s) </t>
  </si>
  <si>
    <t>Está correcto el objeto asegurado?</t>
  </si>
  <si>
    <r>
      <t>La cuantía asegurada corresponde al 10% del valor del presupuesto oficial ? (</t>
    </r>
    <r>
      <rPr>
        <b/>
        <sz val="11"/>
        <color rgb="FFFF0000"/>
        <rFont val="Calibri"/>
        <family val="2"/>
        <scheme val="minor"/>
      </rPr>
      <t>$2.452.431.133,20)</t>
    </r>
    <r>
      <rPr>
        <b/>
        <sz val="11"/>
        <color rgb="FFFF0000"/>
        <rFont val="Calibri"/>
        <family val="2"/>
        <scheme val="minor"/>
      </rPr>
      <t/>
    </r>
  </si>
  <si>
    <t>Incluye los amparos del art. 2.2.1.2.3.1.6 del Decreto 1082 de 2015 (Decreto 1510 de 2013, Art. 115)?</t>
  </si>
  <si>
    <t>8,10</t>
  </si>
  <si>
    <t>Está firmada por el tomador?</t>
  </si>
  <si>
    <t>8,11</t>
  </si>
  <si>
    <t>El Proponente aporta la Certificación del asegurador sobre condiciones de colocación de la Garantía (Formato 11) según modelo?</t>
  </si>
  <si>
    <t>252 Y 253</t>
  </si>
  <si>
    <t>ACREDITACIÓN DE VINCULACIÓN LABORAL DEL PERSONAL EN CONDICIONES DE DISCAPACIDAD</t>
  </si>
  <si>
    <t>Se presenta según modelo? (Formato 4) / Incluye todas las manifestaciones señaladas en el modelo?</t>
  </si>
  <si>
    <t>240 Y 241</t>
  </si>
  <si>
    <t>246 Y 247</t>
  </si>
  <si>
    <t>El Proponente aporta la certificación vigente de la oficina de trabajo de su domicilio de conformidad a los requisitos señalados en el art. 24 de la Ley 361 de 1997?</t>
  </si>
  <si>
    <t>LEGALIZACIÓN DE DOCUMENTOS OTORGADOS EN EL EXTERIOR</t>
  </si>
  <si>
    <t>Cumple con los requisitos de consularización, apostilla, traducción.</t>
  </si>
  <si>
    <t>CUMPLE  105 A 142, CUMPLE 143 A 180, CUMPLE 182 A 209 Y CUMPLE 78 A 139 SOBRE 1A</t>
  </si>
  <si>
    <t>PROMESA DE CONTRATO DE ASISTENCIA TÉCNICA (Formato 3)</t>
  </si>
  <si>
    <t>VERIFICACIÓN DE ANTECEDENTES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</si>
  <si>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</si>
  <si>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</si>
  <si>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</si>
  <si>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r>
      <rPr>
        <b/>
        <sz val="14"/>
        <color theme="1"/>
        <rFont val="Calibri"/>
        <family val="2"/>
        <scheme val="minor"/>
      </rPr>
      <t>CONCLUSIÓN</t>
    </r>
    <r>
      <rPr>
        <sz val="11"/>
        <color theme="1"/>
        <rFont val="Calibri"/>
        <family val="2"/>
        <scheme val="minor"/>
      </rPr>
      <t xml:space="preserve"> (Habilitado/No Habilitado/Pendiente)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</si>
</sst>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5" fillId="2" borderId="9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0" borderId="45" xfId="0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8" xfId="0" applyBorder="1" applyAlignment="1"/>
    <xf numFmtId="0" fontId="0" fillId="0" borderId="49" xfId="0" applyBorder="1" applyAlignment="1">
      <alignment vertical="center"/>
    </xf>
    <xf numFmtId="0" fontId="0" fillId="0" borderId="49" xfId="0" applyBorder="1" applyAlignment="1"/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0" fillId="0" borderId="0" xfId="1" applyFont="1"/>
    <xf numFmtId="0" fontId="0" fillId="0" borderId="17" xfId="0" applyBorder="1" applyAlignment="1">
      <alignment horizontal="left" vertical="top" wrapText="1"/>
    </xf>
    <xf numFmtId="164" fontId="9" fillId="0" borderId="0" xfId="1" applyFont="1"/>
    <xf numFmtId="49" fontId="0" fillId="0" borderId="1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5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/>
    </xf>
    <xf numFmtId="0" fontId="0" fillId="0" borderId="50" xfId="0" applyBorder="1" applyAlignment="1">
      <alignment wrapText="1"/>
    </xf>
    <xf numFmtId="0" fontId="0" fillId="0" borderId="1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2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22" xfId="0" applyBorder="1" applyAlignment="1"/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4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2008E6CD-2119-4D22-BA90-0F04E7B3E8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D6D10-7FD0-4837-8A9C-585A3AF7E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2949" y="95250"/>
          <a:ext cx="2057398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14" workbookViewId="0">
      <selection activeCell="G82" sqref="G82"/>
    </sheetView>
  </sheetViews>
  <sheetFormatPr baseColWidth="10" defaultRowHeight="15" x14ac:dyDescent="0.25"/>
  <cols>
    <col min="1" max="1" width="6.7109375" style="2" customWidth="1"/>
    <col min="2" max="2" width="47.140625" customWidth="1"/>
    <col min="3" max="3" width="22.5703125" style="2" bestFit="1" customWidth="1"/>
    <col min="4" max="4" width="12.85546875" style="2" customWidth="1"/>
    <col min="5" max="5" width="22.5703125" style="2" bestFit="1" customWidth="1"/>
    <col min="6" max="6" width="12.85546875" style="2" customWidth="1"/>
    <col min="7" max="7" width="16.42578125" style="2" bestFit="1" customWidth="1"/>
    <col min="8" max="8" width="74.140625" customWidth="1"/>
    <col min="9" max="9" width="17.85546875" bestFit="1" customWidth="1"/>
  </cols>
  <sheetData>
    <row r="1" spans="1:8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4" spans="1:8" x14ac:dyDescent="0.25">
      <c r="A4" s="1" t="s">
        <v>1</v>
      </c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D6" s="3"/>
      <c r="F6" s="3"/>
      <c r="G6" s="3"/>
      <c r="H6" s="3"/>
    </row>
    <row r="7" spans="1:8" ht="15.75" thickBot="1" x14ac:dyDescent="0.3">
      <c r="C7" s="3"/>
      <c r="E7" s="3"/>
    </row>
    <row r="8" spans="1:8" ht="15.75" thickBot="1" x14ac:dyDescent="0.3">
      <c r="A8" s="4" t="s">
        <v>2</v>
      </c>
      <c r="B8" s="5" t="s">
        <v>3</v>
      </c>
      <c r="C8" s="6" t="s">
        <v>4</v>
      </c>
      <c r="D8" s="7"/>
      <c r="E8" s="7"/>
      <c r="F8" s="7"/>
      <c r="G8" s="8"/>
    </row>
    <row r="9" spans="1:8" ht="31.5" customHeight="1" thickBot="1" x14ac:dyDescent="0.3">
      <c r="A9" s="4" t="s">
        <v>5</v>
      </c>
      <c r="B9" s="5" t="s">
        <v>6</v>
      </c>
      <c r="C9" s="9" t="s">
        <v>7</v>
      </c>
      <c r="D9" s="10"/>
      <c r="E9" s="10"/>
      <c r="F9" s="10"/>
      <c r="G9" s="11"/>
    </row>
    <row r="10" spans="1:8" ht="20.25" customHeight="1" thickBot="1" x14ac:dyDescent="0.3">
      <c r="A10" s="4" t="s">
        <v>8</v>
      </c>
      <c r="B10" s="12" t="s">
        <v>9</v>
      </c>
      <c r="C10" s="13" t="s">
        <v>10</v>
      </c>
      <c r="D10" s="14"/>
      <c r="E10" s="14"/>
      <c r="F10" s="14"/>
      <c r="G10" s="15"/>
    </row>
    <row r="11" spans="1:8" ht="42.75" customHeight="1" thickBot="1" x14ac:dyDescent="0.3">
      <c r="A11" s="4" t="s">
        <v>11</v>
      </c>
      <c r="B11" s="5" t="s">
        <v>12</v>
      </c>
      <c r="C11" s="16" t="s">
        <v>13</v>
      </c>
      <c r="D11" s="17"/>
      <c r="E11" s="18" t="s">
        <v>14</v>
      </c>
      <c r="F11" s="19"/>
      <c r="G11" s="20"/>
      <c r="H11" s="21"/>
    </row>
    <row r="12" spans="1:8" ht="15.75" thickBot="1" x14ac:dyDescent="0.3">
      <c r="A12" s="4" t="s">
        <v>15</v>
      </c>
      <c r="B12" s="5" t="s">
        <v>16</v>
      </c>
      <c r="C12" s="22" t="s">
        <v>17</v>
      </c>
      <c r="D12" s="23"/>
      <c r="E12" s="22" t="s">
        <v>17</v>
      </c>
      <c r="F12" s="23"/>
    </row>
    <row r="13" spans="1:8" ht="15.75" thickBot="1" x14ac:dyDescent="0.3">
      <c r="A13" s="4" t="s">
        <v>18</v>
      </c>
      <c r="B13" s="5" t="s">
        <v>19</v>
      </c>
      <c r="C13" s="22" t="s">
        <v>20</v>
      </c>
      <c r="D13" s="23"/>
      <c r="E13" s="22" t="s">
        <v>21</v>
      </c>
      <c r="F13" s="23"/>
    </row>
    <row r="14" spans="1:8" ht="15.75" thickBot="1" x14ac:dyDescent="0.3">
      <c r="A14" s="24"/>
      <c r="B14" s="25"/>
      <c r="C14" s="26"/>
      <c r="E14" s="26"/>
    </row>
    <row r="15" spans="1:8" x14ac:dyDescent="0.25">
      <c r="A15" s="27">
        <v>1</v>
      </c>
      <c r="B15" s="28" t="s">
        <v>22</v>
      </c>
      <c r="C15" s="29" t="s">
        <v>23</v>
      </c>
      <c r="D15" s="30"/>
      <c r="E15" s="31"/>
      <c r="F15" s="32" t="s">
        <v>24</v>
      </c>
      <c r="G15" s="33" t="s">
        <v>25</v>
      </c>
      <c r="H15" s="34" t="s">
        <v>26</v>
      </c>
    </row>
    <row r="16" spans="1:8" ht="30" x14ac:dyDescent="0.25">
      <c r="A16" s="35">
        <v>1.1000000000000001</v>
      </c>
      <c r="B16" s="36" t="s">
        <v>27</v>
      </c>
      <c r="C16" s="37" t="s">
        <v>23</v>
      </c>
      <c r="D16" s="38"/>
      <c r="E16" s="39"/>
      <c r="F16" s="40" t="s">
        <v>28</v>
      </c>
      <c r="G16" s="41" t="s">
        <v>29</v>
      </c>
      <c r="H16" s="42"/>
    </row>
    <row r="17" spans="1:8" x14ac:dyDescent="0.25">
      <c r="A17" s="35">
        <v>1.2</v>
      </c>
      <c r="B17" s="43" t="s">
        <v>30</v>
      </c>
      <c r="C17" s="44"/>
      <c r="D17" s="45"/>
      <c r="E17" s="46"/>
      <c r="F17" s="47"/>
      <c r="G17" s="48"/>
      <c r="H17" s="42"/>
    </row>
    <row r="18" spans="1:8" ht="30" x14ac:dyDescent="0.25">
      <c r="A18" s="35">
        <v>1.3</v>
      </c>
      <c r="B18" s="36" t="s">
        <v>31</v>
      </c>
      <c r="C18" s="44"/>
      <c r="D18" s="45"/>
      <c r="E18" s="46"/>
      <c r="F18" s="47"/>
      <c r="G18" s="48"/>
      <c r="H18" s="42"/>
    </row>
    <row r="19" spans="1:8" ht="60" x14ac:dyDescent="0.25">
      <c r="A19" s="35">
        <v>1.4</v>
      </c>
      <c r="B19" s="36" t="s">
        <v>32</v>
      </c>
      <c r="C19" s="44"/>
      <c r="D19" s="45"/>
      <c r="E19" s="46"/>
      <c r="F19" s="47"/>
      <c r="G19" s="48"/>
      <c r="H19" s="42"/>
    </row>
    <row r="20" spans="1:8" ht="105" x14ac:dyDescent="0.25">
      <c r="A20" s="35">
        <v>1.5</v>
      </c>
      <c r="B20" s="36" t="s">
        <v>33</v>
      </c>
      <c r="C20" s="44"/>
      <c r="D20" s="45"/>
      <c r="E20" s="46"/>
      <c r="F20" s="47"/>
      <c r="G20" s="48"/>
      <c r="H20" s="42"/>
    </row>
    <row r="21" spans="1:8" ht="30" x14ac:dyDescent="0.25">
      <c r="A21" s="35">
        <v>1.6</v>
      </c>
      <c r="B21" s="49" t="s">
        <v>34</v>
      </c>
      <c r="C21" s="44"/>
      <c r="D21" s="45"/>
      <c r="E21" s="46"/>
      <c r="F21" s="47"/>
      <c r="G21" s="48"/>
      <c r="H21" s="42"/>
    </row>
    <row r="22" spans="1:8" ht="45.75" thickBot="1" x14ac:dyDescent="0.3">
      <c r="A22" s="50">
        <v>1.7</v>
      </c>
      <c r="B22" s="51" t="s">
        <v>35</v>
      </c>
      <c r="C22" s="52"/>
      <c r="D22" s="53"/>
      <c r="E22" s="54"/>
      <c r="F22" s="55"/>
      <c r="G22" s="56"/>
      <c r="H22" s="57"/>
    </row>
    <row r="23" spans="1:8" ht="39" customHeight="1" x14ac:dyDescent="0.25">
      <c r="A23" s="27">
        <v>2</v>
      </c>
      <c r="B23" s="58" t="s">
        <v>36</v>
      </c>
      <c r="C23" s="29" t="s">
        <v>23</v>
      </c>
      <c r="D23" s="30"/>
      <c r="E23" s="31"/>
      <c r="F23" s="32" t="s">
        <v>24</v>
      </c>
      <c r="G23" s="33" t="s">
        <v>25</v>
      </c>
      <c r="H23" s="59" t="s">
        <v>26</v>
      </c>
    </row>
    <row r="24" spans="1:8" ht="45.75" customHeight="1" x14ac:dyDescent="0.25">
      <c r="A24" s="35">
        <v>2.1</v>
      </c>
      <c r="B24" s="49" t="s">
        <v>37</v>
      </c>
      <c r="C24" s="60" t="s">
        <v>23</v>
      </c>
      <c r="D24" s="61"/>
      <c r="E24" s="62"/>
      <c r="F24" s="63" t="s">
        <v>38</v>
      </c>
      <c r="G24" s="64" t="s">
        <v>29</v>
      </c>
      <c r="H24" s="65"/>
    </row>
    <row r="25" spans="1:8" ht="50.25" customHeight="1" x14ac:dyDescent="0.25">
      <c r="A25" s="35">
        <v>2.2000000000000002</v>
      </c>
      <c r="B25" s="49" t="s">
        <v>39</v>
      </c>
      <c r="C25" s="66"/>
      <c r="D25" s="67"/>
      <c r="E25" s="68"/>
      <c r="F25" s="69"/>
      <c r="G25" s="70"/>
      <c r="H25" s="65"/>
    </row>
    <row r="26" spans="1:8" ht="114.75" customHeight="1" x14ac:dyDescent="0.25">
      <c r="A26" s="35">
        <v>2.2999999999999998</v>
      </c>
      <c r="B26" s="49" t="s">
        <v>40</v>
      </c>
      <c r="C26" s="66"/>
      <c r="D26" s="67"/>
      <c r="E26" s="68"/>
      <c r="F26" s="69"/>
      <c r="G26" s="70"/>
      <c r="H26" s="65"/>
    </row>
    <row r="27" spans="1:8" ht="42" customHeight="1" thickBot="1" x14ac:dyDescent="0.3">
      <c r="A27" s="50">
        <v>2.4</v>
      </c>
      <c r="B27" s="51" t="s">
        <v>41</v>
      </c>
      <c r="C27" s="71"/>
      <c r="D27" s="72"/>
      <c r="E27" s="73"/>
      <c r="F27" s="74"/>
      <c r="G27" s="75"/>
      <c r="H27" s="76"/>
    </row>
    <row r="28" spans="1:8" ht="63" customHeight="1" thickBot="1" x14ac:dyDescent="0.3">
      <c r="A28" s="77">
        <v>3</v>
      </c>
      <c r="B28" s="78" t="s">
        <v>42</v>
      </c>
      <c r="C28" s="79" t="str">
        <f>+C11</f>
        <v>INGENIERIA Y CONSULTORIA INGECON S.A.S. (51%) LIDER</v>
      </c>
      <c r="D28" s="79"/>
      <c r="E28" s="79" t="str">
        <f>+E11</f>
        <v>CONSULTORIA INTEGRAL EN INGENIERIA SOCIEDAD ANONIMA DE CAPITAL VARIABLE (49%)</v>
      </c>
      <c r="F28" s="80"/>
      <c r="G28" s="81" t="s">
        <v>25</v>
      </c>
      <c r="H28" s="81" t="s">
        <v>26</v>
      </c>
    </row>
    <row r="29" spans="1:8" ht="30" x14ac:dyDescent="0.25">
      <c r="A29" s="82"/>
      <c r="B29" s="83"/>
      <c r="C29" s="84" t="s">
        <v>23</v>
      </c>
      <c r="D29" s="32" t="s">
        <v>24</v>
      </c>
      <c r="E29" s="84" t="s">
        <v>23</v>
      </c>
      <c r="F29" s="32" t="s">
        <v>24</v>
      </c>
      <c r="G29" s="85"/>
      <c r="H29" s="85"/>
    </row>
    <row r="30" spans="1:8" ht="47.25" customHeight="1" x14ac:dyDescent="0.25">
      <c r="A30" s="35" t="s">
        <v>43</v>
      </c>
      <c r="B30" s="36" t="s">
        <v>27</v>
      </c>
      <c r="C30" s="86" t="s">
        <v>44</v>
      </c>
      <c r="D30" s="86"/>
      <c r="E30" s="86" t="s">
        <v>44</v>
      </c>
      <c r="F30" s="87"/>
      <c r="G30" s="41"/>
      <c r="H30" s="88"/>
    </row>
    <row r="31" spans="1:8" ht="30.75" thickBot="1" x14ac:dyDescent="0.3">
      <c r="A31" s="50" t="s">
        <v>45</v>
      </c>
      <c r="B31" s="51" t="s">
        <v>46</v>
      </c>
      <c r="C31" s="89" t="s">
        <v>44</v>
      </c>
      <c r="D31" s="89"/>
      <c r="E31" s="89" t="s">
        <v>44</v>
      </c>
      <c r="F31" s="90"/>
      <c r="G31" s="56"/>
      <c r="H31" s="57"/>
    </row>
    <row r="32" spans="1:8" ht="33" customHeight="1" thickBot="1" x14ac:dyDescent="0.3">
      <c r="A32" s="77">
        <v>4</v>
      </c>
      <c r="B32" s="91" t="s">
        <v>47</v>
      </c>
      <c r="C32" s="79" t="str">
        <f>+C11</f>
        <v>INGENIERIA Y CONSULTORIA INGECON S.A.S. (51%) LIDER</v>
      </c>
      <c r="D32" s="79"/>
      <c r="E32" s="79" t="str">
        <f>+E11</f>
        <v>CONSULTORIA INTEGRAL EN INGENIERIA SOCIEDAD ANONIMA DE CAPITAL VARIABLE (49%)</v>
      </c>
      <c r="F32" s="80"/>
      <c r="G32" s="81" t="s">
        <v>25</v>
      </c>
      <c r="H32" s="81" t="s">
        <v>26</v>
      </c>
    </row>
    <row r="33" spans="1:8" ht="33" customHeight="1" x14ac:dyDescent="0.25">
      <c r="A33" s="82"/>
      <c r="B33" s="92"/>
      <c r="C33" s="84" t="s">
        <v>23</v>
      </c>
      <c r="D33" s="32" t="s">
        <v>24</v>
      </c>
      <c r="E33" s="84" t="s">
        <v>23</v>
      </c>
      <c r="F33" s="32" t="s">
        <v>24</v>
      </c>
      <c r="G33" s="85"/>
      <c r="H33" s="85"/>
    </row>
    <row r="34" spans="1:8" ht="47.25" customHeight="1" x14ac:dyDescent="0.25">
      <c r="A34" s="35">
        <v>4.0999999999999996</v>
      </c>
      <c r="B34" s="49" t="s">
        <v>48</v>
      </c>
      <c r="C34" s="86" t="s">
        <v>49</v>
      </c>
      <c r="D34" s="86" t="s">
        <v>50</v>
      </c>
      <c r="E34" s="86" t="s">
        <v>49</v>
      </c>
      <c r="F34" s="87" t="s">
        <v>51</v>
      </c>
      <c r="G34" s="41" t="s">
        <v>29</v>
      </c>
      <c r="H34" s="42"/>
    </row>
    <row r="35" spans="1:8" ht="30" x14ac:dyDescent="0.25">
      <c r="A35" s="35">
        <v>4.2</v>
      </c>
      <c r="B35" s="49" t="s">
        <v>52</v>
      </c>
      <c r="C35" s="86" t="s">
        <v>49</v>
      </c>
      <c r="D35" s="86" t="s">
        <v>50</v>
      </c>
      <c r="E35" s="86" t="s">
        <v>49</v>
      </c>
      <c r="F35" s="87" t="s">
        <v>51</v>
      </c>
      <c r="G35" s="48"/>
      <c r="H35" s="42"/>
    </row>
    <row r="36" spans="1:8" ht="30.75" thickBot="1" x14ac:dyDescent="0.3">
      <c r="A36" s="50">
        <v>4.3</v>
      </c>
      <c r="B36" s="51" t="s">
        <v>53</v>
      </c>
      <c r="C36" s="89" t="s">
        <v>54</v>
      </c>
      <c r="D36" s="89">
        <v>23</v>
      </c>
      <c r="E36" s="89" t="s">
        <v>55</v>
      </c>
      <c r="F36" s="90">
        <v>51</v>
      </c>
      <c r="G36" s="56"/>
      <c r="H36" s="57"/>
    </row>
    <row r="37" spans="1:8" ht="30" customHeight="1" thickBot="1" x14ac:dyDescent="0.3">
      <c r="A37" s="77">
        <v>5</v>
      </c>
      <c r="B37" s="93" t="s">
        <v>56</v>
      </c>
      <c r="C37" s="94" t="str">
        <f>+C11</f>
        <v>INGENIERIA Y CONSULTORIA INGECON S.A.S. (51%) LIDER</v>
      </c>
      <c r="D37" s="95"/>
      <c r="E37" s="94" t="str">
        <f>+E11</f>
        <v>CONSULTORIA INTEGRAL EN INGENIERIA SOCIEDAD ANONIMA DE CAPITAL VARIABLE (49%)</v>
      </c>
      <c r="F37" s="95"/>
      <c r="G37" s="81" t="s">
        <v>25</v>
      </c>
      <c r="H37" s="81" t="s">
        <v>26</v>
      </c>
    </row>
    <row r="38" spans="1:8" ht="30.75" thickBot="1" x14ac:dyDescent="0.3">
      <c r="A38" s="82"/>
      <c r="B38" s="96"/>
      <c r="C38" s="97" t="s">
        <v>23</v>
      </c>
      <c r="D38" s="98" t="s">
        <v>24</v>
      </c>
      <c r="E38" s="97" t="s">
        <v>23</v>
      </c>
      <c r="F38" s="98" t="s">
        <v>24</v>
      </c>
      <c r="G38" s="85"/>
      <c r="H38" s="85"/>
    </row>
    <row r="39" spans="1:8" ht="45" customHeight="1" x14ac:dyDescent="0.25">
      <c r="A39" s="35">
        <v>5.0999999999999996</v>
      </c>
      <c r="B39" s="49" t="s">
        <v>48</v>
      </c>
      <c r="C39" s="99" t="s">
        <v>49</v>
      </c>
      <c r="D39" s="99" t="s">
        <v>57</v>
      </c>
      <c r="E39" s="100" t="s">
        <v>49</v>
      </c>
      <c r="F39" s="101" t="s">
        <v>58</v>
      </c>
      <c r="G39" s="64" t="s">
        <v>29</v>
      </c>
      <c r="H39" s="102"/>
    </row>
    <row r="40" spans="1:8" ht="45" x14ac:dyDescent="0.25">
      <c r="A40" s="35">
        <v>5.2</v>
      </c>
      <c r="B40" s="49" t="s">
        <v>59</v>
      </c>
      <c r="C40" s="103"/>
      <c r="D40" s="103"/>
      <c r="E40" s="104"/>
      <c r="F40" s="69"/>
      <c r="G40" s="70"/>
      <c r="H40" s="105"/>
    </row>
    <row r="41" spans="1:8" ht="45" x14ac:dyDescent="0.25">
      <c r="A41" s="35">
        <v>5.3</v>
      </c>
      <c r="B41" s="106" t="s">
        <v>60</v>
      </c>
      <c r="C41" s="103"/>
      <c r="D41" s="103"/>
      <c r="E41" s="104"/>
      <c r="F41" s="69"/>
      <c r="G41" s="70"/>
      <c r="H41" s="105"/>
    </row>
    <row r="42" spans="1:8" ht="30" x14ac:dyDescent="0.25">
      <c r="A42" s="35">
        <v>5.4</v>
      </c>
      <c r="B42" s="49" t="s">
        <v>61</v>
      </c>
      <c r="C42" s="103"/>
      <c r="D42" s="103"/>
      <c r="E42" s="104"/>
      <c r="F42" s="69"/>
      <c r="G42" s="70"/>
      <c r="H42" s="105"/>
    </row>
    <row r="43" spans="1:8" ht="30.75" thickBot="1" x14ac:dyDescent="0.3">
      <c r="A43" s="50">
        <v>5.5</v>
      </c>
      <c r="B43" s="51" t="s">
        <v>62</v>
      </c>
      <c r="C43" s="107"/>
      <c r="D43" s="107"/>
      <c r="E43" s="108"/>
      <c r="F43" s="74"/>
      <c r="G43" s="75"/>
      <c r="H43" s="109"/>
    </row>
    <row r="44" spans="1:8" ht="30" customHeight="1" thickBot="1" x14ac:dyDescent="0.3">
      <c r="A44" s="77">
        <v>6</v>
      </c>
      <c r="B44" s="93" t="s">
        <v>63</v>
      </c>
      <c r="C44" s="110" t="str">
        <f>+C11</f>
        <v>INGENIERIA Y CONSULTORIA INGECON S.A.S. (51%) LIDER</v>
      </c>
      <c r="D44" s="111"/>
      <c r="E44" s="112" t="str">
        <f>+E11</f>
        <v>CONSULTORIA INTEGRAL EN INGENIERIA SOCIEDAD ANONIMA DE CAPITAL VARIABLE (49%)</v>
      </c>
      <c r="F44" s="80"/>
      <c r="G44" s="81" t="s">
        <v>25</v>
      </c>
      <c r="H44" s="81" t="s">
        <v>26</v>
      </c>
    </row>
    <row r="45" spans="1:8" ht="30" customHeight="1" thickBot="1" x14ac:dyDescent="0.3">
      <c r="A45" s="82"/>
      <c r="B45" s="96"/>
      <c r="C45" s="113" t="s">
        <v>23</v>
      </c>
      <c r="D45" s="114" t="s">
        <v>24</v>
      </c>
      <c r="E45" s="115" t="s">
        <v>23</v>
      </c>
      <c r="F45" s="98" t="s">
        <v>24</v>
      </c>
      <c r="G45" s="85"/>
      <c r="H45" s="85"/>
    </row>
    <row r="46" spans="1:8" ht="60" x14ac:dyDescent="0.25">
      <c r="A46" s="35">
        <v>6.1</v>
      </c>
      <c r="B46" s="49" t="s">
        <v>64</v>
      </c>
      <c r="C46" s="116" t="s">
        <v>44</v>
      </c>
      <c r="D46" s="116"/>
      <c r="E46" s="86" t="s">
        <v>44</v>
      </c>
      <c r="F46" s="87"/>
      <c r="G46" s="117"/>
      <c r="H46" s="118"/>
    </row>
    <row r="47" spans="1:8" ht="45" x14ac:dyDescent="0.25">
      <c r="A47" s="35">
        <v>6.2</v>
      </c>
      <c r="B47" s="49" t="s">
        <v>65</v>
      </c>
      <c r="C47" s="86" t="s">
        <v>44</v>
      </c>
      <c r="D47" s="86"/>
      <c r="E47" s="86" t="s">
        <v>44</v>
      </c>
      <c r="F47" s="87"/>
      <c r="G47" s="117"/>
      <c r="H47" s="118"/>
    </row>
    <row r="48" spans="1:8" ht="60" x14ac:dyDescent="0.25">
      <c r="A48" s="35">
        <v>6.3</v>
      </c>
      <c r="B48" s="49" t="s">
        <v>66</v>
      </c>
      <c r="C48" s="86" t="s">
        <v>44</v>
      </c>
      <c r="D48" s="86"/>
      <c r="E48" s="86" t="s">
        <v>44</v>
      </c>
      <c r="F48" s="87"/>
      <c r="G48" s="117"/>
      <c r="H48" s="118"/>
    </row>
    <row r="49" spans="1:9" ht="75.75" thickBot="1" x14ac:dyDescent="0.3">
      <c r="A49" s="35">
        <v>6.4</v>
      </c>
      <c r="B49" s="51" t="s">
        <v>67</v>
      </c>
      <c r="C49" s="89" t="s">
        <v>44</v>
      </c>
      <c r="D49" s="89"/>
      <c r="E49" s="89" t="s">
        <v>44</v>
      </c>
      <c r="F49" s="90"/>
      <c r="G49" s="119"/>
      <c r="H49" s="120"/>
    </row>
    <row r="50" spans="1:9" ht="30" customHeight="1" thickBot="1" x14ac:dyDescent="0.3">
      <c r="A50" s="77">
        <v>7</v>
      </c>
      <c r="B50" s="78" t="s">
        <v>68</v>
      </c>
      <c r="C50" s="79" t="str">
        <f>+C11</f>
        <v>INGENIERIA Y CONSULTORIA INGECON S.A.S. (51%) LIDER</v>
      </c>
      <c r="D50" s="79"/>
      <c r="E50" s="79" t="str">
        <f>+E11</f>
        <v>CONSULTORIA INTEGRAL EN INGENIERIA SOCIEDAD ANONIMA DE CAPITAL VARIABLE (49%)</v>
      </c>
      <c r="F50" s="80"/>
      <c r="G50" s="81" t="s">
        <v>25</v>
      </c>
      <c r="H50" s="81" t="s">
        <v>26</v>
      </c>
    </row>
    <row r="51" spans="1:9" ht="30.75" thickBot="1" x14ac:dyDescent="0.3">
      <c r="A51" s="82"/>
      <c r="B51" s="83"/>
      <c r="C51" s="113" t="s">
        <v>23</v>
      </c>
      <c r="D51" s="114" t="s">
        <v>24</v>
      </c>
      <c r="E51" s="115" t="s">
        <v>23</v>
      </c>
      <c r="F51" s="98" t="s">
        <v>24</v>
      </c>
      <c r="G51" s="85"/>
      <c r="H51" s="85"/>
    </row>
    <row r="52" spans="1:9" ht="30" x14ac:dyDescent="0.25">
      <c r="A52" s="35">
        <v>7.1</v>
      </c>
      <c r="B52" s="49" t="s">
        <v>69</v>
      </c>
      <c r="C52" s="99" t="s">
        <v>49</v>
      </c>
      <c r="D52" s="121" t="s">
        <v>70</v>
      </c>
      <c r="E52" s="99" t="s">
        <v>49</v>
      </c>
      <c r="F52" s="122" t="s">
        <v>71</v>
      </c>
      <c r="G52" s="41" t="s">
        <v>29</v>
      </c>
      <c r="H52" s="117"/>
    </row>
    <row r="53" spans="1:9" ht="45" x14ac:dyDescent="0.25">
      <c r="A53" s="35">
        <v>7.2</v>
      </c>
      <c r="B53" s="49" t="s">
        <v>72</v>
      </c>
      <c r="C53" s="103"/>
      <c r="D53" s="121"/>
      <c r="E53" s="103"/>
      <c r="F53" s="122"/>
      <c r="G53" s="48"/>
      <c r="H53" s="117"/>
    </row>
    <row r="54" spans="1:9" ht="60.75" thickBot="1" x14ac:dyDescent="0.3">
      <c r="A54" s="50">
        <v>7.3</v>
      </c>
      <c r="B54" s="51" t="s">
        <v>73</v>
      </c>
      <c r="C54" s="107"/>
      <c r="D54" s="123"/>
      <c r="E54" s="107"/>
      <c r="F54" s="124"/>
      <c r="G54" s="56"/>
      <c r="H54" s="119"/>
    </row>
    <row r="55" spans="1:9" x14ac:dyDescent="0.25">
      <c r="A55" s="27">
        <v>8</v>
      </c>
      <c r="B55" s="125" t="s">
        <v>74</v>
      </c>
      <c r="C55" s="29" t="s">
        <v>23</v>
      </c>
      <c r="D55" s="30"/>
      <c r="E55" s="31"/>
      <c r="F55" s="32" t="s">
        <v>24</v>
      </c>
      <c r="G55" s="33" t="s">
        <v>25</v>
      </c>
      <c r="H55" s="34" t="s">
        <v>26</v>
      </c>
    </row>
    <row r="56" spans="1:9" x14ac:dyDescent="0.25">
      <c r="A56" s="35">
        <v>8.1</v>
      </c>
      <c r="B56" s="49" t="s">
        <v>75</v>
      </c>
      <c r="C56" s="126" t="s">
        <v>76</v>
      </c>
      <c r="D56" s="126"/>
      <c r="E56" s="126"/>
      <c r="F56" s="127">
        <v>250</v>
      </c>
      <c r="G56" s="128" t="s">
        <v>29</v>
      </c>
      <c r="H56" s="88"/>
    </row>
    <row r="57" spans="1:9" x14ac:dyDescent="0.25">
      <c r="A57" s="35">
        <v>8.1999999999999993</v>
      </c>
      <c r="B57" s="49" t="s">
        <v>77</v>
      </c>
      <c r="C57" s="126" t="s">
        <v>78</v>
      </c>
      <c r="D57" s="126"/>
      <c r="E57" s="126"/>
      <c r="F57" s="127">
        <v>250</v>
      </c>
      <c r="G57" s="128"/>
      <c r="H57" s="42"/>
    </row>
    <row r="58" spans="1:9" ht="30" x14ac:dyDescent="0.25">
      <c r="A58" s="35">
        <v>8.3000000000000007</v>
      </c>
      <c r="B58" s="49" t="s">
        <v>79</v>
      </c>
      <c r="C58" s="129" t="s">
        <v>49</v>
      </c>
      <c r="D58" s="130"/>
      <c r="E58" s="131"/>
      <c r="F58" s="40">
        <v>250</v>
      </c>
      <c r="G58" s="128"/>
      <c r="H58" s="42"/>
    </row>
    <row r="59" spans="1:9" ht="45" x14ac:dyDescent="0.25">
      <c r="A59" s="35">
        <v>8.4</v>
      </c>
      <c r="B59" s="49" t="s">
        <v>80</v>
      </c>
      <c r="C59" s="132"/>
      <c r="D59" s="133"/>
      <c r="E59" s="134"/>
      <c r="F59" s="47"/>
      <c r="G59" s="128"/>
      <c r="H59" s="42"/>
    </row>
    <row r="60" spans="1:9" ht="45" x14ac:dyDescent="0.25">
      <c r="A60" s="35">
        <v>8.5</v>
      </c>
      <c r="B60" s="49" t="s">
        <v>81</v>
      </c>
      <c r="C60" s="132"/>
      <c r="D60" s="133"/>
      <c r="E60" s="134"/>
      <c r="F60" s="47"/>
      <c r="G60" s="128"/>
      <c r="H60" s="42"/>
    </row>
    <row r="61" spans="1:9" x14ac:dyDescent="0.25">
      <c r="A61" s="35">
        <v>8.6</v>
      </c>
      <c r="B61" s="49" t="s">
        <v>82</v>
      </c>
      <c r="C61" s="132"/>
      <c r="D61" s="133"/>
      <c r="E61" s="134"/>
      <c r="F61" s="47"/>
      <c r="G61" s="128"/>
      <c r="H61" s="42"/>
    </row>
    <row r="62" spans="1:9" x14ac:dyDescent="0.25">
      <c r="A62" s="35">
        <v>8.6999999999999993</v>
      </c>
      <c r="B62" s="49" t="s">
        <v>83</v>
      </c>
      <c r="C62" s="132"/>
      <c r="D62" s="133"/>
      <c r="E62" s="134"/>
      <c r="F62" s="47"/>
      <c r="G62" s="128"/>
      <c r="H62" s="42"/>
    </row>
    <row r="63" spans="1:9" ht="30" x14ac:dyDescent="0.25">
      <c r="A63" s="35">
        <v>8.8000000000000007</v>
      </c>
      <c r="B63" s="49" t="s">
        <v>84</v>
      </c>
      <c r="C63" s="132"/>
      <c r="D63" s="133"/>
      <c r="E63" s="134"/>
      <c r="F63" s="47"/>
      <c r="G63" s="128"/>
      <c r="H63" s="42"/>
      <c r="I63" s="135"/>
    </row>
    <row r="64" spans="1:9" ht="31.5" customHeight="1" x14ac:dyDescent="0.3">
      <c r="A64" s="35">
        <v>8.9</v>
      </c>
      <c r="B64" s="136" t="s">
        <v>85</v>
      </c>
      <c r="C64" s="132"/>
      <c r="D64" s="133"/>
      <c r="E64" s="134"/>
      <c r="F64" s="47"/>
      <c r="G64" s="128"/>
      <c r="H64" s="42"/>
      <c r="I64" s="137"/>
    </row>
    <row r="65" spans="1:9" ht="16.5" x14ac:dyDescent="0.3">
      <c r="A65" s="138" t="s">
        <v>86</v>
      </c>
      <c r="B65" s="49" t="s">
        <v>87</v>
      </c>
      <c r="C65" s="139"/>
      <c r="D65" s="140"/>
      <c r="E65" s="141"/>
      <c r="F65" s="142"/>
      <c r="G65" s="128"/>
      <c r="H65" s="42"/>
      <c r="I65" s="137"/>
    </row>
    <row r="66" spans="1:9" ht="45.75" thickBot="1" x14ac:dyDescent="0.3">
      <c r="A66" s="138" t="s">
        <v>88</v>
      </c>
      <c r="B66" s="51" t="s">
        <v>89</v>
      </c>
      <c r="C66" s="143" t="s">
        <v>49</v>
      </c>
      <c r="D66" s="143"/>
      <c r="E66" s="143"/>
      <c r="F66" s="144" t="s">
        <v>90</v>
      </c>
      <c r="G66" s="145"/>
      <c r="H66" s="57"/>
      <c r="I66" s="146"/>
    </row>
    <row r="67" spans="1:9" ht="30" customHeight="1" thickBot="1" x14ac:dyDescent="0.3">
      <c r="A67" s="77">
        <v>9</v>
      </c>
      <c r="B67" s="78" t="s">
        <v>91</v>
      </c>
      <c r="C67" s="79" t="str">
        <f>+C11</f>
        <v>INGENIERIA Y CONSULTORIA INGECON S.A.S. (51%) LIDER</v>
      </c>
      <c r="D67" s="79"/>
      <c r="E67" s="79" t="str">
        <f>+E11</f>
        <v>CONSULTORIA INTEGRAL EN INGENIERIA SOCIEDAD ANONIMA DE CAPITAL VARIABLE (49%)</v>
      </c>
      <c r="F67" s="80"/>
      <c r="G67" s="81" t="s">
        <v>25</v>
      </c>
      <c r="H67" s="81" t="s">
        <v>26</v>
      </c>
    </row>
    <row r="68" spans="1:9" ht="30" customHeight="1" thickBot="1" x14ac:dyDescent="0.3">
      <c r="A68" s="82"/>
      <c r="B68" s="83"/>
      <c r="C68" s="113" t="s">
        <v>23</v>
      </c>
      <c r="D68" s="114" t="s">
        <v>24</v>
      </c>
      <c r="E68" s="115" t="s">
        <v>23</v>
      </c>
      <c r="F68" s="98" t="s">
        <v>24</v>
      </c>
      <c r="G68" s="85"/>
      <c r="H68" s="85"/>
    </row>
    <row r="69" spans="1:9" ht="30" x14ac:dyDescent="0.25">
      <c r="A69" s="35">
        <v>9.1</v>
      </c>
      <c r="B69" s="36" t="s">
        <v>92</v>
      </c>
      <c r="C69" s="99" t="s">
        <v>49</v>
      </c>
      <c r="D69" s="99" t="s">
        <v>93</v>
      </c>
      <c r="E69" s="99" t="s">
        <v>49</v>
      </c>
      <c r="F69" s="147" t="s">
        <v>94</v>
      </c>
      <c r="G69" s="48" t="s">
        <v>29</v>
      </c>
      <c r="H69" s="42"/>
    </row>
    <row r="70" spans="1:9" x14ac:dyDescent="0.25">
      <c r="A70" s="35">
        <v>9.1999999999999993</v>
      </c>
      <c r="B70" s="43" t="s">
        <v>30</v>
      </c>
      <c r="C70" s="148"/>
      <c r="D70" s="148"/>
      <c r="E70" s="148"/>
      <c r="F70" s="142"/>
      <c r="G70" s="48"/>
      <c r="H70" s="42"/>
    </row>
    <row r="71" spans="1:9" ht="60.75" thickBot="1" x14ac:dyDescent="0.3">
      <c r="A71" s="50">
        <v>9.3000000000000007</v>
      </c>
      <c r="B71" s="149" t="s">
        <v>95</v>
      </c>
      <c r="C71" s="89" t="s">
        <v>49</v>
      </c>
      <c r="D71" s="89" t="s">
        <v>93</v>
      </c>
      <c r="E71" s="89" t="s">
        <v>49</v>
      </c>
      <c r="F71" s="90" t="s">
        <v>94</v>
      </c>
      <c r="G71" s="56"/>
      <c r="H71" s="57"/>
    </row>
    <row r="72" spans="1:9" ht="30" customHeight="1" thickBot="1" x14ac:dyDescent="0.3">
      <c r="A72" s="77">
        <v>10</v>
      </c>
      <c r="B72" s="78" t="s">
        <v>96</v>
      </c>
      <c r="C72" s="79" t="str">
        <f>+C11</f>
        <v>INGENIERIA Y CONSULTORIA INGECON S.A.S. (51%) LIDER</v>
      </c>
      <c r="D72" s="79"/>
      <c r="E72" s="79" t="str">
        <f>+E11</f>
        <v>CONSULTORIA INTEGRAL EN INGENIERIA SOCIEDAD ANONIMA DE CAPITAL VARIABLE (49%)</v>
      </c>
      <c r="F72" s="80"/>
      <c r="G72" s="81" t="s">
        <v>25</v>
      </c>
      <c r="H72" s="81" t="s">
        <v>26</v>
      </c>
    </row>
    <row r="73" spans="1:9" ht="30" customHeight="1" thickBot="1" x14ac:dyDescent="0.3">
      <c r="A73" s="82"/>
      <c r="B73" s="83"/>
      <c r="C73" s="113" t="s">
        <v>23</v>
      </c>
      <c r="D73" s="114" t="s">
        <v>24</v>
      </c>
      <c r="E73" s="115" t="s">
        <v>23</v>
      </c>
      <c r="F73" s="98" t="s">
        <v>24</v>
      </c>
      <c r="G73" s="85"/>
      <c r="H73" s="85"/>
    </row>
    <row r="74" spans="1:9" ht="30.75" thickBot="1" x14ac:dyDescent="0.3">
      <c r="A74" s="50">
        <v>10.1</v>
      </c>
      <c r="B74" s="51" t="s">
        <v>97</v>
      </c>
      <c r="C74" s="52" t="s">
        <v>98</v>
      </c>
      <c r="D74" s="53"/>
      <c r="E74" s="53"/>
      <c r="F74" s="53"/>
      <c r="G74" s="150"/>
      <c r="H74" s="120"/>
    </row>
    <row r="75" spans="1:9" ht="30" customHeight="1" thickBot="1" x14ac:dyDescent="0.3">
      <c r="A75" s="77">
        <v>11</v>
      </c>
      <c r="B75" s="78" t="s">
        <v>99</v>
      </c>
      <c r="C75" s="79" t="str">
        <f>+C11</f>
        <v>INGENIERIA Y CONSULTORIA INGECON S.A.S. (51%) LIDER</v>
      </c>
      <c r="D75" s="79"/>
      <c r="E75" s="79" t="str">
        <f>+E11</f>
        <v>CONSULTORIA INTEGRAL EN INGENIERIA SOCIEDAD ANONIMA DE CAPITAL VARIABLE (49%)</v>
      </c>
      <c r="F75" s="80"/>
      <c r="G75" s="81" t="s">
        <v>25</v>
      </c>
      <c r="H75" s="81" t="s">
        <v>26</v>
      </c>
    </row>
    <row r="76" spans="1:9" ht="30" customHeight="1" thickBot="1" x14ac:dyDescent="0.3">
      <c r="A76" s="82"/>
      <c r="B76" s="83"/>
      <c r="C76" s="113" t="s">
        <v>23</v>
      </c>
      <c r="D76" s="114" t="s">
        <v>24</v>
      </c>
      <c r="E76" s="115" t="s">
        <v>23</v>
      </c>
      <c r="F76" s="98" t="s">
        <v>24</v>
      </c>
      <c r="G76" s="85"/>
      <c r="H76" s="85"/>
    </row>
    <row r="77" spans="1:9" ht="30.75" thickBot="1" x14ac:dyDescent="0.3">
      <c r="A77" s="50">
        <v>11.1</v>
      </c>
      <c r="B77" s="151" t="s">
        <v>92</v>
      </c>
      <c r="C77" s="152" t="s">
        <v>44</v>
      </c>
      <c r="D77" s="153"/>
      <c r="E77" s="154" t="s">
        <v>44</v>
      </c>
      <c r="F77" s="90"/>
      <c r="G77" s="119"/>
      <c r="H77" s="120"/>
    </row>
    <row r="78" spans="1:9" ht="30" customHeight="1" thickBot="1" x14ac:dyDescent="0.3">
      <c r="A78" s="77">
        <v>12</v>
      </c>
      <c r="B78" s="93" t="s">
        <v>100</v>
      </c>
      <c r="C78" s="155" t="str">
        <f>+C11</f>
        <v>INGENIERIA Y CONSULTORIA INGECON S.A.S. (51%) LIDER</v>
      </c>
      <c r="D78" s="80"/>
      <c r="E78" s="112" t="str">
        <f>+E11</f>
        <v>CONSULTORIA INTEGRAL EN INGENIERIA SOCIEDAD ANONIMA DE CAPITAL VARIABLE (49%)</v>
      </c>
      <c r="F78" s="80"/>
      <c r="G78" s="156" t="s">
        <v>25</v>
      </c>
      <c r="H78" s="81" t="s">
        <v>26</v>
      </c>
    </row>
    <row r="79" spans="1:9" ht="30" customHeight="1" x14ac:dyDescent="0.25">
      <c r="A79" s="82"/>
      <c r="B79" s="96"/>
      <c r="C79" s="157" t="s">
        <v>23</v>
      </c>
      <c r="D79" s="158"/>
      <c r="E79" s="159" t="s">
        <v>23</v>
      </c>
      <c r="F79" s="160"/>
      <c r="G79" s="161"/>
      <c r="H79" s="85"/>
    </row>
    <row r="80" spans="1:9" ht="45" x14ac:dyDescent="0.25">
      <c r="A80" s="35">
        <v>12.1</v>
      </c>
      <c r="B80" s="162" t="s">
        <v>101</v>
      </c>
      <c r="C80" s="163" t="s">
        <v>49</v>
      </c>
      <c r="D80" s="122"/>
      <c r="E80" s="164" t="s">
        <v>49</v>
      </c>
      <c r="F80" s="122"/>
      <c r="G80" s="165" t="s">
        <v>29</v>
      </c>
      <c r="H80" s="118"/>
    </row>
    <row r="81" spans="1:8" ht="31.5" customHeight="1" x14ac:dyDescent="0.25">
      <c r="A81" s="35">
        <v>12.2</v>
      </c>
      <c r="B81" s="162" t="s">
        <v>102</v>
      </c>
      <c r="C81" s="163" t="s">
        <v>49</v>
      </c>
      <c r="D81" s="122"/>
      <c r="E81" s="164" t="s">
        <v>49</v>
      </c>
      <c r="F81" s="122"/>
      <c r="G81" s="165" t="s">
        <v>29</v>
      </c>
      <c r="H81" s="118"/>
    </row>
    <row r="82" spans="1:8" ht="30.75" thickBot="1" x14ac:dyDescent="0.3">
      <c r="A82" s="166">
        <v>12.3</v>
      </c>
      <c r="B82" s="167" t="s">
        <v>103</v>
      </c>
      <c r="C82" s="168" t="s">
        <v>49</v>
      </c>
      <c r="D82" s="124"/>
      <c r="E82" s="169" t="s">
        <v>49</v>
      </c>
      <c r="F82" s="124"/>
      <c r="G82" s="170" t="s">
        <v>29</v>
      </c>
      <c r="H82" s="171"/>
    </row>
    <row r="83" spans="1:8" ht="19.5" thickBot="1" x14ac:dyDescent="0.3">
      <c r="A83" s="172" t="s">
        <v>104</v>
      </c>
      <c r="B83" s="173"/>
      <c r="C83" s="174"/>
      <c r="D83" s="175"/>
      <c r="E83" s="174"/>
      <c r="F83" s="175"/>
      <c r="G83" s="176" t="s">
        <v>29</v>
      </c>
      <c r="H83" s="177"/>
    </row>
  </sheetData>
  <mergeCells count="116">
    <mergeCell ref="A83:B83"/>
    <mergeCell ref="C83:D83"/>
    <mergeCell ref="E83:F83"/>
    <mergeCell ref="C80:D80"/>
    <mergeCell ref="E80:F80"/>
    <mergeCell ref="C81:D81"/>
    <mergeCell ref="E81:F81"/>
    <mergeCell ref="C82:D82"/>
    <mergeCell ref="E82:F82"/>
    <mergeCell ref="H75:H76"/>
    <mergeCell ref="A78:A79"/>
    <mergeCell ref="B78:B79"/>
    <mergeCell ref="C78:D78"/>
    <mergeCell ref="E78:F78"/>
    <mergeCell ref="G78:G79"/>
    <mergeCell ref="H78:H79"/>
    <mergeCell ref="C79:D79"/>
    <mergeCell ref="E79:F79"/>
    <mergeCell ref="C74:G74"/>
    <mergeCell ref="A75:A76"/>
    <mergeCell ref="B75:B76"/>
    <mergeCell ref="C75:D75"/>
    <mergeCell ref="E75:F75"/>
    <mergeCell ref="G75:G76"/>
    <mergeCell ref="A72:A73"/>
    <mergeCell ref="B72:B73"/>
    <mergeCell ref="C72:D72"/>
    <mergeCell ref="E72:F72"/>
    <mergeCell ref="G72:G73"/>
    <mergeCell ref="H72:H73"/>
    <mergeCell ref="C69:C70"/>
    <mergeCell ref="D69:D70"/>
    <mergeCell ref="E69:E70"/>
    <mergeCell ref="F69:F70"/>
    <mergeCell ref="G69:G71"/>
    <mergeCell ref="H69:H71"/>
    <mergeCell ref="A67:A68"/>
    <mergeCell ref="B67:B68"/>
    <mergeCell ref="C67:D67"/>
    <mergeCell ref="E67:F67"/>
    <mergeCell ref="G67:G68"/>
    <mergeCell ref="H67:H68"/>
    <mergeCell ref="C56:E56"/>
    <mergeCell ref="G56:G66"/>
    <mergeCell ref="H56:H66"/>
    <mergeCell ref="C57:E57"/>
    <mergeCell ref="C58:E65"/>
    <mergeCell ref="F58:F65"/>
    <mergeCell ref="C66:E66"/>
    <mergeCell ref="C52:C54"/>
    <mergeCell ref="D52:D54"/>
    <mergeCell ref="E52:E54"/>
    <mergeCell ref="F52:F54"/>
    <mergeCell ref="G52:G54"/>
    <mergeCell ref="C55:E55"/>
    <mergeCell ref="A50:A51"/>
    <mergeCell ref="B50:B51"/>
    <mergeCell ref="C50:D50"/>
    <mergeCell ref="E50:F50"/>
    <mergeCell ref="G50:G51"/>
    <mergeCell ref="H50:H51"/>
    <mergeCell ref="A44:A45"/>
    <mergeCell ref="B44:B45"/>
    <mergeCell ref="C44:D44"/>
    <mergeCell ref="E44:F44"/>
    <mergeCell ref="G44:G45"/>
    <mergeCell ref="H44:H45"/>
    <mergeCell ref="C39:C43"/>
    <mergeCell ref="D39:D43"/>
    <mergeCell ref="E39:E43"/>
    <mergeCell ref="F39:F43"/>
    <mergeCell ref="G39:G43"/>
    <mergeCell ref="H39:H43"/>
    <mergeCell ref="G34:G36"/>
    <mergeCell ref="H34:H36"/>
    <mergeCell ref="A37:A38"/>
    <mergeCell ref="B37:B38"/>
    <mergeCell ref="C37:D37"/>
    <mergeCell ref="E37:F37"/>
    <mergeCell ref="G37:G38"/>
    <mergeCell ref="H37:H38"/>
    <mergeCell ref="G30:G31"/>
    <mergeCell ref="H30:H31"/>
    <mergeCell ref="A32:A33"/>
    <mergeCell ref="B32:B33"/>
    <mergeCell ref="C32:D32"/>
    <mergeCell ref="E32:F32"/>
    <mergeCell ref="G32:G33"/>
    <mergeCell ref="H32:H33"/>
    <mergeCell ref="A28:A29"/>
    <mergeCell ref="B28:B29"/>
    <mergeCell ref="C28:D28"/>
    <mergeCell ref="E28:F28"/>
    <mergeCell ref="G28:G29"/>
    <mergeCell ref="H28:H29"/>
    <mergeCell ref="G16:G22"/>
    <mergeCell ref="H16:H22"/>
    <mergeCell ref="C23:E23"/>
    <mergeCell ref="C24:E27"/>
    <mergeCell ref="F24:F27"/>
    <mergeCell ref="G24:G27"/>
    <mergeCell ref="H24:H27"/>
    <mergeCell ref="C12:D12"/>
    <mergeCell ref="E12:F12"/>
    <mergeCell ref="C13:D13"/>
    <mergeCell ref="E13:F13"/>
    <mergeCell ref="C15:E15"/>
    <mergeCell ref="C16:E22"/>
    <mergeCell ref="F16:F22"/>
    <mergeCell ref="A1:H2"/>
    <mergeCell ref="A4:H5"/>
    <mergeCell ref="C8:G8"/>
    <mergeCell ref="C9:G9"/>
    <mergeCell ref="C10:G10"/>
    <mergeCell ref="C11:D11"/>
    <mergeCell ref="E11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PROPONENTE 59</vt:lpstr>
      <vt:lpstr>'PROPONENTE 59'!_Toc423942209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Cormagdalena</dc:creator>
  <cp:lastModifiedBy>Cormagdalena</cp:lastModifiedBy>
  <dcterms:created xsi:type="dcterms:W3CDTF">2017-01-25T18:52:30Z</dcterms:created>
  <dcterms:modified xsi:type="dcterms:W3CDTF">2017-01-25T18:53:00Z</dcterms:modified>
</cp:coreProperties>
</file>