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.INCO\Desktop\dropoboxxxx\ADENDAS PROSPERIDAD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<sst xmlns="http://schemas.openxmlformats.org/spreadsheetml/2006/main" count="26" uniqueCount="22">
  <si>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</si>
  <si>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</si>
  <si>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</si>
  <si>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</si>
  <si>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</si>
  <si>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</si>
  <si>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</si>
  <si>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</si>
  <si>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</si>
  <si>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</si>
  <si>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</si>
  <si>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</si>
  <si>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</si>
  <si>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</si>
  <si>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</si>
  <si>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</si>
  <si>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</si>
  <si>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</si>
  <si>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Conexión Pacífico 1”, en los siguientes términos:</t>
    </r>
  </si>
  <si>
    <t>***El porcentaje en dólares a solicitar en ningún caso podrá ser superior al 27%</t>
  </si>
  <si>
    <t>Porcentaje en  dólares que solicita sobre las vigencias***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</si>
  <si>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$1.195.422.458.067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</si>
</sst>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topLeftCell="A25" zoomScale="80" zoomScaleNormal="80" workbookViewId="0">
      <selection activeCell="B34" sqref="B34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8" ht="115.9" customHeight="1" thickBot="1" x14ac:dyDescent="0.3">
      <c r="B17" s="14" t="s">
        <v>7</v>
      </c>
      <c r="C17" s="14" t="s">
        <v>14</v>
      </c>
      <c r="D17" s="14" t="s">
        <v>16</v>
      </c>
      <c r="F17" s="18" t="s">
        <v>7</v>
      </c>
      <c r="G17" s="14" t="s">
        <v>14</v>
      </c>
      <c r="H17" s="14" t="s">
        <v>16</v>
      </c>
    </row>
    <row r="18" spans="2:8" ht="16.5" thickBot="1" x14ac:dyDescent="0.3">
      <c r="B18" s="15">
        <v>2018</v>
      </c>
      <c r="C18" s="16">
        <v>75655737748</v>
      </c>
      <c r="D18" s="17">
        <v>0</v>
      </c>
      <c r="F18" s="15">
        <v>2029</v>
      </c>
      <c r="G18" s="16">
        <v>170918573726</v>
      </c>
      <c r="H18" s="17">
        <v>0</v>
      </c>
    </row>
    <row r="19" spans="2:8" ht="16.5" thickBot="1" x14ac:dyDescent="0.3">
      <c r="B19" s="15">
        <v>2019</v>
      </c>
      <c r="C19" s="16">
        <v>75655737748</v>
      </c>
      <c r="D19" s="17">
        <v>0</v>
      </c>
      <c r="F19" s="15">
        <v>2030</v>
      </c>
      <c r="G19" s="16">
        <v>170918573726</v>
      </c>
      <c r="H19" s="17">
        <v>0</v>
      </c>
    </row>
    <row r="20" spans="2:8" ht="16.5" thickBot="1" x14ac:dyDescent="0.3">
      <c r="B20" s="15">
        <v>2020</v>
      </c>
      <c r="C20" s="16">
        <v>170918573726</v>
      </c>
      <c r="D20" s="17">
        <v>0</v>
      </c>
      <c r="F20" s="15">
        <f>+F19+1</f>
        <v>2031</v>
      </c>
      <c r="G20" s="16">
        <v>170918573726</v>
      </c>
      <c r="H20" s="17">
        <v>0</v>
      </c>
    </row>
    <row r="21" spans="2:8" ht="16.5" thickBot="1" x14ac:dyDescent="0.3">
      <c r="B21" s="15">
        <v>2021</v>
      </c>
      <c r="C21" s="16">
        <v>170918573726</v>
      </c>
      <c r="D21" s="17">
        <v>0</v>
      </c>
      <c r="F21" s="15">
        <v>2032</v>
      </c>
      <c r="G21" s="16">
        <v>170918573726</v>
      </c>
      <c r="H21" s="17">
        <v>0</v>
      </c>
    </row>
    <row r="22" spans="2:8" ht="16.5" thickBot="1" x14ac:dyDescent="0.3">
      <c r="B22" s="15">
        <v>2022</v>
      </c>
      <c r="C22" s="16">
        <v>170918573726</v>
      </c>
      <c r="D22" s="17">
        <v>0</v>
      </c>
      <c r="F22" s="15">
        <v>2033</v>
      </c>
      <c r="G22" s="16">
        <v>170918573726</v>
      </c>
      <c r="H22" s="17">
        <v>0</v>
      </c>
    </row>
    <row r="23" spans="2:8" ht="16.5" thickBot="1" x14ac:dyDescent="0.3">
      <c r="B23" s="15">
        <v>2023</v>
      </c>
      <c r="C23" s="16">
        <v>170918573726</v>
      </c>
      <c r="D23" s="17">
        <v>0</v>
      </c>
      <c r="F23" s="15">
        <v>2034</v>
      </c>
      <c r="G23" s="16">
        <v>170918573726</v>
      </c>
      <c r="H23" s="17">
        <v>0</v>
      </c>
    </row>
    <row r="24" spans="2:8" ht="16.5" thickBot="1" x14ac:dyDescent="0.3">
      <c r="B24" s="15">
        <v>2024</v>
      </c>
      <c r="C24" s="16">
        <v>170918573726</v>
      </c>
      <c r="D24" s="17">
        <v>0</v>
      </c>
      <c r="F24" s="15">
        <v>2035</v>
      </c>
      <c r="G24" s="16">
        <v>170918573726</v>
      </c>
      <c r="H24" s="17">
        <v>0</v>
      </c>
    </row>
    <row r="25" spans="2:8" ht="16.5" thickBot="1" x14ac:dyDescent="0.3">
      <c r="B25" s="15">
        <v>2025</v>
      </c>
      <c r="C25" s="16">
        <v>170918573726</v>
      </c>
      <c r="D25" s="17">
        <v>0</v>
      </c>
      <c r="F25" s="15">
        <v>2036</v>
      </c>
      <c r="G25" s="16">
        <v>170918573726</v>
      </c>
      <c r="H25" s="17">
        <v>0</v>
      </c>
    </row>
    <row r="26" spans="2:8" ht="16.5" thickBot="1" x14ac:dyDescent="0.3">
      <c r="B26" s="15">
        <v>2026</v>
      </c>
      <c r="C26" s="16">
        <v>170918573726</v>
      </c>
      <c r="D26" s="17">
        <v>0</v>
      </c>
      <c r="F26" s="15">
        <v>2037</v>
      </c>
      <c r="G26" s="16">
        <v>170918573726</v>
      </c>
      <c r="H26" s="17">
        <v>0</v>
      </c>
    </row>
    <row r="27" spans="2:8" ht="16.5" thickBot="1" x14ac:dyDescent="0.3">
      <c r="B27" s="15">
        <v>2027</v>
      </c>
      <c r="C27" s="16">
        <v>170918573726</v>
      </c>
      <c r="D27" s="17">
        <v>0</v>
      </c>
      <c r="F27" s="15">
        <v>2038</v>
      </c>
      <c r="G27" s="16">
        <v>170918573726</v>
      </c>
      <c r="H27" s="17">
        <v>0</v>
      </c>
    </row>
    <row r="28" spans="2:8" ht="16.5" thickBot="1" x14ac:dyDescent="0.3">
      <c r="B28" s="15">
        <v>2028</v>
      </c>
      <c r="C28" s="16">
        <v>170918573726</v>
      </c>
      <c r="D28" s="17">
        <v>0</v>
      </c>
    </row>
    <row r="29" spans="2:8" x14ac:dyDescent="0.25">
      <c r="B29" s="2"/>
    </row>
    <row r="30" spans="2:8" ht="45.6" customHeight="1" x14ac:dyDescent="0.25">
      <c r="B30" s="19" t="s">
        <v>15</v>
      </c>
      <c r="C30" s="19"/>
      <c r="D30" s="19"/>
      <c r="E30" s="19"/>
      <c r="F30" s="19"/>
      <c r="G30" s="19"/>
      <c r="H30" s="19"/>
    </row>
    <row r="31" spans="2:8" ht="16.5" thickBot="1" x14ac:dyDescent="0.3">
      <c r="B31" s="2"/>
    </row>
    <row r="32" spans="2:8" ht="32.25" thickBot="1" x14ac:dyDescent="0.3">
      <c r="C32" s="8" t="s">
        <v>17</v>
      </c>
      <c r="D32" s="9">
        <f>+NPV((1+0.5665%)^12-1,D18:D28,H18:H27)/((1+0.5665%)^60)</f>
        <v>0</v>
      </c>
    </row>
    <row r="33" spans="2:8" x14ac:dyDescent="0.25">
      <c r="B33" s="5" t="s">
        <v>21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1" t="s">
        <v>20</v>
      </c>
      <c r="E36" s="12">
        <v>0</v>
      </c>
    </row>
    <row r="37" spans="2:8" x14ac:dyDescent="0.25">
      <c r="B37" s="5" t="s">
        <v>19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3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2014-03-10T17:43:50Z</dcterms:modified>
</cp:coreProperties>
</file>