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oro\Documents\SELECCION ABREVIADA VJ-VE-SA-001-2017\"/>
    </mc:Choice>
  </mc:AlternateContent>
  <bookViews>
    <workbookView xWindow="0" yWindow="0" windowWidth="20490" windowHeight="7530"/>
  </bookViews>
  <sheets>
    <sheet name="Oferta Económica" sheetId="2" r:id="rId1"/>
  </sheets>
  <definedNames>
    <definedName name="_xlnm.Print_Area" localSheetId="0">'Oferta Económica'!$A$1:$I$29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I9" i="2" l="1"/>
  <c r="I10" i="2"/>
  <c r="I11" i="2"/>
  <c r="H14" i="2" s="1"/>
  <c r="H19" i="2" s="1"/>
  <c r="H20" i="2" s="1"/>
  <c r="H22" i="2" s="1"/>
  <c r="I12" i="2"/>
  <c r="I13" i="2"/>
  <c r="I16" i="2"/>
  <c r="H23" i="2" s="1"/>
  <c r="H24" i="2" s="1"/>
  <c r="H17" i="2"/>
  <c r="G16" i="2"/>
  <c r="G23" i="2"/>
  <c r="G24" i="2"/>
  <c r="G13" i="2"/>
  <c r="G12" i="2"/>
  <c r="G11" i="2"/>
  <c r="G10" i="2"/>
  <c r="G9" i="2"/>
  <c r="G14" i="2"/>
  <c r="G17" i="2"/>
  <c r="G19" i="2"/>
  <c r="G20" i="2"/>
  <c r="G22" i="2"/>
  <c r="G25" i="2"/>
  <c r="G26" i="2"/>
  <c r="H25" i="2" l="1"/>
  <c r="H26" i="2" s="1"/>
  <c r="H29" i="2" s="1"/>
</calcChain>
</file>

<file path=xl/sharedStrings.xml><?xml version="1.0" encoding="utf-8"?>
<sst xmlns="http://schemas.openxmlformats.org/spreadsheetml/2006/main" count="47" uniqueCount="35">
  <si>
    <t>AGENCIA NACIONAL DE INFRAESTRUCTURA</t>
  </si>
  <si>
    <t>VICEPRESIDENCIA DE ESTRUCTURACIÓN</t>
  </si>
  <si>
    <t>A</t>
  </si>
  <si>
    <t>mes</t>
  </si>
  <si>
    <t>B</t>
  </si>
  <si>
    <t>Personal control de tráfico</t>
  </si>
  <si>
    <t xml:space="preserve">Supervisor de Línea </t>
  </si>
  <si>
    <t>Tecnólogo de operaciones</t>
  </si>
  <si>
    <t xml:space="preserve">Coordinador de CBR - Control de Bloqueo de Radios </t>
  </si>
  <si>
    <t xml:space="preserve">Jefes de estación </t>
  </si>
  <si>
    <t>Comunicaciones</t>
  </si>
  <si>
    <t>Alquiler radios. Incluye repetidores, enlaces y mantenimiento</t>
  </si>
  <si>
    <t>FACTOR MULTIPLICADOR</t>
  </si>
  <si>
    <t>IVA</t>
  </si>
  <si>
    <t>SUBTOTAL CONTROL DE TRAFICO 3 MESES</t>
  </si>
  <si>
    <t>PLAZO (MESES)</t>
  </si>
  <si>
    <t>Personal para 23 Casetas de pasos a nivel (3 turnos) (69 pasonivelistas)</t>
  </si>
  <si>
    <t>SUBTOTAL PERSONAL PERSONAL CONTROL DE TRÁFICO - 1 MES</t>
  </si>
  <si>
    <t>SUBTOTAL PERSONAL CONTRO DE TRÁFICO CON FACTOR MULTIPLICADOR</t>
  </si>
  <si>
    <t>SUBTOTAL COMUNICACIONES - 3 MESES</t>
  </si>
  <si>
    <t>SUBTOTAL COMUNICACIONES - 1 MES</t>
  </si>
  <si>
    <t>SUBTOTAL PERSONAL PERSONAL CONTROL DE TRÁFICO - 3 MESES</t>
  </si>
  <si>
    <t xml:space="preserve"> COSTOS PERSONAL CONTROL DE TRÁFICO </t>
  </si>
  <si>
    <t xml:space="preserve">COSTOS COMUNICACIONES </t>
  </si>
  <si>
    <t>VALOR TOTAL CONTROL DE TRAFICO</t>
  </si>
  <si>
    <t>CONTROL DE TRÁFICO (SOLO SE ATIENDEN 23 CASETAS)</t>
  </si>
  <si>
    <t>Unidad</t>
  </si>
  <si>
    <t>Cantidad</t>
  </si>
  <si>
    <t>Valor unitario</t>
  </si>
  <si>
    <t>Valor Total</t>
  </si>
  <si>
    <r>
      <t xml:space="preserve">BOLSA PARA REPARACIONES (INCLUYENDO IVA) - </t>
    </r>
    <r>
      <rPr>
        <b/>
        <sz val="11"/>
        <color rgb="FFC00000"/>
        <rFont val="Arial Narrow"/>
        <family val="2"/>
      </rPr>
      <t>VALOR INMODIFICABLE</t>
    </r>
  </si>
  <si>
    <t>Valor Unitario Ofertado</t>
  </si>
  <si>
    <t>FORMATO 2 - OFERTA ECONOMICA</t>
  </si>
  <si>
    <r>
      <t xml:space="preserve">BOLSA PARA PAGO DE SERVICIOS PUBLICOS SOBRE 23 PASOS A NIVEL - </t>
    </r>
    <r>
      <rPr>
        <b/>
        <sz val="11"/>
        <color rgb="FFC00000"/>
        <rFont val="Arial Narrow"/>
        <family val="2"/>
      </rPr>
      <t>VALOR INMODIFICABLE</t>
    </r>
  </si>
  <si>
    <t>SELECCIÓN ABREVIADA VJ-VE-SA-001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</si>
</sst>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$-500A]\ #,##0.00"/>
    <numFmt numFmtId="165" formatCode="_ [$$-240A]\ * #,##0_ ;_ [$$-240A]\ * \-#,##0_ ;_ [$$-240A]\ * &quot;-&quot;??_ ;_ @_ 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"/>
  </numFmts>
  <fonts count="14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sz val="10"/>
      <name val="Arial Narrow"/>
      <family val="2"/>
    </font>
    <font>
      <b/>
      <sz val="14"/>
      <color rgb="FFFF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4"/>
      <color theme="0"/>
      <name val="Arial Narrow"/>
      <family val="2"/>
    </font>
    <font>
      <sz val="9"/>
      <name val="Arial Narrow"/>
      <family val="2"/>
    </font>
    <font>
      <b/>
      <sz val="16"/>
      <color theme="0"/>
      <name val="Arial Narrow"/>
      <family val="2"/>
    </font>
    <font>
      <b/>
      <sz val="11"/>
      <color rgb="FFC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67" fontId="2" fillId="0" borderId="1" xfId="2" applyNumberFormat="1" applyFont="1" applyFill="1" applyBorder="1" applyAlignment="1">
      <alignment horizontal="center" vertical="center" wrapText="1"/>
    </xf>
    <xf numFmtId="167" fontId="2" fillId="2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vertical="center"/>
    </xf>
    <xf numFmtId="165" fontId="2" fillId="5" borderId="1" xfId="1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/>
    </xf>
    <xf numFmtId="165" fontId="2" fillId="5" borderId="3" xfId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167" fontId="2" fillId="0" borderId="3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5" fontId="7" fillId="6" borderId="1" xfId="0" applyNumberFormat="1" applyFont="1" applyFill="1" applyBorder="1" applyAlignment="1">
      <alignment vertical="center"/>
    </xf>
    <xf numFmtId="165" fontId="10" fillId="4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9" fontId="7" fillId="0" borderId="1" xfId="0" applyNumberFormat="1" applyFont="1" applyFill="1" applyBorder="1" applyAlignment="1">
      <alignment vertical="center"/>
    </xf>
    <xf numFmtId="165" fontId="12" fillId="4" borderId="6" xfId="0" applyNumberFormat="1" applyFont="1" applyFill="1" applyBorder="1" applyAlignment="1">
      <alignment vertical="center"/>
    </xf>
    <xf numFmtId="0" fontId="8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 wrapText="1"/>
    </xf>
    <xf numFmtId="165" fontId="2" fillId="5" borderId="8" xfId="1" applyNumberFormat="1" applyFont="1" applyFill="1" applyBorder="1" applyAlignment="1">
      <alignment horizontal="right" vertical="center" wrapText="1"/>
    </xf>
    <xf numFmtId="165" fontId="2" fillId="5" borderId="9" xfId="1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>
      <alignment horizontal="right" vertical="center"/>
    </xf>
    <xf numFmtId="169" fontId="7" fillId="0" borderId="3" xfId="0" applyNumberFormat="1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7" fillId="6" borderId="2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165" fontId="7" fillId="6" borderId="3" xfId="0" applyNumberFormat="1" applyFont="1" applyFill="1" applyBorder="1" applyAlignment="1">
      <alignment horizontal="center" vertical="center"/>
    </xf>
  </cellXfs>
  <cellStyles count="4">
    <cellStyle name="Millares 2 4" xfId="3"/>
    <cellStyle name="Millares_PPTO OFICIAL LP-SGT-SRN-001-2009" xfId="2"/>
    <cellStyle name="Moneda 3_PO BARBOSA PTO BERRI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23"/>
  <sheetViews>
    <sheetView tabSelected="1" view="pageBreakPreview" zoomScale="93" zoomScaleNormal="80" zoomScaleSheetLayoutView="93" workbookViewId="0">
      <selection activeCell="A3" sqref="A3:I3"/>
    </sheetView>
  </sheetViews>
  <sheetFormatPr baseColWidth="10" defaultRowHeight="13.5" x14ac:dyDescent="0.25"/>
  <cols>
    <col min="1" max="1" width="3.85546875" style="4" customWidth="1"/>
    <col min="2" max="2" width="4.28515625" style="10" customWidth="1"/>
    <col min="3" max="3" width="75.28515625" style="5" customWidth="1"/>
    <col min="4" max="4" width="9" style="5" customWidth="1"/>
    <col min="5" max="5" width="8.42578125" style="5" customWidth="1"/>
    <col min="6" max="6" width="19" style="5" customWidth="1"/>
    <col min="7" max="7" width="19.42578125" style="5" customWidth="1"/>
    <col min="8" max="8" width="20" style="1" customWidth="1"/>
    <col min="9" max="9" width="22.85546875" style="1" customWidth="1"/>
    <col min="10" max="161" width="11.42578125" style="1"/>
    <col min="162" max="204" width="11.42578125" style="5"/>
    <col min="205" max="205" width="4.28515625" style="5" customWidth="1"/>
    <col min="206" max="206" width="74.7109375" style="5" customWidth="1"/>
    <col min="207" max="207" width="8.7109375" style="5" customWidth="1"/>
    <col min="208" max="208" width="14.140625" style="5" customWidth="1"/>
    <col min="209" max="209" width="17.28515625" style="5" customWidth="1"/>
    <col min="210" max="210" width="24.85546875" style="5" customWidth="1"/>
    <col min="211" max="211" width="19" style="5" customWidth="1"/>
    <col min="212" max="460" width="11.42578125" style="5"/>
    <col min="461" max="461" width="4.28515625" style="5" customWidth="1"/>
    <col min="462" max="462" width="74.7109375" style="5" customWidth="1"/>
    <col min="463" max="463" width="8.7109375" style="5" customWidth="1"/>
    <col min="464" max="464" width="14.140625" style="5" customWidth="1"/>
    <col min="465" max="465" width="17.28515625" style="5" customWidth="1"/>
    <col min="466" max="466" width="24.85546875" style="5" customWidth="1"/>
    <col min="467" max="467" width="19" style="5" customWidth="1"/>
    <col min="468" max="716" width="11.42578125" style="5"/>
    <col min="717" max="717" width="4.28515625" style="5" customWidth="1"/>
    <col min="718" max="718" width="74.7109375" style="5" customWidth="1"/>
    <col min="719" max="719" width="8.7109375" style="5" customWidth="1"/>
    <col min="720" max="720" width="14.140625" style="5" customWidth="1"/>
    <col min="721" max="721" width="17.28515625" style="5" customWidth="1"/>
    <col min="722" max="722" width="24.85546875" style="5" customWidth="1"/>
    <col min="723" max="723" width="19" style="5" customWidth="1"/>
    <col min="724" max="972" width="11.42578125" style="5"/>
    <col min="973" max="973" width="4.28515625" style="5" customWidth="1"/>
    <col min="974" max="974" width="74.7109375" style="5" customWidth="1"/>
    <col min="975" max="975" width="8.7109375" style="5" customWidth="1"/>
    <col min="976" max="976" width="14.140625" style="5" customWidth="1"/>
    <col min="977" max="977" width="17.28515625" style="5" customWidth="1"/>
    <col min="978" max="978" width="24.85546875" style="5" customWidth="1"/>
    <col min="979" max="979" width="19" style="5" customWidth="1"/>
    <col min="980" max="1228" width="11.42578125" style="5"/>
    <col min="1229" max="1229" width="4.28515625" style="5" customWidth="1"/>
    <col min="1230" max="1230" width="74.7109375" style="5" customWidth="1"/>
    <col min="1231" max="1231" width="8.7109375" style="5" customWidth="1"/>
    <col min="1232" max="1232" width="14.140625" style="5" customWidth="1"/>
    <col min="1233" max="1233" width="17.28515625" style="5" customWidth="1"/>
    <col min="1234" max="1234" width="24.85546875" style="5" customWidth="1"/>
    <col min="1235" max="1235" width="19" style="5" customWidth="1"/>
    <col min="1236" max="1484" width="11.42578125" style="5"/>
    <col min="1485" max="1485" width="4.28515625" style="5" customWidth="1"/>
    <col min="1486" max="1486" width="74.7109375" style="5" customWidth="1"/>
    <col min="1487" max="1487" width="8.7109375" style="5" customWidth="1"/>
    <col min="1488" max="1488" width="14.140625" style="5" customWidth="1"/>
    <col min="1489" max="1489" width="17.28515625" style="5" customWidth="1"/>
    <col min="1490" max="1490" width="24.85546875" style="5" customWidth="1"/>
    <col min="1491" max="1491" width="19" style="5" customWidth="1"/>
    <col min="1492" max="1740" width="11.42578125" style="5"/>
    <col min="1741" max="1741" width="4.28515625" style="5" customWidth="1"/>
    <col min="1742" max="1742" width="74.7109375" style="5" customWidth="1"/>
    <col min="1743" max="1743" width="8.7109375" style="5" customWidth="1"/>
    <col min="1744" max="1744" width="14.140625" style="5" customWidth="1"/>
    <col min="1745" max="1745" width="17.28515625" style="5" customWidth="1"/>
    <col min="1746" max="1746" width="24.85546875" style="5" customWidth="1"/>
    <col min="1747" max="1747" width="19" style="5" customWidth="1"/>
    <col min="1748" max="1996" width="11.42578125" style="5"/>
    <col min="1997" max="1997" width="4.28515625" style="5" customWidth="1"/>
    <col min="1998" max="1998" width="74.7109375" style="5" customWidth="1"/>
    <col min="1999" max="1999" width="8.7109375" style="5" customWidth="1"/>
    <col min="2000" max="2000" width="14.140625" style="5" customWidth="1"/>
    <col min="2001" max="2001" width="17.28515625" style="5" customWidth="1"/>
    <col min="2002" max="2002" width="24.85546875" style="5" customWidth="1"/>
    <col min="2003" max="2003" width="19" style="5" customWidth="1"/>
    <col min="2004" max="2252" width="11.42578125" style="5"/>
    <col min="2253" max="2253" width="4.28515625" style="5" customWidth="1"/>
    <col min="2254" max="2254" width="74.7109375" style="5" customWidth="1"/>
    <col min="2255" max="2255" width="8.7109375" style="5" customWidth="1"/>
    <col min="2256" max="2256" width="14.140625" style="5" customWidth="1"/>
    <col min="2257" max="2257" width="17.28515625" style="5" customWidth="1"/>
    <col min="2258" max="2258" width="24.85546875" style="5" customWidth="1"/>
    <col min="2259" max="2259" width="19" style="5" customWidth="1"/>
    <col min="2260" max="2508" width="11.42578125" style="5"/>
    <col min="2509" max="2509" width="4.28515625" style="5" customWidth="1"/>
    <col min="2510" max="2510" width="74.7109375" style="5" customWidth="1"/>
    <col min="2511" max="2511" width="8.7109375" style="5" customWidth="1"/>
    <col min="2512" max="2512" width="14.140625" style="5" customWidth="1"/>
    <col min="2513" max="2513" width="17.28515625" style="5" customWidth="1"/>
    <col min="2514" max="2514" width="24.85546875" style="5" customWidth="1"/>
    <col min="2515" max="2515" width="19" style="5" customWidth="1"/>
    <col min="2516" max="2764" width="11.42578125" style="5"/>
    <col min="2765" max="2765" width="4.28515625" style="5" customWidth="1"/>
    <col min="2766" max="2766" width="74.7109375" style="5" customWidth="1"/>
    <col min="2767" max="2767" width="8.7109375" style="5" customWidth="1"/>
    <col min="2768" max="2768" width="14.140625" style="5" customWidth="1"/>
    <col min="2769" max="2769" width="17.28515625" style="5" customWidth="1"/>
    <col min="2770" max="2770" width="24.85546875" style="5" customWidth="1"/>
    <col min="2771" max="2771" width="19" style="5" customWidth="1"/>
    <col min="2772" max="3020" width="11.42578125" style="5"/>
    <col min="3021" max="3021" width="4.28515625" style="5" customWidth="1"/>
    <col min="3022" max="3022" width="74.7109375" style="5" customWidth="1"/>
    <col min="3023" max="3023" width="8.7109375" style="5" customWidth="1"/>
    <col min="3024" max="3024" width="14.140625" style="5" customWidth="1"/>
    <col min="3025" max="3025" width="17.28515625" style="5" customWidth="1"/>
    <col min="3026" max="3026" width="24.85546875" style="5" customWidth="1"/>
    <col min="3027" max="3027" width="19" style="5" customWidth="1"/>
    <col min="3028" max="3276" width="11.42578125" style="5"/>
    <col min="3277" max="3277" width="4.28515625" style="5" customWidth="1"/>
    <col min="3278" max="3278" width="74.7109375" style="5" customWidth="1"/>
    <col min="3279" max="3279" width="8.7109375" style="5" customWidth="1"/>
    <col min="3280" max="3280" width="14.140625" style="5" customWidth="1"/>
    <col min="3281" max="3281" width="17.28515625" style="5" customWidth="1"/>
    <col min="3282" max="3282" width="24.85546875" style="5" customWidth="1"/>
    <col min="3283" max="3283" width="19" style="5" customWidth="1"/>
    <col min="3284" max="3532" width="11.42578125" style="5"/>
    <col min="3533" max="3533" width="4.28515625" style="5" customWidth="1"/>
    <col min="3534" max="3534" width="74.7109375" style="5" customWidth="1"/>
    <col min="3535" max="3535" width="8.7109375" style="5" customWidth="1"/>
    <col min="3536" max="3536" width="14.140625" style="5" customWidth="1"/>
    <col min="3537" max="3537" width="17.28515625" style="5" customWidth="1"/>
    <col min="3538" max="3538" width="24.85546875" style="5" customWidth="1"/>
    <col min="3539" max="3539" width="19" style="5" customWidth="1"/>
    <col min="3540" max="3788" width="11.42578125" style="5"/>
    <col min="3789" max="3789" width="4.28515625" style="5" customWidth="1"/>
    <col min="3790" max="3790" width="74.7109375" style="5" customWidth="1"/>
    <col min="3791" max="3791" width="8.7109375" style="5" customWidth="1"/>
    <col min="3792" max="3792" width="14.140625" style="5" customWidth="1"/>
    <col min="3793" max="3793" width="17.28515625" style="5" customWidth="1"/>
    <col min="3794" max="3794" width="24.85546875" style="5" customWidth="1"/>
    <col min="3795" max="3795" width="19" style="5" customWidth="1"/>
    <col min="3796" max="4044" width="11.42578125" style="5"/>
    <col min="4045" max="4045" width="4.28515625" style="5" customWidth="1"/>
    <col min="4046" max="4046" width="74.7109375" style="5" customWidth="1"/>
    <col min="4047" max="4047" width="8.7109375" style="5" customWidth="1"/>
    <col min="4048" max="4048" width="14.140625" style="5" customWidth="1"/>
    <col min="4049" max="4049" width="17.28515625" style="5" customWidth="1"/>
    <col min="4050" max="4050" width="24.85546875" style="5" customWidth="1"/>
    <col min="4051" max="4051" width="19" style="5" customWidth="1"/>
    <col min="4052" max="4300" width="11.42578125" style="5"/>
    <col min="4301" max="4301" width="4.28515625" style="5" customWidth="1"/>
    <col min="4302" max="4302" width="74.7109375" style="5" customWidth="1"/>
    <col min="4303" max="4303" width="8.7109375" style="5" customWidth="1"/>
    <col min="4304" max="4304" width="14.140625" style="5" customWidth="1"/>
    <col min="4305" max="4305" width="17.28515625" style="5" customWidth="1"/>
    <col min="4306" max="4306" width="24.85546875" style="5" customWidth="1"/>
    <col min="4307" max="4307" width="19" style="5" customWidth="1"/>
    <col min="4308" max="4556" width="11.42578125" style="5"/>
    <col min="4557" max="4557" width="4.28515625" style="5" customWidth="1"/>
    <col min="4558" max="4558" width="74.7109375" style="5" customWidth="1"/>
    <col min="4559" max="4559" width="8.7109375" style="5" customWidth="1"/>
    <col min="4560" max="4560" width="14.140625" style="5" customWidth="1"/>
    <col min="4561" max="4561" width="17.28515625" style="5" customWidth="1"/>
    <col min="4562" max="4562" width="24.85546875" style="5" customWidth="1"/>
    <col min="4563" max="4563" width="19" style="5" customWidth="1"/>
    <col min="4564" max="4812" width="11.42578125" style="5"/>
    <col min="4813" max="4813" width="4.28515625" style="5" customWidth="1"/>
    <col min="4814" max="4814" width="74.7109375" style="5" customWidth="1"/>
    <col min="4815" max="4815" width="8.7109375" style="5" customWidth="1"/>
    <col min="4816" max="4816" width="14.140625" style="5" customWidth="1"/>
    <col min="4817" max="4817" width="17.28515625" style="5" customWidth="1"/>
    <col min="4818" max="4818" width="24.85546875" style="5" customWidth="1"/>
    <col min="4819" max="4819" width="19" style="5" customWidth="1"/>
    <col min="4820" max="5068" width="11.42578125" style="5"/>
    <col min="5069" max="5069" width="4.28515625" style="5" customWidth="1"/>
    <col min="5070" max="5070" width="74.7109375" style="5" customWidth="1"/>
    <col min="5071" max="5071" width="8.7109375" style="5" customWidth="1"/>
    <col min="5072" max="5072" width="14.140625" style="5" customWidth="1"/>
    <col min="5073" max="5073" width="17.28515625" style="5" customWidth="1"/>
    <col min="5074" max="5074" width="24.85546875" style="5" customWidth="1"/>
    <col min="5075" max="5075" width="19" style="5" customWidth="1"/>
    <col min="5076" max="5324" width="11.42578125" style="5"/>
    <col min="5325" max="5325" width="4.28515625" style="5" customWidth="1"/>
    <col min="5326" max="5326" width="74.7109375" style="5" customWidth="1"/>
    <col min="5327" max="5327" width="8.7109375" style="5" customWidth="1"/>
    <col min="5328" max="5328" width="14.140625" style="5" customWidth="1"/>
    <col min="5329" max="5329" width="17.28515625" style="5" customWidth="1"/>
    <col min="5330" max="5330" width="24.85546875" style="5" customWidth="1"/>
    <col min="5331" max="5331" width="19" style="5" customWidth="1"/>
    <col min="5332" max="5580" width="11.42578125" style="5"/>
    <col min="5581" max="5581" width="4.28515625" style="5" customWidth="1"/>
    <col min="5582" max="5582" width="74.7109375" style="5" customWidth="1"/>
    <col min="5583" max="5583" width="8.7109375" style="5" customWidth="1"/>
    <col min="5584" max="5584" width="14.140625" style="5" customWidth="1"/>
    <col min="5585" max="5585" width="17.28515625" style="5" customWidth="1"/>
    <col min="5586" max="5586" width="24.85546875" style="5" customWidth="1"/>
    <col min="5587" max="5587" width="19" style="5" customWidth="1"/>
    <col min="5588" max="5836" width="11.42578125" style="5"/>
    <col min="5837" max="5837" width="4.28515625" style="5" customWidth="1"/>
    <col min="5838" max="5838" width="74.7109375" style="5" customWidth="1"/>
    <col min="5839" max="5839" width="8.7109375" style="5" customWidth="1"/>
    <col min="5840" max="5840" width="14.140625" style="5" customWidth="1"/>
    <col min="5841" max="5841" width="17.28515625" style="5" customWidth="1"/>
    <col min="5842" max="5842" width="24.85546875" style="5" customWidth="1"/>
    <col min="5843" max="5843" width="19" style="5" customWidth="1"/>
    <col min="5844" max="6092" width="11.42578125" style="5"/>
    <col min="6093" max="6093" width="4.28515625" style="5" customWidth="1"/>
    <col min="6094" max="6094" width="74.7109375" style="5" customWidth="1"/>
    <col min="6095" max="6095" width="8.7109375" style="5" customWidth="1"/>
    <col min="6096" max="6096" width="14.140625" style="5" customWidth="1"/>
    <col min="6097" max="6097" width="17.28515625" style="5" customWidth="1"/>
    <col min="6098" max="6098" width="24.85546875" style="5" customWidth="1"/>
    <col min="6099" max="6099" width="19" style="5" customWidth="1"/>
    <col min="6100" max="6348" width="11.42578125" style="5"/>
    <col min="6349" max="6349" width="4.28515625" style="5" customWidth="1"/>
    <col min="6350" max="6350" width="74.7109375" style="5" customWidth="1"/>
    <col min="6351" max="6351" width="8.7109375" style="5" customWidth="1"/>
    <col min="6352" max="6352" width="14.140625" style="5" customWidth="1"/>
    <col min="6353" max="6353" width="17.28515625" style="5" customWidth="1"/>
    <col min="6354" max="6354" width="24.85546875" style="5" customWidth="1"/>
    <col min="6355" max="6355" width="19" style="5" customWidth="1"/>
    <col min="6356" max="6604" width="11.42578125" style="5"/>
    <col min="6605" max="6605" width="4.28515625" style="5" customWidth="1"/>
    <col min="6606" max="6606" width="74.7109375" style="5" customWidth="1"/>
    <col min="6607" max="6607" width="8.7109375" style="5" customWidth="1"/>
    <col min="6608" max="6608" width="14.140625" style="5" customWidth="1"/>
    <col min="6609" max="6609" width="17.28515625" style="5" customWidth="1"/>
    <col min="6610" max="6610" width="24.85546875" style="5" customWidth="1"/>
    <col min="6611" max="6611" width="19" style="5" customWidth="1"/>
    <col min="6612" max="6860" width="11.42578125" style="5"/>
    <col min="6861" max="6861" width="4.28515625" style="5" customWidth="1"/>
    <col min="6862" max="6862" width="74.7109375" style="5" customWidth="1"/>
    <col min="6863" max="6863" width="8.7109375" style="5" customWidth="1"/>
    <col min="6864" max="6864" width="14.140625" style="5" customWidth="1"/>
    <col min="6865" max="6865" width="17.28515625" style="5" customWidth="1"/>
    <col min="6866" max="6866" width="24.85546875" style="5" customWidth="1"/>
    <col min="6867" max="6867" width="19" style="5" customWidth="1"/>
    <col min="6868" max="7116" width="11.42578125" style="5"/>
    <col min="7117" max="7117" width="4.28515625" style="5" customWidth="1"/>
    <col min="7118" max="7118" width="74.7109375" style="5" customWidth="1"/>
    <col min="7119" max="7119" width="8.7109375" style="5" customWidth="1"/>
    <col min="7120" max="7120" width="14.140625" style="5" customWidth="1"/>
    <col min="7121" max="7121" width="17.28515625" style="5" customWidth="1"/>
    <col min="7122" max="7122" width="24.85546875" style="5" customWidth="1"/>
    <col min="7123" max="7123" width="19" style="5" customWidth="1"/>
    <col min="7124" max="7372" width="11.42578125" style="5"/>
    <col min="7373" max="7373" width="4.28515625" style="5" customWidth="1"/>
    <col min="7374" max="7374" width="74.7109375" style="5" customWidth="1"/>
    <col min="7375" max="7375" width="8.7109375" style="5" customWidth="1"/>
    <col min="7376" max="7376" width="14.140625" style="5" customWidth="1"/>
    <col min="7377" max="7377" width="17.28515625" style="5" customWidth="1"/>
    <col min="7378" max="7378" width="24.85546875" style="5" customWidth="1"/>
    <col min="7379" max="7379" width="19" style="5" customWidth="1"/>
    <col min="7380" max="7628" width="11.42578125" style="5"/>
    <col min="7629" max="7629" width="4.28515625" style="5" customWidth="1"/>
    <col min="7630" max="7630" width="74.7109375" style="5" customWidth="1"/>
    <col min="7631" max="7631" width="8.7109375" style="5" customWidth="1"/>
    <col min="7632" max="7632" width="14.140625" style="5" customWidth="1"/>
    <col min="7633" max="7633" width="17.28515625" style="5" customWidth="1"/>
    <col min="7634" max="7634" width="24.85546875" style="5" customWidth="1"/>
    <col min="7635" max="7635" width="19" style="5" customWidth="1"/>
    <col min="7636" max="7884" width="11.42578125" style="5"/>
    <col min="7885" max="7885" width="4.28515625" style="5" customWidth="1"/>
    <col min="7886" max="7886" width="74.7109375" style="5" customWidth="1"/>
    <col min="7887" max="7887" width="8.7109375" style="5" customWidth="1"/>
    <col min="7888" max="7888" width="14.140625" style="5" customWidth="1"/>
    <col min="7889" max="7889" width="17.28515625" style="5" customWidth="1"/>
    <col min="7890" max="7890" width="24.85546875" style="5" customWidth="1"/>
    <col min="7891" max="7891" width="19" style="5" customWidth="1"/>
    <col min="7892" max="8140" width="11.42578125" style="5"/>
    <col min="8141" max="8141" width="4.28515625" style="5" customWidth="1"/>
    <col min="8142" max="8142" width="74.7109375" style="5" customWidth="1"/>
    <col min="8143" max="8143" width="8.7109375" style="5" customWidth="1"/>
    <col min="8144" max="8144" width="14.140625" style="5" customWidth="1"/>
    <col min="8145" max="8145" width="17.28515625" style="5" customWidth="1"/>
    <col min="8146" max="8146" width="24.85546875" style="5" customWidth="1"/>
    <col min="8147" max="8147" width="19" style="5" customWidth="1"/>
    <col min="8148" max="8396" width="11.42578125" style="5"/>
    <col min="8397" max="8397" width="4.28515625" style="5" customWidth="1"/>
    <col min="8398" max="8398" width="74.7109375" style="5" customWidth="1"/>
    <col min="8399" max="8399" width="8.7109375" style="5" customWidth="1"/>
    <col min="8400" max="8400" width="14.140625" style="5" customWidth="1"/>
    <col min="8401" max="8401" width="17.28515625" style="5" customWidth="1"/>
    <col min="8402" max="8402" width="24.85546875" style="5" customWidth="1"/>
    <col min="8403" max="8403" width="19" style="5" customWidth="1"/>
    <col min="8404" max="8652" width="11.42578125" style="5"/>
    <col min="8653" max="8653" width="4.28515625" style="5" customWidth="1"/>
    <col min="8654" max="8654" width="74.7109375" style="5" customWidth="1"/>
    <col min="8655" max="8655" width="8.7109375" style="5" customWidth="1"/>
    <col min="8656" max="8656" width="14.140625" style="5" customWidth="1"/>
    <col min="8657" max="8657" width="17.28515625" style="5" customWidth="1"/>
    <col min="8658" max="8658" width="24.85546875" style="5" customWidth="1"/>
    <col min="8659" max="8659" width="19" style="5" customWidth="1"/>
    <col min="8660" max="8908" width="11.42578125" style="5"/>
    <col min="8909" max="8909" width="4.28515625" style="5" customWidth="1"/>
    <col min="8910" max="8910" width="74.7109375" style="5" customWidth="1"/>
    <col min="8911" max="8911" width="8.7109375" style="5" customWidth="1"/>
    <col min="8912" max="8912" width="14.140625" style="5" customWidth="1"/>
    <col min="8913" max="8913" width="17.28515625" style="5" customWidth="1"/>
    <col min="8914" max="8914" width="24.85546875" style="5" customWidth="1"/>
    <col min="8915" max="8915" width="19" style="5" customWidth="1"/>
    <col min="8916" max="9164" width="11.42578125" style="5"/>
    <col min="9165" max="9165" width="4.28515625" style="5" customWidth="1"/>
    <col min="9166" max="9166" width="74.7109375" style="5" customWidth="1"/>
    <col min="9167" max="9167" width="8.7109375" style="5" customWidth="1"/>
    <col min="9168" max="9168" width="14.140625" style="5" customWidth="1"/>
    <col min="9169" max="9169" width="17.28515625" style="5" customWidth="1"/>
    <col min="9170" max="9170" width="24.85546875" style="5" customWidth="1"/>
    <col min="9171" max="9171" width="19" style="5" customWidth="1"/>
    <col min="9172" max="9420" width="11.42578125" style="5"/>
    <col min="9421" max="9421" width="4.28515625" style="5" customWidth="1"/>
    <col min="9422" max="9422" width="74.7109375" style="5" customWidth="1"/>
    <col min="9423" max="9423" width="8.7109375" style="5" customWidth="1"/>
    <col min="9424" max="9424" width="14.140625" style="5" customWidth="1"/>
    <col min="9425" max="9425" width="17.28515625" style="5" customWidth="1"/>
    <col min="9426" max="9426" width="24.85546875" style="5" customWidth="1"/>
    <col min="9427" max="9427" width="19" style="5" customWidth="1"/>
    <col min="9428" max="9676" width="11.42578125" style="5"/>
    <col min="9677" max="9677" width="4.28515625" style="5" customWidth="1"/>
    <col min="9678" max="9678" width="74.7109375" style="5" customWidth="1"/>
    <col min="9679" max="9679" width="8.7109375" style="5" customWidth="1"/>
    <col min="9680" max="9680" width="14.140625" style="5" customWidth="1"/>
    <col min="9681" max="9681" width="17.28515625" style="5" customWidth="1"/>
    <col min="9682" max="9682" width="24.85546875" style="5" customWidth="1"/>
    <col min="9683" max="9683" width="19" style="5" customWidth="1"/>
    <col min="9684" max="9932" width="11.42578125" style="5"/>
    <col min="9933" max="9933" width="4.28515625" style="5" customWidth="1"/>
    <col min="9934" max="9934" width="74.7109375" style="5" customWidth="1"/>
    <col min="9935" max="9935" width="8.7109375" style="5" customWidth="1"/>
    <col min="9936" max="9936" width="14.140625" style="5" customWidth="1"/>
    <col min="9937" max="9937" width="17.28515625" style="5" customWidth="1"/>
    <col min="9938" max="9938" width="24.85546875" style="5" customWidth="1"/>
    <col min="9939" max="9939" width="19" style="5" customWidth="1"/>
    <col min="9940" max="10188" width="11.42578125" style="5"/>
    <col min="10189" max="10189" width="4.28515625" style="5" customWidth="1"/>
    <col min="10190" max="10190" width="74.7109375" style="5" customWidth="1"/>
    <col min="10191" max="10191" width="8.7109375" style="5" customWidth="1"/>
    <col min="10192" max="10192" width="14.140625" style="5" customWidth="1"/>
    <col min="10193" max="10193" width="17.28515625" style="5" customWidth="1"/>
    <col min="10194" max="10194" width="24.85546875" style="5" customWidth="1"/>
    <col min="10195" max="10195" width="19" style="5" customWidth="1"/>
    <col min="10196" max="10444" width="11.42578125" style="5"/>
    <col min="10445" max="10445" width="4.28515625" style="5" customWidth="1"/>
    <col min="10446" max="10446" width="74.7109375" style="5" customWidth="1"/>
    <col min="10447" max="10447" width="8.7109375" style="5" customWidth="1"/>
    <col min="10448" max="10448" width="14.140625" style="5" customWidth="1"/>
    <col min="10449" max="10449" width="17.28515625" style="5" customWidth="1"/>
    <col min="10450" max="10450" width="24.85546875" style="5" customWidth="1"/>
    <col min="10451" max="10451" width="19" style="5" customWidth="1"/>
    <col min="10452" max="10700" width="11.42578125" style="5"/>
    <col min="10701" max="10701" width="4.28515625" style="5" customWidth="1"/>
    <col min="10702" max="10702" width="74.7109375" style="5" customWidth="1"/>
    <col min="10703" max="10703" width="8.7109375" style="5" customWidth="1"/>
    <col min="10704" max="10704" width="14.140625" style="5" customWidth="1"/>
    <col min="10705" max="10705" width="17.28515625" style="5" customWidth="1"/>
    <col min="10706" max="10706" width="24.85546875" style="5" customWidth="1"/>
    <col min="10707" max="10707" width="19" style="5" customWidth="1"/>
    <col min="10708" max="10956" width="11.42578125" style="5"/>
    <col min="10957" max="10957" width="4.28515625" style="5" customWidth="1"/>
    <col min="10958" max="10958" width="74.7109375" style="5" customWidth="1"/>
    <col min="10959" max="10959" width="8.7109375" style="5" customWidth="1"/>
    <col min="10960" max="10960" width="14.140625" style="5" customWidth="1"/>
    <col min="10961" max="10961" width="17.28515625" style="5" customWidth="1"/>
    <col min="10962" max="10962" width="24.85546875" style="5" customWidth="1"/>
    <col min="10963" max="10963" width="19" style="5" customWidth="1"/>
    <col min="10964" max="11212" width="11.42578125" style="5"/>
    <col min="11213" max="11213" width="4.28515625" style="5" customWidth="1"/>
    <col min="11214" max="11214" width="74.7109375" style="5" customWidth="1"/>
    <col min="11215" max="11215" width="8.7109375" style="5" customWidth="1"/>
    <col min="11216" max="11216" width="14.140625" style="5" customWidth="1"/>
    <col min="11217" max="11217" width="17.28515625" style="5" customWidth="1"/>
    <col min="11218" max="11218" width="24.85546875" style="5" customWidth="1"/>
    <col min="11219" max="11219" width="19" style="5" customWidth="1"/>
    <col min="11220" max="11468" width="11.42578125" style="5"/>
    <col min="11469" max="11469" width="4.28515625" style="5" customWidth="1"/>
    <col min="11470" max="11470" width="74.7109375" style="5" customWidth="1"/>
    <col min="11471" max="11471" width="8.7109375" style="5" customWidth="1"/>
    <col min="11472" max="11472" width="14.140625" style="5" customWidth="1"/>
    <col min="11473" max="11473" width="17.28515625" style="5" customWidth="1"/>
    <col min="11474" max="11474" width="24.85546875" style="5" customWidth="1"/>
    <col min="11475" max="11475" width="19" style="5" customWidth="1"/>
    <col min="11476" max="11724" width="11.42578125" style="5"/>
    <col min="11725" max="11725" width="4.28515625" style="5" customWidth="1"/>
    <col min="11726" max="11726" width="74.7109375" style="5" customWidth="1"/>
    <col min="11727" max="11727" width="8.7109375" style="5" customWidth="1"/>
    <col min="11728" max="11728" width="14.140625" style="5" customWidth="1"/>
    <col min="11729" max="11729" width="17.28515625" style="5" customWidth="1"/>
    <col min="11730" max="11730" width="24.85546875" style="5" customWidth="1"/>
    <col min="11731" max="11731" width="19" style="5" customWidth="1"/>
    <col min="11732" max="11980" width="11.42578125" style="5"/>
    <col min="11981" max="11981" width="4.28515625" style="5" customWidth="1"/>
    <col min="11982" max="11982" width="74.7109375" style="5" customWidth="1"/>
    <col min="11983" max="11983" width="8.7109375" style="5" customWidth="1"/>
    <col min="11984" max="11984" width="14.140625" style="5" customWidth="1"/>
    <col min="11985" max="11985" width="17.28515625" style="5" customWidth="1"/>
    <col min="11986" max="11986" width="24.85546875" style="5" customWidth="1"/>
    <col min="11987" max="11987" width="19" style="5" customWidth="1"/>
    <col min="11988" max="12236" width="11.42578125" style="5"/>
    <col min="12237" max="12237" width="4.28515625" style="5" customWidth="1"/>
    <col min="12238" max="12238" width="74.7109375" style="5" customWidth="1"/>
    <col min="12239" max="12239" width="8.7109375" style="5" customWidth="1"/>
    <col min="12240" max="12240" width="14.140625" style="5" customWidth="1"/>
    <col min="12241" max="12241" width="17.28515625" style="5" customWidth="1"/>
    <col min="12242" max="12242" width="24.85546875" style="5" customWidth="1"/>
    <col min="12243" max="12243" width="19" style="5" customWidth="1"/>
    <col min="12244" max="12492" width="11.42578125" style="5"/>
    <col min="12493" max="12493" width="4.28515625" style="5" customWidth="1"/>
    <col min="12494" max="12494" width="74.7109375" style="5" customWidth="1"/>
    <col min="12495" max="12495" width="8.7109375" style="5" customWidth="1"/>
    <col min="12496" max="12496" width="14.140625" style="5" customWidth="1"/>
    <col min="12497" max="12497" width="17.28515625" style="5" customWidth="1"/>
    <col min="12498" max="12498" width="24.85546875" style="5" customWidth="1"/>
    <col min="12499" max="12499" width="19" style="5" customWidth="1"/>
    <col min="12500" max="12748" width="11.42578125" style="5"/>
    <col min="12749" max="12749" width="4.28515625" style="5" customWidth="1"/>
    <col min="12750" max="12750" width="74.7109375" style="5" customWidth="1"/>
    <col min="12751" max="12751" width="8.7109375" style="5" customWidth="1"/>
    <col min="12752" max="12752" width="14.140625" style="5" customWidth="1"/>
    <col min="12753" max="12753" width="17.28515625" style="5" customWidth="1"/>
    <col min="12754" max="12754" width="24.85546875" style="5" customWidth="1"/>
    <col min="12755" max="12755" width="19" style="5" customWidth="1"/>
    <col min="12756" max="13004" width="11.42578125" style="5"/>
    <col min="13005" max="13005" width="4.28515625" style="5" customWidth="1"/>
    <col min="13006" max="13006" width="74.7109375" style="5" customWidth="1"/>
    <col min="13007" max="13007" width="8.7109375" style="5" customWidth="1"/>
    <col min="13008" max="13008" width="14.140625" style="5" customWidth="1"/>
    <col min="13009" max="13009" width="17.28515625" style="5" customWidth="1"/>
    <col min="13010" max="13010" width="24.85546875" style="5" customWidth="1"/>
    <col min="13011" max="13011" width="19" style="5" customWidth="1"/>
    <col min="13012" max="13260" width="11.42578125" style="5"/>
    <col min="13261" max="13261" width="4.28515625" style="5" customWidth="1"/>
    <col min="13262" max="13262" width="74.7109375" style="5" customWidth="1"/>
    <col min="13263" max="13263" width="8.7109375" style="5" customWidth="1"/>
    <col min="13264" max="13264" width="14.140625" style="5" customWidth="1"/>
    <col min="13265" max="13265" width="17.28515625" style="5" customWidth="1"/>
    <col min="13266" max="13266" width="24.85546875" style="5" customWidth="1"/>
    <col min="13267" max="13267" width="19" style="5" customWidth="1"/>
    <col min="13268" max="13516" width="11.42578125" style="5"/>
    <col min="13517" max="13517" width="4.28515625" style="5" customWidth="1"/>
    <col min="13518" max="13518" width="74.7109375" style="5" customWidth="1"/>
    <col min="13519" max="13519" width="8.7109375" style="5" customWidth="1"/>
    <col min="13520" max="13520" width="14.140625" style="5" customWidth="1"/>
    <col min="13521" max="13521" width="17.28515625" style="5" customWidth="1"/>
    <col min="13522" max="13522" width="24.85546875" style="5" customWidth="1"/>
    <col min="13523" max="13523" width="19" style="5" customWidth="1"/>
    <col min="13524" max="13772" width="11.42578125" style="5"/>
    <col min="13773" max="13773" width="4.28515625" style="5" customWidth="1"/>
    <col min="13774" max="13774" width="74.7109375" style="5" customWidth="1"/>
    <col min="13775" max="13775" width="8.7109375" style="5" customWidth="1"/>
    <col min="13776" max="13776" width="14.140625" style="5" customWidth="1"/>
    <col min="13777" max="13777" width="17.28515625" style="5" customWidth="1"/>
    <col min="13778" max="13778" width="24.85546875" style="5" customWidth="1"/>
    <col min="13779" max="13779" width="19" style="5" customWidth="1"/>
    <col min="13780" max="14028" width="11.42578125" style="5"/>
    <col min="14029" max="14029" width="4.28515625" style="5" customWidth="1"/>
    <col min="14030" max="14030" width="74.7109375" style="5" customWidth="1"/>
    <col min="14031" max="14031" width="8.7109375" style="5" customWidth="1"/>
    <col min="14032" max="14032" width="14.140625" style="5" customWidth="1"/>
    <col min="14033" max="14033" width="17.28515625" style="5" customWidth="1"/>
    <col min="14034" max="14034" width="24.85546875" style="5" customWidth="1"/>
    <col min="14035" max="14035" width="19" style="5" customWidth="1"/>
    <col min="14036" max="14284" width="11.42578125" style="5"/>
    <col min="14285" max="14285" width="4.28515625" style="5" customWidth="1"/>
    <col min="14286" max="14286" width="74.7109375" style="5" customWidth="1"/>
    <col min="14287" max="14287" width="8.7109375" style="5" customWidth="1"/>
    <col min="14288" max="14288" width="14.140625" style="5" customWidth="1"/>
    <col min="14289" max="14289" width="17.28515625" style="5" customWidth="1"/>
    <col min="14290" max="14290" width="24.85546875" style="5" customWidth="1"/>
    <col min="14291" max="14291" width="19" style="5" customWidth="1"/>
    <col min="14292" max="14540" width="11.42578125" style="5"/>
    <col min="14541" max="14541" width="4.28515625" style="5" customWidth="1"/>
    <col min="14542" max="14542" width="74.7109375" style="5" customWidth="1"/>
    <col min="14543" max="14543" width="8.7109375" style="5" customWidth="1"/>
    <col min="14544" max="14544" width="14.140625" style="5" customWidth="1"/>
    <col min="14545" max="14545" width="17.28515625" style="5" customWidth="1"/>
    <col min="14546" max="14546" width="24.85546875" style="5" customWidth="1"/>
    <col min="14547" max="14547" width="19" style="5" customWidth="1"/>
    <col min="14548" max="14796" width="11.42578125" style="5"/>
    <col min="14797" max="14797" width="4.28515625" style="5" customWidth="1"/>
    <col min="14798" max="14798" width="74.7109375" style="5" customWidth="1"/>
    <col min="14799" max="14799" width="8.7109375" style="5" customWidth="1"/>
    <col min="14800" max="14800" width="14.140625" style="5" customWidth="1"/>
    <col min="14801" max="14801" width="17.28515625" style="5" customWidth="1"/>
    <col min="14802" max="14802" width="24.85546875" style="5" customWidth="1"/>
    <col min="14803" max="14803" width="19" style="5" customWidth="1"/>
    <col min="14804" max="15052" width="11.42578125" style="5"/>
    <col min="15053" max="15053" width="4.28515625" style="5" customWidth="1"/>
    <col min="15054" max="15054" width="74.7109375" style="5" customWidth="1"/>
    <col min="15055" max="15055" width="8.7109375" style="5" customWidth="1"/>
    <col min="15056" max="15056" width="14.140625" style="5" customWidth="1"/>
    <col min="15057" max="15057" width="17.28515625" style="5" customWidth="1"/>
    <col min="15058" max="15058" width="24.85546875" style="5" customWidth="1"/>
    <col min="15059" max="15059" width="19" style="5" customWidth="1"/>
    <col min="15060" max="15308" width="11.42578125" style="5"/>
    <col min="15309" max="15309" width="4.28515625" style="5" customWidth="1"/>
    <col min="15310" max="15310" width="74.7109375" style="5" customWidth="1"/>
    <col min="15311" max="15311" width="8.7109375" style="5" customWidth="1"/>
    <col min="15312" max="15312" width="14.140625" style="5" customWidth="1"/>
    <col min="15313" max="15313" width="17.28515625" style="5" customWidth="1"/>
    <col min="15314" max="15314" width="24.85546875" style="5" customWidth="1"/>
    <col min="15315" max="15315" width="19" style="5" customWidth="1"/>
    <col min="15316" max="15564" width="11.42578125" style="5"/>
    <col min="15565" max="15565" width="4.28515625" style="5" customWidth="1"/>
    <col min="15566" max="15566" width="74.7109375" style="5" customWidth="1"/>
    <col min="15567" max="15567" width="8.7109375" style="5" customWidth="1"/>
    <col min="15568" max="15568" width="14.140625" style="5" customWidth="1"/>
    <col min="15569" max="15569" width="17.28515625" style="5" customWidth="1"/>
    <col min="15570" max="15570" width="24.85546875" style="5" customWidth="1"/>
    <col min="15571" max="15571" width="19" style="5" customWidth="1"/>
    <col min="15572" max="15820" width="11.42578125" style="5"/>
    <col min="15821" max="15821" width="4.28515625" style="5" customWidth="1"/>
    <col min="15822" max="15822" width="74.7109375" style="5" customWidth="1"/>
    <col min="15823" max="15823" width="8.7109375" style="5" customWidth="1"/>
    <col min="15824" max="15824" width="14.140625" style="5" customWidth="1"/>
    <col min="15825" max="15825" width="17.28515625" style="5" customWidth="1"/>
    <col min="15826" max="15826" width="24.85546875" style="5" customWidth="1"/>
    <col min="15827" max="15827" width="19" style="5" customWidth="1"/>
    <col min="15828" max="16076" width="11.42578125" style="5"/>
    <col min="16077" max="16077" width="4.28515625" style="5" customWidth="1"/>
    <col min="16078" max="16078" width="74.7109375" style="5" customWidth="1"/>
    <col min="16079" max="16079" width="8.7109375" style="5" customWidth="1"/>
    <col min="16080" max="16080" width="14.140625" style="5" customWidth="1"/>
    <col min="16081" max="16081" width="17.28515625" style="5" customWidth="1"/>
    <col min="16082" max="16082" width="24.85546875" style="5" customWidth="1"/>
    <col min="16083" max="16083" width="19" style="5" customWidth="1"/>
    <col min="16084" max="16384" width="11.42578125" style="5"/>
  </cols>
  <sheetData>
    <row r="1" spans="1:10" s="1" customFormat="1" ht="20.2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10" s="1" customFormat="1" ht="20.2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10" s="1" customFormat="1" ht="18" x14ac:dyDescent="0.25">
      <c r="A3" s="56" t="s">
        <v>34</v>
      </c>
      <c r="B3" s="56"/>
      <c r="C3" s="56"/>
      <c r="D3" s="56"/>
      <c r="E3" s="56"/>
      <c r="F3" s="56"/>
      <c r="G3" s="56"/>
      <c r="H3" s="56"/>
      <c r="I3" s="56"/>
    </row>
    <row r="4" spans="1:10" s="1" customFormat="1" ht="15.75" x14ac:dyDescent="0.25">
      <c r="A4" s="2"/>
      <c r="B4" s="3"/>
      <c r="C4" s="3"/>
      <c r="D4" s="3"/>
      <c r="E4" s="3"/>
      <c r="F4" s="3"/>
      <c r="G4" s="3"/>
      <c r="J4" s="8"/>
    </row>
    <row r="5" spans="1:10" s="1" customFormat="1" ht="18" x14ac:dyDescent="0.2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8"/>
    </row>
    <row r="6" spans="1:10" s="1" customFormat="1" ht="18.7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8"/>
    </row>
    <row r="7" spans="1:10" ht="21" thickBot="1" x14ac:dyDescent="0.3">
      <c r="B7" s="51" t="s">
        <v>25</v>
      </c>
      <c r="C7" s="52"/>
      <c r="D7" s="52"/>
      <c r="E7" s="52"/>
      <c r="F7" s="52"/>
      <c r="G7" s="52"/>
      <c r="H7" s="52"/>
      <c r="I7" s="53"/>
      <c r="J7" s="8"/>
    </row>
    <row r="8" spans="1:10" ht="15.75" x14ac:dyDescent="0.25">
      <c r="B8" s="29" t="s">
        <v>2</v>
      </c>
      <c r="C8" s="30" t="s">
        <v>5</v>
      </c>
      <c r="D8" s="31" t="s">
        <v>26</v>
      </c>
      <c r="E8" s="31" t="s">
        <v>27</v>
      </c>
      <c r="F8" s="31" t="s">
        <v>28</v>
      </c>
      <c r="G8" s="31" t="s">
        <v>29</v>
      </c>
      <c r="H8" s="31" t="s">
        <v>31</v>
      </c>
      <c r="I8" s="32" t="s">
        <v>31</v>
      </c>
      <c r="J8" s="8"/>
    </row>
    <row r="9" spans="1:10" ht="12.75" x14ac:dyDescent="0.25">
      <c r="B9" s="20"/>
      <c r="C9" s="16" t="s">
        <v>6</v>
      </c>
      <c r="D9" s="6" t="s">
        <v>3</v>
      </c>
      <c r="E9" s="6">
        <v>1</v>
      </c>
      <c r="F9" s="6">
        <v>5366545</v>
      </c>
      <c r="G9" s="6">
        <f t="shared" ref="G9:G13" si="0">ROUND(E9*F9,0)</f>
        <v>5366545</v>
      </c>
      <c r="H9" s="6"/>
      <c r="I9" s="21">
        <f>+H9*E9</f>
        <v>0</v>
      </c>
      <c r="J9" s="8"/>
    </row>
    <row r="10" spans="1:10" ht="12.75" x14ac:dyDescent="0.25">
      <c r="B10" s="20"/>
      <c r="C10" s="16" t="s">
        <v>7</v>
      </c>
      <c r="D10" s="6" t="s">
        <v>3</v>
      </c>
      <c r="E10" s="6">
        <v>1</v>
      </c>
      <c r="F10" s="6">
        <v>2144233</v>
      </c>
      <c r="G10" s="6">
        <f t="shared" si="0"/>
        <v>2144233</v>
      </c>
      <c r="H10" s="6"/>
      <c r="I10" s="21">
        <f>+H10*E10</f>
        <v>0</v>
      </c>
      <c r="J10" s="8"/>
    </row>
    <row r="11" spans="1:10" ht="12.75" x14ac:dyDescent="0.25">
      <c r="B11" s="20"/>
      <c r="C11" s="16" t="s">
        <v>8</v>
      </c>
      <c r="D11" s="6" t="s">
        <v>3</v>
      </c>
      <c r="E11" s="6">
        <v>1</v>
      </c>
      <c r="F11" s="6">
        <v>5962828</v>
      </c>
      <c r="G11" s="6">
        <f t="shared" si="0"/>
        <v>5962828</v>
      </c>
      <c r="H11" s="6"/>
      <c r="I11" s="21">
        <f>+H11*E11</f>
        <v>0</v>
      </c>
      <c r="J11" s="8"/>
    </row>
    <row r="12" spans="1:10" ht="12.75" x14ac:dyDescent="0.25">
      <c r="B12" s="20"/>
      <c r="C12" s="16" t="s">
        <v>9</v>
      </c>
      <c r="D12" s="6" t="s">
        <v>3</v>
      </c>
      <c r="E12" s="6">
        <v>2</v>
      </c>
      <c r="F12" s="6">
        <v>2981414</v>
      </c>
      <c r="G12" s="6">
        <f t="shared" si="0"/>
        <v>5962828</v>
      </c>
      <c r="H12" s="6"/>
      <c r="I12" s="21">
        <f>+H12*E12</f>
        <v>0</v>
      </c>
      <c r="J12" s="8"/>
    </row>
    <row r="13" spans="1:10" ht="12.75" x14ac:dyDescent="0.25">
      <c r="B13" s="20"/>
      <c r="C13" s="17" t="s">
        <v>16</v>
      </c>
      <c r="D13" s="6" t="s">
        <v>3</v>
      </c>
      <c r="E13" s="6">
        <v>69</v>
      </c>
      <c r="F13" s="6">
        <v>1040648</v>
      </c>
      <c r="G13" s="6">
        <f t="shared" si="0"/>
        <v>71804712</v>
      </c>
      <c r="H13" s="6"/>
      <c r="I13" s="21">
        <f>+H13*E13</f>
        <v>0</v>
      </c>
      <c r="J13" s="8"/>
    </row>
    <row r="14" spans="1:10" ht="16.5" customHeight="1" x14ac:dyDescent="0.25">
      <c r="B14" s="49" t="s">
        <v>22</v>
      </c>
      <c r="C14" s="50"/>
      <c r="D14" s="50"/>
      <c r="E14" s="50"/>
      <c r="F14" s="50"/>
      <c r="G14" s="23">
        <f>SUM(G9:G13)</f>
        <v>91241146</v>
      </c>
      <c r="H14" s="58">
        <f>SUM(I9:I13)</f>
        <v>0</v>
      </c>
      <c r="I14" s="59"/>
      <c r="J14" s="8"/>
    </row>
    <row r="15" spans="1:10" ht="15.75" x14ac:dyDescent="0.25">
      <c r="B15" s="18" t="s">
        <v>4</v>
      </c>
      <c r="C15" s="14" t="s">
        <v>10</v>
      </c>
      <c r="D15" s="13" t="s">
        <v>26</v>
      </c>
      <c r="E15" s="13" t="s">
        <v>27</v>
      </c>
      <c r="F15" s="13" t="s">
        <v>28</v>
      </c>
      <c r="G15" s="13" t="s">
        <v>29</v>
      </c>
      <c r="H15" s="13" t="s">
        <v>31</v>
      </c>
      <c r="I15" s="19" t="s">
        <v>31</v>
      </c>
      <c r="J15" s="8"/>
    </row>
    <row r="16" spans="1:10" ht="12.75" x14ac:dyDescent="0.25">
      <c r="B16" s="22"/>
      <c r="C16" s="15" t="s">
        <v>11</v>
      </c>
      <c r="D16" s="7" t="s">
        <v>3</v>
      </c>
      <c r="E16" s="7">
        <v>28</v>
      </c>
      <c r="F16" s="7">
        <v>480274</v>
      </c>
      <c r="G16" s="7">
        <f t="shared" ref="G16" si="1">ROUND(E16*F16,0)</f>
        <v>13447672</v>
      </c>
      <c r="H16" s="7"/>
      <c r="I16" s="21">
        <f>+H16*E16</f>
        <v>0</v>
      </c>
      <c r="J16" s="8"/>
    </row>
    <row r="17" spans="1:10" ht="16.5" customHeight="1" x14ac:dyDescent="0.25">
      <c r="B17" s="49" t="s">
        <v>23</v>
      </c>
      <c r="C17" s="50"/>
      <c r="D17" s="50"/>
      <c r="E17" s="50"/>
      <c r="F17" s="50"/>
      <c r="G17" s="23">
        <f>+G16</f>
        <v>13447672</v>
      </c>
      <c r="H17" s="58">
        <f>+I16</f>
        <v>0</v>
      </c>
      <c r="I17" s="59"/>
      <c r="J17" s="8"/>
    </row>
    <row r="18" spans="1:10" ht="16.5" x14ac:dyDescent="0.25">
      <c r="B18" s="45" t="s">
        <v>15</v>
      </c>
      <c r="C18" s="46"/>
      <c r="D18" s="46"/>
      <c r="E18" s="46"/>
      <c r="F18" s="46"/>
      <c r="G18" s="25">
        <v>3</v>
      </c>
      <c r="H18" s="39">
        <v>3</v>
      </c>
      <c r="I18" s="40"/>
    </row>
    <row r="19" spans="1:10" ht="16.5" customHeight="1" x14ac:dyDescent="0.25">
      <c r="B19" s="45" t="s">
        <v>17</v>
      </c>
      <c r="C19" s="46"/>
      <c r="D19" s="46"/>
      <c r="E19" s="46"/>
      <c r="F19" s="46"/>
      <c r="G19" s="26">
        <f>+G14</f>
        <v>91241146</v>
      </c>
      <c r="H19" s="33">
        <f>+H14</f>
        <v>0</v>
      </c>
      <c r="I19" s="34"/>
    </row>
    <row r="20" spans="1:10" ht="16.5" customHeight="1" x14ac:dyDescent="0.25">
      <c r="B20" s="45" t="s">
        <v>21</v>
      </c>
      <c r="C20" s="46"/>
      <c r="D20" s="46"/>
      <c r="E20" s="46"/>
      <c r="F20" s="46"/>
      <c r="G20" s="26">
        <f>+G19*G18</f>
        <v>273723438</v>
      </c>
      <c r="H20" s="33">
        <f>+H19*H18</f>
        <v>0</v>
      </c>
      <c r="I20" s="34"/>
    </row>
    <row r="21" spans="1:10" ht="16.5" customHeight="1" x14ac:dyDescent="0.25">
      <c r="B21" s="45" t="s">
        <v>12</v>
      </c>
      <c r="C21" s="46"/>
      <c r="D21" s="46"/>
      <c r="E21" s="46"/>
      <c r="F21" s="46"/>
      <c r="G21" s="27">
        <v>2</v>
      </c>
      <c r="H21" s="41">
        <v>2</v>
      </c>
      <c r="I21" s="42"/>
    </row>
    <row r="22" spans="1:10" ht="16.5" customHeight="1" x14ac:dyDescent="0.25">
      <c r="B22" s="45" t="s">
        <v>18</v>
      </c>
      <c r="C22" s="46"/>
      <c r="D22" s="46"/>
      <c r="E22" s="46"/>
      <c r="F22" s="46"/>
      <c r="G22" s="26">
        <f>+G20*G21</f>
        <v>547446876</v>
      </c>
      <c r="H22" s="33">
        <f>+H20*H21</f>
        <v>0</v>
      </c>
      <c r="I22" s="34"/>
    </row>
    <row r="23" spans="1:10" ht="16.5" customHeight="1" x14ac:dyDescent="0.25">
      <c r="B23" s="45" t="s">
        <v>20</v>
      </c>
      <c r="C23" s="46"/>
      <c r="D23" s="46"/>
      <c r="E23" s="46"/>
      <c r="F23" s="46"/>
      <c r="G23" s="26">
        <f>+G16</f>
        <v>13447672</v>
      </c>
      <c r="H23" s="33">
        <f>+I16</f>
        <v>0</v>
      </c>
      <c r="I23" s="34"/>
    </row>
    <row r="24" spans="1:10" ht="16.5" customHeight="1" x14ac:dyDescent="0.25">
      <c r="B24" s="45" t="s">
        <v>19</v>
      </c>
      <c r="C24" s="46"/>
      <c r="D24" s="46"/>
      <c r="E24" s="46"/>
      <c r="F24" s="46"/>
      <c r="G24" s="26">
        <f>+G23*G18</f>
        <v>40343016</v>
      </c>
      <c r="H24" s="33">
        <f>+H23*H18</f>
        <v>0</v>
      </c>
      <c r="I24" s="34"/>
    </row>
    <row r="25" spans="1:10" ht="16.5" customHeight="1" x14ac:dyDescent="0.25">
      <c r="B25" s="47" t="s">
        <v>14</v>
      </c>
      <c r="C25" s="48"/>
      <c r="D25" s="48"/>
      <c r="E25" s="48"/>
      <c r="F25" s="48"/>
      <c r="G25" s="24">
        <f>+G24+G22</f>
        <v>587789892</v>
      </c>
      <c r="H25" s="37">
        <f>+H24+H22</f>
        <v>0</v>
      </c>
      <c r="I25" s="38"/>
    </row>
    <row r="26" spans="1:10" ht="16.5" customHeight="1" x14ac:dyDescent="0.25">
      <c r="B26" s="45" t="s">
        <v>13</v>
      </c>
      <c r="C26" s="46"/>
      <c r="D26" s="46"/>
      <c r="E26" s="46"/>
      <c r="F26" s="46"/>
      <c r="G26" s="26">
        <f>ROUND((G25)*0.19,0)</f>
        <v>111680079</v>
      </c>
      <c r="H26" s="33">
        <f>ROUND((H25)*0.19,0)</f>
        <v>0</v>
      </c>
      <c r="I26" s="34"/>
    </row>
    <row r="27" spans="1:10" ht="16.5" customHeight="1" x14ac:dyDescent="0.25">
      <c r="B27" s="45" t="s">
        <v>30</v>
      </c>
      <c r="C27" s="46"/>
      <c r="D27" s="46"/>
      <c r="E27" s="46"/>
      <c r="F27" s="46"/>
      <c r="G27" s="26">
        <v>10700000</v>
      </c>
      <c r="H27" s="33">
        <v>10700000</v>
      </c>
      <c r="I27" s="34"/>
    </row>
    <row r="28" spans="1:10" ht="16.5" customHeight="1" x14ac:dyDescent="0.25">
      <c r="B28" s="45" t="s">
        <v>33</v>
      </c>
      <c r="C28" s="46"/>
      <c r="D28" s="46"/>
      <c r="E28" s="46"/>
      <c r="F28" s="46"/>
      <c r="G28" s="26">
        <v>10000000</v>
      </c>
      <c r="H28" s="33">
        <v>10000000</v>
      </c>
      <c r="I28" s="34"/>
    </row>
    <row r="29" spans="1:10" ht="41.25" customHeight="1" thickBot="1" x14ac:dyDescent="0.3">
      <c r="B29" s="43" t="s">
        <v>24</v>
      </c>
      <c r="C29" s="44"/>
      <c r="D29" s="44"/>
      <c r="E29" s="44"/>
      <c r="F29" s="44"/>
      <c r="G29" s="28">
        <f>+G25+G26+G27+G28</f>
        <v>720169971</v>
      </c>
      <c r="H29" s="35">
        <f>+H25+H26+H27+H28</f>
        <v>20700000</v>
      </c>
      <c r="I29" s="36"/>
    </row>
    <row r="30" spans="1:10" s="1" customFormat="1" x14ac:dyDescent="0.25">
      <c r="A30" s="4"/>
      <c r="B30" s="9"/>
    </row>
    <row r="31" spans="1:10" s="1" customFormat="1" x14ac:dyDescent="0.25">
      <c r="A31" s="4"/>
      <c r="B31" s="9"/>
      <c r="G31" s="12"/>
    </row>
    <row r="32" spans="1:10" s="1" customFormat="1" x14ac:dyDescent="0.25">
      <c r="A32" s="4"/>
      <c r="B32" s="9"/>
    </row>
    <row r="33" spans="1:2" s="1" customFormat="1" x14ac:dyDescent="0.25">
      <c r="A33" s="4"/>
      <c r="B33" s="9"/>
    </row>
    <row r="34" spans="1:2" s="1" customFormat="1" x14ac:dyDescent="0.25">
      <c r="A34" s="4"/>
      <c r="B34" s="9"/>
    </row>
    <row r="35" spans="1:2" s="1" customFormat="1" x14ac:dyDescent="0.25">
      <c r="A35" s="4"/>
      <c r="B35" s="9"/>
    </row>
    <row r="36" spans="1:2" s="1" customFormat="1" x14ac:dyDescent="0.25">
      <c r="A36" s="4"/>
      <c r="B36" s="9"/>
    </row>
    <row r="37" spans="1:2" s="1" customFormat="1" x14ac:dyDescent="0.25">
      <c r="A37" s="4"/>
      <c r="B37" s="9"/>
    </row>
    <row r="38" spans="1:2" s="1" customFormat="1" x14ac:dyDescent="0.25">
      <c r="A38" s="4"/>
      <c r="B38" s="9"/>
    </row>
    <row r="39" spans="1:2" s="1" customFormat="1" x14ac:dyDescent="0.25">
      <c r="A39" s="4"/>
      <c r="B39" s="9"/>
    </row>
    <row r="40" spans="1:2" s="1" customFormat="1" x14ac:dyDescent="0.25">
      <c r="A40" s="4"/>
      <c r="B40" s="9"/>
    </row>
    <row r="41" spans="1:2" s="1" customFormat="1" x14ac:dyDescent="0.25">
      <c r="A41" s="4"/>
      <c r="B41" s="9"/>
    </row>
    <row r="42" spans="1:2" s="1" customFormat="1" x14ac:dyDescent="0.25">
      <c r="A42" s="4"/>
      <c r="B42" s="9"/>
    </row>
    <row r="43" spans="1:2" s="1" customFormat="1" x14ac:dyDescent="0.25">
      <c r="A43" s="4"/>
      <c r="B43" s="9"/>
    </row>
    <row r="44" spans="1:2" s="1" customFormat="1" x14ac:dyDescent="0.25">
      <c r="A44" s="4"/>
      <c r="B44" s="9"/>
    </row>
    <row r="45" spans="1:2" s="1" customFormat="1" x14ac:dyDescent="0.25">
      <c r="A45" s="4"/>
      <c r="B45" s="9"/>
    </row>
    <row r="46" spans="1:2" s="1" customFormat="1" x14ac:dyDescent="0.25">
      <c r="A46" s="4"/>
      <c r="B46" s="9"/>
    </row>
    <row r="47" spans="1:2" s="1" customFormat="1" x14ac:dyDescent="0.25">
      <c r="A47" s="4"/>
      <c r="B47" s="9"/>
    </row>
    <row r="48" spans="1:2" s="1" customFormat="1" x14ac:dyDescent="0.25">
      <c r="A48" s="4"/>
      <c r="B48" s="9"/>
    </row>
    <row r="49" spans="1:2" s="1" customFormat="1" x14ac:dyDescent="0.25">
      <c r="A49" s="4"/>
      <c r="B49" s="9"/>
    </row>
    <row r="50" spans="1:2" s="1" customFormat="1" x14ac:dyDescent="0.25">
      <c r="A50" s="4"/>
      <c r="B50" s="9"/>
    </row>
    <row r="51" spans="1:2" s="1" customFormat="1" x14ac:dyDescent="0.25">
      <c r="A51" s="4"/>
      <c r="B51" s="9"/>
    </row>
    <row r="52" spans="1:2" s="1" customFormat="1" x14ac:dyDescent="0.25">
      <c r="A52" s="4"/>
      <c r="B52" s="9"/>
    </row>
    <row r="53" spans="1:2" s="1" customFormat="1" x14ac:dyDescent="0.25">
      <c r="A53" s="4"/>
      <c r="B53" s="9"/>
    </row>
    <row r="54" spans="1:2" s="1" customFormat="1" x14ac:dyDescent="0.25">
      <c r="A54" s="4"/>
      <c r="B54" s="9"/>
    </row>
    <row r="55" spans="1:2" s="1" customFormat="1" x14ac:dyDescent="0.25">
      <c r="A55" s="4"/>
      <c r="B55" s="9"/>
    </row>
    <row r="56" spans="1:2" s="1" customFormat="1" x14ac:dyDescent="0.25">
      <c r="A56" s="4"/>
      <c r="B56" s="9"/>
    </row>
    <row r="57" spans="1:2" s="1" customFormat="1" x14ac:dyDescent="0.25">
      <c r="A57" s="4"/>
      <c r="B57" s="9"/>
    </row>
    <row r="58" spans="1:2" s="1" customFormat="1" x14ac:dyDescent="0.25">
      <c r="A58" s="4"/>
      <c r="B58" s="9"/>
    </row>
    <row r="59" spans="1:2" s="1" customFormat="1" x14ac:dyDescent="0.25">
      <c r="A59" s="4"/>
      <c r="B59" s="9"/>
    </row>
    <row r="60" spans="1:2" s="1" customFormat="1" x14ac:dyDescent="0.25">
      <c r="A60" s="4"/>
      <c r="B60" s="9"/>
    </row>
    <row r="61" spans="1:2" s="1" customFormat="1" x14ac:dyDescent="0.25">
      <c r="A61" s="4"/>
      <c r="B61" s="9"/>
    </row>
    <row r="62" spans="1:2" s="1" customFormat="1" x14ac:dyDescent="0.25">
      <c r="A62" s="4"/>
      <c r="B62" s="9"/>
    </row>
    <row r="63" spans="1:2" s="1" customFormat="1" x14ac:dyDescent="0.25">
      <c r="A63" s="4"/>
      <c r="B63" s="9"/>
    </row>
    <row r="64" spans="1:2" s="1" customFormat="1" x14ac:dyDescent="0.25">
      <c r="A64" s="4"/>
      <c r="B64" s="9"/>
    </row>
    <row r="65" spans="1:2" s="1" customFormat="1" x14ac:dyDescent="0.25">
      <c r="A65" s="4"/>
      <c r="B65" s="9"/>
    </row>
    <row r="66" spans="1:2" s="1" customFormat="1" x14ac:dyDescent="0.25">
      <c r="A66" s="4"/>
      <c r="B66" s="9"/>
    </row>
    <row r="67" spans="1:2" s="1" customFormat="1" x14ac:dyDescent="0.25">
      <c r="A67" s="4"/>
      <c r="B67" s="9"/>
    </row>
    <row r="68" spans="1:2" s="1" customFormat="1" x14ac:dyDescent="0.25">
      <c r="A68" s="4"/>
      <c r="B68" s="9"/>
    </row>
    <row r="69" spans="1:2" s="1" customFormat="1" x14ac:dyDescent="0.25">
      <c r="A69" s="4"/>
      <c r="B69" s="9"/>
    </row>
    <row r="70" spans="1:2" s="1" customFormat="1" x14ac:dyDescent="0.25">
      <c r="A70" s="4"/>
      <c r="B70" s="9"/>
    </row>
    <row r="71" spans="1:2" s="1" customFormat="1" x14ac:dyDescent="0.25">
      <c r="A71" s="4"/>
      <c r="B71" s="9"/>
    </row>
    <row r="72" spans="1:2" s="1" customFormat="1" x14ac:dyDescent="0.25">
      <c r="A72" s="4"/>
      <c r="B72" s="9"/>
    </row>
    <row r="73" spans="1:2" s="1" customFormat="1" x14ac:dyDescent="0.25">
      <c r="A73" s="4"/>
      <c r="B73" s="9"/>
    </row>
    <row r="74" spans="1:2" s="1" customFormat="1" x14ac:dyDescent="0.25">
      <c r="A74" s="4"/>
      <c r="B74" s="9"/>
    </row>
    <row r="75" spans="1:2" s="1" customFormat="1" x14ac:dyDescent="0.25">
      <c r="A75" s="4"/>
      <c r="B75" s="9"/>
    </row>
    <row r="76" spans="1:2" s="1" customFormat="1" x14ac:dyDescent="0.25">
      <c r="A76" s="4"/>
      <c r="B76" s="9"/>
    </row>
    <row r="77" spans="1:2" s="1" customFormat="1" x14ac:dyDescent="0.25">
      <c r="A77" s="4"/>
      <c r="B77" s="9"/>
    </row>
    <row r="78" spans="1:2" s="1" customFormat="1" x14ac:dyDescent="0.25">
      <c r="A78" s="4"/>
      <c r="B78" s="9"/>
    </row>
    <row r="79" spans="1:2" s="1" customFormat="1" x14ac:dyDescent="0.25">
      <c r="A79" s="4"/>
      <c r="B79" s="9"/>
    </row>
    <row r="80" spans="1:2" s="1" customFormat="1" x14ac:dyDescent="0.25">
      <c r="A80" s="4"/>
      <c r="B80" s="9"/>
    </row>
    <row r="81" spans="1:2" s="1" customFormat="1" x14ac:dyDescent="0.25">
      <c r="A81" s="4"/>
      <c r="B81" s="9"/>
    </row>
    <row r="82" spans="1:2" s="1" customFormat="1" x14ac:dyDescent="0.25">
      <c r="A82" s="4"/>
      <c r="B82" s="9"/>
    </row>
    <row r="83" spans="1:2" s="1" customFormat="1" x14ac:dyDescent="0.25">
      <c r="A83" s="4"/>
      <c r="B83" s="9"/>
    </row>
    <row r="84" spans="1:2" s="1" customFormat="1" x14ac:dyDescent="0.25">
      <c r="A84" s="4"/>
      <c r="B84" s="9"/>
    </row>
    <row r="85" spans="1:2" s="1" customFormat="1" x14ac:dyDescent="0.25">
      <c r="A85" s="4"/>
      <c r="B85" s="9"/>
    </row>
    <row r="86" spans="1:2" s="1" customFormat="1" x14ac:dyDescent="0.25">
      <c r="A86" s="4"/>
      <c r="B86" s="9"/>
    </row>
    <row r="87" spans="1:2" s="1" customFormat="1" x14ac:dyDescent="0.25">
      <c r="A87" s="4"/>
      <c r="B87" s="9"/>
    </row>
    <row r="88" spans="1:2" s="1" customFormat="1" x14ac:dyDescent="0.25">
      <c r="A88" s="4"/>
      <c r="B88" s="9"/>
    </row>
    <row r="89" spans="1:2" s="1" customFormat="1" x14ac:dyDescent="0.25">
      <c r="A89" s="4"/>
      <c r="B89" s="9"/>
    </row>
    <row r="90" spans="1:2" s="1" customFormat="1" x14ac:dyDescent="0.25">
      <c r="A90" s="4"/>
      <c r="B90" s="9"/>
    </row>
    <row r="91" spans="1:2" s="1" customFormat="1" x14ac:dyDescent="0.25">
      <c r="A91" s="4"/>
      <c r="B91" s="9"/>
    </row>
    <row r="92" spans="1:2" s="1" customFormat="1" x14ac:dyDescent="0.25">
      <c r="A92" s="4"/>
      <c r="B92" s="9"/>
    </row>
    <row r="93" spans="1:2" s="1" customFormat="1" x14ac:dyDescent="0.25">
      <c r="A93" s="4"/>
      <c r="B93" s="9"/>
    </row>
    <row r="94" spans="1:2" s="1" customFormat="1" x14ac:dyDescent="0.25">
      <c r="A94" s="4"/>
      <c r="B94" s="9"/>
    </row>
    <row r="95" spans="1:2" s="1" customFormat="1" x14ac:dyDescent="0.25">
      <c r="A95" s="4"/>
      <c r="B95" s="9"/>
    </row>
    <row r="96" spans="1:2" s="1" customFormat="1" x14ac:dyDescent="0.25">
      <c r="A96" s="4"/>
      <c r="B96" s="9"/>
    </row>
    <row r="97" spans="1:2" s="1" customFormat="1" x14ac:dyDescent="0.25">
      <c r="A97" s="4"/>
      <c r="B97" s="9"/>
    </row>
    <row r="98" spans="1:2" s="1" customFormat="1" x14ac:dyDescent="0.25">
      <c r="A98" s="4"/>
      <c r="B98" s="9"/>
    </row>
    <row r="99" spans="1:2" s="1" customFormat="1" x14ac:dyDescent="0.25">
      <c r="A99" s="4"/>
      <c r="B99" s="9"/>
    </row>
    <row r="100" spans="1:2" s="1" customFormat="1" x14ac:dyDescent="0.25">
      <c r="A100" s="4"/>
      <c r="B100" s="9"/>
    </row>
    <row r="101" spans="1:2" s="1" customFormat="1" x14ac:dyDescent="0.25">
      <c r="A101" s="4"/>
      <c r="B101" s="9"/>
    </row>
    <row r="102" spans="1:2" s="1" customFormat="1" x14ac:dyDescent="0.25">
      <c r="A102" s="4"/>
      <c r="B102" s="9"/>
    </row>
    <row r="103" spans="1:2" s="1" customFormat="1" x14ac:dyDescent="0.25">
      <c r="A103" s="4"/>
      <c r="B103" s="9"/>
    </row>
    <row r="104" spans="1:2" s="1" customFormat="1" x14ac:dyDescent="0.25">
      <c r="A104" s="4"/>
      <c r="B104" s="9"/>
    </row>
    <row r="105" spans="1:2" s="1" customFormat="1" x14ac:dyDescent="0.25">
      <c r="A105" s="4"/>
      <c r="B105" s="9"/>
    </row>
    <row r="106" spans="1:2" s="1" customFormat="1" x14ac:dyDescent="0.25">
      <c r="A106" s="4"/>
      <c r="B106" s="9"/>
    </row>
    <row r="107" spans="1:2" s="1" customFormat="1" x14ac:dyDescent="0.25">
      <c r="A107" s="4"/>
      <c r="B107" s="9"/>
    </row>
    <row r="108" spans="1:2" s="1" customFormat="1" x14ac:dyDescent="0.25">
      <c r="A108" s="4"/>
      <c r="B108" s="9"/>
    </row>
    <row r="109" spans="1:2" s="1" customFormat="1" x14ac:dyDescent="0.25">
      <c r="A109" s="4"/>
      <c r="B109" s="9"/>
    </row>
    <row r="110" spans="1:2" s="1" customFormat="1" x14ac:dyDescent="0.25">
      <c r="A110" s="4"/>
      <c r="B110" s="9"/>
    </row>
    <row r="111" spans="1:2" s="1" customFormat="1" x14ac:dyDescent="0.25">
      <c r="A111" s="4"/>
      <c r="B111" s="9"/>
    </row>
    <row r="112" spans="1:2" s="1" customFormat="1" x14ac:dyDescent="0.25">
      <c r="A112" s="4"/>
      <c r="B112" s="9"/>
    </row>
    <row r="113" spans="1:2" s="1" customFormat="1" x14ac:dyDescent="0.25">
      <c r="A113" s="4"/>
      <c r="B113" s="9"/>
    </row>
    <row r="114" spans="1:2" s="1" customFormat="1" x14ac:dyDescent="0.25">
      <c r="A114" s="4"/>
      <c r="B114" s="9"/>
    </row>
    <row r="115" spans="1:2" s="1" customFormat="1" x14ac:dyDescent="0.25">
      <c r="A115" s="4"/>
      <c r="B115" s="9"/>
    </row>
    <row r="116" spans="1:2" s="1" customFormat="1" x14ac:dyDescent="0.25">
      <c r="A116" s="4"/>
      <c r="B116" s="9"/>
    </row>
    <row r="117" spans="1:2" s="1" customFormat="1" x14ac:dyDescent="0.25">
      <c r="A117" s="4"/>
      <c r="B117" s="9"/>
    </row>
    <row r="118" spans="1:2" s="1" customFormat="1" x14ac:dyDescent="0.25">
      <c r="A118" s="4"/>
      <c r="B118" s="9"/>
    </row>
    <row r="119" spans="1:2" s="1" customFormat="1" x14ac:dyDescent="0.25">
      <c r="A119" s="4"/>
      <c r="B119" s="9"/>
    </row>
    <row r="120" spans="1:2" s="1" customFormat="1" x14ac:dyDescent="0.25">
      <c r="A120" s="4"/>
      <c r="B120" s="9"/>
    </row>
    <row r="121" spans="1:2" s="1" customFormat="1" x14ac:dyDescent="0.25">
      <c r="A121" s="4"/>
      <c r="B121" s="9"/>
    </row>
    <row r="122" spans="1:2" s="1" customFormat="1" x14ac:dyDescent="0.25">
      <c r="A122" s="4"/>
      <c r="B122" s="9"/>
    </row>
    <row r="123" spans="1:2" s="1" customFormat="1" x14ac:dyDescent="0.25">
      <c r="A123" s="4"/>
      <c r="B123" s="9"/>
    </row>
    <row r="124" spans="1:2" s="1" customFormat="1" x14ac:dyDescent="0.25">
      <c r="A124" s="4"/>
      <c r="B124" s="9"/>
    </row>
    <row r="125" spans="1:2" s="1" customFormat="1" x14ac:dyDescent="0.25">
      <c r="A125" s="4"/>
      <c r="B125" s="9"/>
    </row>
    <row r="126" spans="1:2" s="1" customFormat="1" x14ac:dyDescent="0.25">
      <c r="A126" s="4"/>
      <c r="B126" s="9"/>
    </row>
    <row r="127" spans="1:2" s="1" customFormat="1" x14ac:dyDescent="0.25">
      <c r="A127" s="4"/>
      <c r="B127" s="9"/>
    </row>
    <row r="128" spans="1:2" s="1" customFormat="1" x14ac:dyDescent="0.25">
      <c r="A128" s="4"/>
      <c r="B128" s="9"/>
    </row>
    <row r="129" spans="1:2" s="1" customFormat="1" x14ac:dyDescent="0.25">
      <c r="A129" s="4"/>
      <c r="B129" s="9"/>
    </row>
    <row r="130" spans="1:2" s="1" customFormat="1" x14ac:dyDescent="0.25">
      <c r="A130" s="4"/>
      <c r="B130" s="9"/>
    </row>
    <row r="131" spans="1:2" s="1" customFormat="1" x14ac:dyDescent="0.25">
      <c r="A131" s="4"/>
      <c r="B131" s="9"/>
    </row>
    <row r="132" spans="1:2" s="1" customFormat="1" x14ac:dyDescent="0.25">
      <c r="A132" s="4"/>
      <c r="B132" s="9"/>
    </row>
    <row r="133" spans="1:2" s="1" customFormat="1" x14ac:dyDescent="0.25">
      <c r="A133" s="4"/>
      <c r="B133" s="9"/>
    </row>
    <row r="134" spans="1:2" s="1" customFormat="1" x14ac:dyDescent="0.25">
      <c r="A134" s="4"/>
      <c r="B134" s="9"/>
    </row>
    <row r="135" spans="1:2" s="1" customFormat="1" x14ac:dyDescent="0.25">
      <c r="A135" s="4"/>
      <c r="B135" s="9"/>
    </row>
    <row r="136" spans="1:2" s="1" customFormat="1" x14ac:dyDescent="0.25">
      <c r="A136" s="4"/>
      <c r="B136" s="9"/>
    </row>
    <row r="137" spans="1:2" s="1" customFormat="1" x14ac:dyDescent="0.25">
      <c r="A137" s="4"/>
      <c r="B137" s="9"/>
    </row>
    <row r="138" spans="1:2" s="1" customFormat="1" x14ac:dyDescent="0.25">
      <c r="A138" s="4"/>
      <c r="B138" s="9"/>
    </row>
    <row r="139" spans="1:2" s="1" customFormat="1" x14ac:dyDescent="0.25">
      <c r="A139" s="4"/>
      <c r="B139" s="9"/>
    </row>
    <row r="140" spans="1:2" s="1" customFormat="1" x14ac:dyDescent="0.25">
      <c r="A140" s="4"/>
      <c r="B140" s="9"/>
    </row>
    <row r="141" spans="1:2" s="1" customFormat="1" x14ac:dyDescent="0.25">
      <c r="A141" s="4"/>
      <c r="B141" s="9"/>
    </row>
    <row r="142" spans="1:2" s="1" customFormat="1" x14ac:dyDescent="0.25">
      <c r="A142" s="4"/>
      <c r="B142" s="9"/>
    </row>
    <row r="143" spans="1:2" s="1" customFormat="1" x14ac:dyDescent="0.25">
      <c r="A143" s="4"/>
      <c r="B143" s="9"/>
    </row>
    <row r="144" spans="1:2" s="1" customFormat="1" x14ac:dyDescent="0.25">
      <c r="A144" s="4"/>
      <c r="B144" s="9"/>
    </row>
    <row r="145" spans="1:2" s="1" customFormat="1" x14ac:dyDescent="0.25">
      <c r="A145" s="4"/>
      <c r="B145" s="9"/>
    </row>
    <row r="146" spans="1:2" s="1" customFormat="1" x14ac:dyDescent="0.25">
      <c r="A146" s="4"/>
      <c r="B146" s="9"/>
    </row>
    <row r="147" spans="1:2" s="1" customFormat="1" x14ac:dyDescent="0.25">
      <c r="A147" s="4"/>
      <c r="B147" s="9"/>
    </row>
    <row r="148" spans="1:2" s="1" customFormat="1" x14ac:dyDescent="0.25">
      <c r="A148" s="4"/>
      <c r="B148" s="9"/>
    </row>
    <row r="149" spans="1:2" s="1" customFormat="1" x14ac:dyDescent="0.25">
      <c r="A149" s="4"/>
      <c r="B149" s="9"/>
    </row>
    <row r="150" spans="1:2" s="1" customFormat="1" x14ac:dyDescent="0.25">
      <c r="A150" s="4"/>
      <c r="B150" s="9"/>
    </row>
    <row r="151" spans="1:2" s="1" customFormat="1" x14ac:dyDescent="0.25">
      <c r="A151" s="4"/>
      <c r="B151" s="9"/>
    </row>
    <row r="152" spans="1:2" s="1" customFormat="1" x14ac:dyDescent="0.25">
      <c r="A152" s="4"/>
      <c r="B152" s="9"/>
    </row>
    <row r="153" spans="1:2" s="1" customFormat="1" x14ac:dyDescent="0.25">
      <c r="A153" s="4"/>
      <c r="B153" s="9"/>
    </row>
    <row r="154" spans="1:2" s="1" customFormat="1" x14ac:dyDescent="0.25">
      <c r="A154" s="4"/>
      <c r="B154" s="9"/>
    </row>
    <row r="155" spans="1:2" s="1" customFormat="1" x14ac:dyDescent="0.25">
      <c r="A155" s="4"/>
      <c r="B155" s="9"/>
    </row>
    <row r="156" spans="1:2" s="1" customFormat="1" x14ac:dyDescent="0.25">
      <c r="A156" s="4"/>
      <c r="B156" s="9"/>
    </row>
    <row r="157" spans="1:2" s="1" customFormat="1" x14ac:dyDescent="0.25">
      <c r="A157" s="4"/>
      <c r="B157" s="9"/>
    </row>
    <row r="158" spans="1:2" s="1" customFormat="1" x14ac:dyDescent="0.25">
      <c r="A158" s="4"/>
      <c r="B158" s="9"/>
    </row>
    <row r="159" spans="1:2" s="1" customFormat="1" x14ac:dyDescent="0.25">
      <c r="A159" s="4"/>
      <c r="B159" s="9"/>
    </row>
    <row r="160" spans="1:2" s="1" customFormat="1" x14ac:dyDescent="0.25">
      <c r="A160" s="4"/>
      <c r="B160" s="9"/>
    </row>
    <row r="161" spans="1:2" s="1" customFormat="1" x14ac:dyDescent="0.25">
      <c r="A161" s="4"/>
      <c r="B161" s="9"/>
    </row>
    <row r="162" spans="1:2" s="1" customFormat="1" x14ac:dyDescent="0.25">
      <c r="A162" s="4"/>
      <c r="B162" s="9"/>
    </row>
    <row r="163" spans="1:2" s="1" customFormat="1" x14ac:dyDescent="0.25">
      <c r="A163" s="4"/>
      <c r="B163" s="9"/>
    </row>
    <row r="164" spans="1:2" s="1" customFormat="1" x14ac:dyDescent="0.25">
      <c r="A164" s="4"/>
      <c r="B164" s="9"/>
    </row>
    <row r="165" spans="1:2" s="1" customFormat="1" x14ac:dyDescent="0.25">
      <c r="A165" s="4"/>
      <c r="B165" s="9"/>
    </row>
    <row r="166" spans="1:2" s="1" customFormat="1" x14ac:dyDescent="0.25">
      <c r="A166" s="4"/>
      <c r="B166" s="9"/>
    </row>
    <row r="167" spans="1:2" s="1" customFormat="1" x14ac:dyDescent="0.25">
      <c r="A167" s="4"/>
      <c r="B167" s="9"/>
    </row>
    <row r="168" spans="1:2" s="1" customFormat="1" x14ac:dyDescent="0.25">
      <c r="A168" s="4"/>
      <c r="B168" s="9"/>
    </row>
    <row r="169" spans="1:2" s="1" customFormat="1" x14ac:dyDescent="0.25">
      <c r="A169" s="4"/>
      <c r="B169" s="9"/>
    </row>
    <row r="170" spans="1:2" s="1" customFormat="1" x14ac:dyDescent="0.25">
      <c r="A170" s="4"/>
      <c r="B170" s="9"/>
    </row>
    <row r="171" spans="1:2" s="1" customFormat="1" x14ac:dyDescent="0.25">
      <c r="A171" s="4"/>
      <c r="B171" s="9"/>
    </row>
    <row r="172" spans="1:2" s="1" customFormat="1" x14ac:dyDescent="0.25">
      <c r="A172" s="4"/>
      <c r="B172" s="9"/>
    </row>
    <row r="173" spans="1:2" s="1" customFormat="1" x14ac:dyDescent="0.25">
      <c r="A173" s="4"/>
      <c r="B173" s="9"/>
    </row>
    <row r="174" spans="1:2" s="1" customFormat="1" x14ac:dyDescent="0.25">
      <c r="A174" s="4"/>
      <c r="B174" s="9"/>
    </row>
    <row r="175" spans="1:2" s="1" customFormat="1" x14ac:dyDescent="0.25">
      <c r="A175" s="4"/>
      <c r="B175" s="9"/>
    </row>
    <row r="176" spans="1:2" s="1" customFormat="1" x14ac:dyDescent="0.25">
      <c r="A176" s="4"/>
      <c r="B176" s="9"/>
    </row>
    <row r="177" spans="1:2" s="1" customFormat="1" x14ac:dyDescent="0.25">
      <c r="A177" s="4"/>
      <c r="B177" s="9"/>
    </row>
    <row r="178" spans="1:2" s="1" customFormat="1" x14ac:dyDescent="0.25">
      <c r="A178" s="4"/>
      <c r="B178" s="9"/>
    </row>
    <row r="179" spans="1:2" s="1" customFormat="1" x14ac:dyDescent="0.25">
      <c r="A179" s="4"/>
      <c r="B179" s="9"/>
    </row>
    <row r="180" spans="1:2" s="1" customFormat="1" x14ac:dyDescent="0.25">
      <c r="A180" s="4"/>
      <c r="B180" s="9"/>
    </row>
    <row r="181" spans="1:2" s="1" customFormat="1" x14ac:dyDescent="0.25">
      <c r="A181" s="4"/>
      <c r="B181" s="9"/>
    </row>
    <row r="182" spans="1:2" s="1" customFormat="1" x14ac:dyDescent="0.25">
      <c r="A182" s="4"/>
      <c r="B182" s="9"/>
    </row>
    <row r="183" spans="1:2" s="1" customFormat="1" x14ac:dyDescent="0.25">
      <c r="A183" s="4"/>
      <c r="B183" s="9"/>
    </row>
    <row r="184" spans="1:2" s="1" customFormat="1" x14ac:dyDescent="0.25">
      <c r="A184" s="4"/>
      <c r="B184" s="9"/>
    </row>
    <row r="185" spans="1:2" s="1" customFormat="1" x14ac:dyDescent="0.25">
      <c r="A185" s="4"/>
      <c r="B185" s="9"/>
    </row>
    <row r="186" spans="1:2" s="1" customFormat="1" x14ac:dyDescent="0.25">
      <c r="A186" s="4"/>
      <c r="B186" s="9"/>
    </row>
    <row r="187" spans="1:2" s="1" customFormat="1" x14ac:dyDescent="0.25">
      <c r="A187" s="4"/>
      <c r="B187" s="9"/>
    </row>
    <row r="188" spans="1:2" s="1" customFormat="1" x14ac:dyDescent="0.25">
      <c r="A188" s="4"/>
      <c r="B188" s="9"/>
    </row>
    <row r="189" spans="1:2" s="1" customFormat="1" x14ac:dyDescent="0.25">
      <c r="A189" s="4"/>
      <c r="B189" s="9"/>
    </row>
    <row r="190" spans="1:2" s="1" customFormat="1" x14ac:dyDescent="0.25">
      <c r="A190" s="4"/>
      <c r="B190" s="9"/>
    </row>
    <row r="191" spans="1:2" s="1" customFormat="1" x14ac:dyDescent="0.25">
      <c r="A191" s="4"/>
      <c r="B191" s="9"/>
    </row>
    <row r="192" spans="1:2" s="1" customFormat="1" x14ac:dyDescent="0.25">
      <c r="A192" s="4"/>
      <c r="B192" s="9"/>
    </row>
    <row r="193" spans="1:2" s="1" customFormat="1" x14ac:dyDescent="0.25">
      <c r="A193" s="4"/>
      <c r="B193" s="9"/>
    </row>
    <row r="194" spans="1:2" s="1" customFormat="1" x14ac:dyDescent="0.25">
      <c r="A194" s="4"/>
      <c r="B194" s="9"/>
    </row>
    <row r="195" spans="1:2" s="1" customFormat="1" x14ac:dyDescent="0.25">
      <c r="A195" s="4"/>
      <c r="B195" s="9"/>
    </row>
    <row r="196" spans="1:2" s="1" customFormat="1" x14ac:dyDescent="0.25">
      <c r="A196" s="4"/>
      <c r="B196" s="9"/>
    </row>
    <row r="197" spans="1:2" s="1" customFormat="1" x14ac:dyDescent="0.25">
      <c r="A197" s="4"/>
      <c r="B197" s="9"/>
    </row>
    <row r="198" spans="1:2" s="1" customFormat="1" x14ac:dyDescent="0.25">
      <c r="A198" s="4"/>
      <c r="B198" s="9"/>
    </row>
    <row r="199" spans="1:2" s="1" customFormat="1" x14ac:dyDescent="0.25">
      <c r="A199" s="4"/>
      <c r="B199" s="9"/>
    </row>
    <row r="200" spans="1:2" s="1" customFormat="1" x14ac:dyDescent="0.25">
      <c r="A200" s="4"/>
      <c r="B200" s="9"/>
    </row>
    <row r="201" spans="1:2" s="1" customFormat="1" x14ac:dyDescent="0.25">
      <c r="A201" s="4"/>
      <c r="B201" s="9"/>
    </row>
    <row r="202" spans="1:2" s="1" customFormat="1" x14ac:dyDescent="0.25">
      <c r="A202" s="4"/>
      <c r="B202" s="9"/>
    </row>
    <row r="203" spans="1:2" s="1" customFormat="1" x14ac:dyDescent="0.25">
      <c r="A203" s="4"/>
      <c r="B203" s="9"/>
    </row>
    <row r="204" spans="1:2" s="1" customFormat="1" x14ac:dyDescent="0.25">
      <c r="A204" s="4"/>
      <c r="B204" s="9"/>
    </row>
    <row r="205" spans="1:2" s="1" customFormat="1" x14ac:dyDescent="0.25">
      <c r="A205" s="4"/>
      <c r="B205" s="9"/>
    </row>
    <row r="206" spans="1:2" s="1" customFormat="1" x14ac:dyDescent="0.25">
      <c r="A206" s="4"/>
      <c r="B206" s="9"/>
    </row>
    <row r="207" spans="1:2" s="1" customFormat="1" x14ac:dyDescent="0.25">
      <c r="A207" s="4"/>
      <c r="B207" s="9"/>
    </row>
    <row r="208" spans="1:2" s="1" customFormat="1" x14ac:dyDescent="0.25">
      <c r="A208" s="4"/>
      <c r="B208" s="9"/>
    </row>
    <row r="209" spans="1:2" s="1" customFormat="1" x14ac:dyDescent="0.25">
      <c r="A209" s="4"/>
      <c r="B209" s="9"/>
    </row>
    <row r="210" spans="1:2" s="1" customFormat="1" x14ac:dyDescent="0.25">
      <c r="A210" s="4"/>
      <c r="B210" s="9"/>
    </row>
    <row r="211" spans="1:2" s="1" customFormat="1" x14ac:dyDescent="0.25">
      <c r="A211" s="4"/>
      <c r="B211" s="9"/>
    </row>
    <row r="212" spans="1:2" s="1" customFormat="1" x14ac:dyDescent="0.25">
      <c r="A212" s="4"/>
      <c r="B212" s="9"/>
    </row>
    <row r="213" spans="1:2" s="1" customFormat="1" x14ac:dyDescent="0.25">
      <c r="A213" s="4"/>
      <c r="B213" s="9"/>
    </row>
    <row r="214" spans="1:2" s="1" customFormat="1" x14ac:dyDescent="0.25">
      <c r="A214" s="4"/>
      <c r="B214" s="9"/>
    </row>
    <row r="215" spans="1:2" s="1" customFormat="1" x14ac:dyDescent="0.25">
      <c r="A215" s="4"/>
      <c r="B215" s="9"/>
    </row>
    <row r="216" spans="1:2" s="1" customFormat="1" x14ac:dyDescent="0.25">
      <c r="A216" s="4"/>
      <c r="B216" s="9"/>
    </row>
    <row r="217" spans="1:2" s="1" customFormat="1" x14ac:dyDescent="0.25">
      <c r="A217" s="4"/>
      <c r="B217" s="9"/>
    </row>
    <row r="218" spans="1:2" s="1" customFormat="1" x14ac:dyDescent="0.25">
      <c r="A218" s="4"/>
      <c r="B218" s="9"/>
    </row>
    <row r="219" spans="1:2" s="1" customFormat="1" x14ac:dyDescent="0.25">
      <c r="A219" s="4"/>
      <c r="B219" s="9"/>
    </row>
    <row r="220" spans="1:2" s="1" customFormat="1" x14ac:dyDescent="0.25">
      <c r="A220" s="4"/>
      <c r="B220" s="9"/>
    </row>
    <row r="221" spans="1:2" s="1" customFormat="1" x14ac:dyDescent="0.25">
      <c r="A221" s="4"/>
      <c r="B221" s="9"/>
    </row>
    <row r="222" spans="1:2" s="1" customFormat="1" x14ac:dyDescent="0.25">
      <c r="A222" s="4"/>
      <c r="B222" s="9"/>
    </row>
    <row r="223" spans="1:2" s="1" customFormat="1" x14ac:dyDescent="0.25">
      <c r="A223" s="4"/>
      <c r="B223" s="9"/>
    </row>
    <row r="224" spans="1:2" s="1" customFormat="1" x14ac:dyDescent="0.25">
      <c r="A224" s="4"/>
      <c r="B224" s="9"/>
    </row>
    <row r="225" spans="1:2" s="1" customFormat="1" x14ac:dyDescent="0.25">
      <c r="A225" s="4"/>
      <c r="B225" s="9"/>
    </row>
    <row r="226" spans="1:2" s="1" customFormat="1" x14ac:dyDescent="0.25">
      <c r="A226" s="4"/>
      <c r="B226" s="9"/>
    </row>
    <row r="227" spans="1:2" s="1" customFormat="1" x14ac:dyDescent="0.25">
      <c r="A227" s="4"/>
      <c r="B227" s="9"/>
    </row>
    <row r="228" spans="1:2" s="1" customFormat="1" x14ac:dyDescent="0.25">
      <c r="A228" s="4"/>
      <c r="B228" s="9"/>
    </row>
    <row r="229" spans="1:2" s="1" customFormat="1" x14ac:dyDescent="0.25">
      <c r="A229" s="4"/>
      <c r="B229" s="9"/>
    </row>
    <row r="230" spans="1:2" s="1" customFormat="1" x14ac:dyDescent="0.25">
      <c r="A230" s="4"/>
      <c r="B230" s="9"/>
    </row>
    <row r="231" spans="1:2" s="1" customFormat="1" x14ac:dyDescent="0.25">
      <c r="A231" s="4"/>
      <c r="B231" s="9"/>
    </row>
    <row r="232" spans="1:2" s="1" customFormat="1" x14ac:dyDescent="0.25">
      <c r="A232" s="4"/>
      <c r="B232" s="9"/>
    </row>
    <row r="233" spans="1:2" s="1" customFormat="1" x14ac:dyDescent="0.25">
      <c r="A233" s="4"/>
      <c r="B233" s="9"/>
    </row>
    <row r="234" spans="1:2" s="1" customFormat="1" x14ac:dyDescent="0.25">
      <c r="A234" s="4"/>
      <c r="B234" s="9"/>
    </row>
    <row r="235" spans="1:2" s="1" customFormat="1" x14ac:dyDescent="0.25">
      <c r="A235" s="4"/>
      <c r="B235" s="9"/>
    </row>
    <row r="236" spans="1:2" s="1" customFormat="1" x14ac:dyDescent="0.25">
      <c r="A236" s="4"/>
      <c r="B236" s="9"/>
    </row>
    <row r="237" spans="1:2" s="1" customFormat="1" x14ac:dyDescent="0.25">
      <c r="A237" s="4"/>
      <c r="B237" s="9"/>
    </row>
    <row r="238" spans="1:2" s="1" customFormat="1" x14ac:dyDescent="0.25">
      <c r="A238" s="4"/>
      <c r="B238" s="9"/>
    </row>
    <row r="239" spans="1:2" s="1" customFormat="1" x14ac:dyDescent="0.25">
      <c r="A239" s="4"/>
      <c r="B239" s="9"/>
    </row>
    <row r="240" spans="1:2" s="1" customFormat="1" x14ac:dyDescent="0.25">
      <c r="A240" s="4"/>
      <c r="B240" s="9"/>
    </row>
    <row r="241" spans="1:2" s="1" customFormat="1" x14ac:dyDescent="0.25">
      <c r="A241" s="4"/>
      <c r="B241" s="9"/>
    </row>
    <row r="242" spans="1:2" s="1" customFormat="1" x14ac:dyDescent="0.25">
      <c r="A242" s="4"/>
      <c r="B242" s="9"/>
    </row>
    <row r="243" spans="1:2" s="1" customFormat="1" x14ac:dyDescent="0.25">
      <c r="A243" s="4"/>
      <c r="B243" s="9"/>
    </row>
    <row r="244" spans="1:2" s="1" customFormat="1" x14ac:dyDescent="0.25">
      <c r="A244" s="4"/>
      <c r="B244" s="9"/>
    </row>
    <row r="245" spans="1:2" s="1" customFormat="1" x14ac:dyDescent="0.25">
      <c r="A245" s="4"/>
      <c r="B245" s="9"/>
    </row>
    <row r="246" spans="1:2" s="1" customFormat="1" x14ac:dyDescent="0.25">
      <c r="A246" s="4"/>
      <c r="B246" s="9"/>
    </row>
    <row r="247" spans="1:2" s="1" customFormat="1" x14ac:dyDescent="0.25">
      <c r="A247" s="4"/>
      <c r="B247" s="9"/>
    </row>
    <row r="248" spans="1:2" s="1" customFormat="1" x14ac:dyDescent="0.25">
      <c r="A248" s="4"/>
      <c r="B248" s="9"/>
    </row>
    <row r="249" spans="1:2" s="1" customFormat="1" x14ac:dyDescent="0.25">
      <c r="A249" s="4"/>
      <c r="B249" s="9"/>
    </row>
    <row r="250" spans="1:2" s="1" customFormat="1" x14ac:dyDescent="0.25">
      <c r="A250" s="4"/>
      <c r="B250" s="9"/>
    </row>
    <row r="251" spans="1:2" s="1" customFormat="1" x14ac:dyDescent="0.25">
      <c r="A251" s="4"/>
      <c r="B251" s="9"/>
    </row>
    <row r="252" spans="1:2" s="1" customFormat="1" x14ac:dyDescent="0.25">
      <c r="A252" s="4"/>
      <c r="B252" s="9"/>
    </row>
    <row r="253" spans="1:2" s="1" customFormat="1" x14ac:dyDescent="0.25">
      <c r="A253" s="4"/>
      <c r="B253" s="9"/>
    </row>
    <row r="254" spans="1:2" s="1" customFormat="1" x14ac:dyDescent="0.25">
      <c r="A254" s="4"/>
      <c r="B254" s="9"/>
    </row>
    <row r="255" spans="1:2" s="1" customFormat="1" x14ac:dyDescent="0.25">
      <c r="A255" s="4"/>
      <c r="B255" s="9"/>
    </row>
    <row r="256" spans="1:2" s="1" customFormat="1" x14ac:dyDescent="0.25">
      <c r="A256" s="4"/>
      <c r="B256" s="9"/>
    </row>
    <row r="257" spans="1:2" s="1" customFormat="1" x14ac:dyDescent="0.25">
      <c r="A257" s="4"/>
      <c r="B257" s="9"/>
    </row>
    <row r="258" spans="1:2" s="1" customFormat="1" x14ac:dyDescent="0.25">
      <c r="A258" s="4"/>
      <c r="B258" s="9"/>
    </row>
    <row r="259" spans="1:2" s="1" customFormat="1" x14ac:dyDescent="0.25">
      <c r="A259" s="4"/>
      <c r="B259" s="9"/>
    </row>
    <row r="260" spans="1:2" s="1" customFormat="1" x14ac:dyDescent="0.25">
      <c r="A260" s="4"/>
      <c r="B260" s="9"/>
    </row>
    <row r="261" spans="1:2" s="1" customFormat="1" x14ac:dyDescent="0.25">
      <c r="A261" s="4"/>
      <c r="B261" s="9"/>
    </row>
    <row r="262" spans="1:2" s="1" customFormat="1" x14ac:dyDescent="0.25">
      <c r="A262" s="4"/>
      <c r="B262" s="9"/>
    </row>
    <row r="263" spans="1:2" s="1" customFormat="1" x14ac:dyDescent="0.25">
      <c r="A263" s="4"/>
      <c r="B263" s="9"/>
    </row>
    <row r="264" spans="1:2" s="1" customFormat="1" x14ac:dyDescent="0.25">
      <c r="A264" s="4"/>
      <c r="B264" s="9"/>
    </row>
    <row r="265" spans="1:2" s="1" customFormat="1" x14ac:dyDescent="0.25">
      <c r="A265" s="4"/>
      <c r="B265" s="9"/>
    </row>
    <row r="266" spans="1:2" s="1" customFormat="1" x14ac:dyDescent="0.25">
      <c r="A266" s="4"/>
      <c r="B266" s="9"/>
    </row>
    <row r="267" spans="1:2" s="1" customFormat="1" x14ac:dyDescent="0.25">
      <c r="A267" s="4"/>
      <c r="B267" s="9"/>
    </row>
    <row r="268" spans="1:2" s="1" customFormat="1" x14ac:dyDescent="0.25">
      <c r="A268" s="4"/>
      <c r="B268" s="9"/>
    </row>
    <row r="269" spans="1:2" s="1" customFormat="1" x14ac:dyDescent="0.25">
      <c r="A269" s="4"/>
      <c r="B269" s="9"/>
    </row>
    <row r="270" spans="1:2" s="1" customFormat="1" x14ac:dyDescent="0.25">
      <c r="A270" s="4"/>
      <c r="B270" s="9"/>
    </row>
    <row r="271" spans="1:2" s="1" customFormat="1" x14ac:dyDescent="0.25">
      <c r="A271" s="4"/>
      <c r="B271" s="9"/>
    </row>
    <row r="272" spans="1:2" s="1" customFormat="1" x14ac:dyDescent="0.25">
      <c r="A272" s="4"/>
      <c r="B272" s="9"/>
    </row>
    <row r="273" spans="1:2" s="1" customFormat="1" x14ac:dyDescent="0.25">
      <c r="A273" s="4"/>
      <c r="B273" s="9"/>
    </row>
    <row r="274" spans="1:2" s="1" customFormat="1" x14ac:dyDescent="0.25">
      <c r="A274" s="4"/>
      <c r="B274" s="9"/>
    </row>
    <row r="275" spans="1:2" s="1" customFormat="1" x14ac:dyDescent="0.25">
      <c r="A275" s="4"/>
      <c r="B275" s="9"/>
    </row>
    <row r="276" spans="1:2" s="1" customFormat="1" x14ac:dyDescent="0.25">
      <c r="A276" s="4"/>
      <c r="B276" s="9"/>
    </row>
    <row r="277" spans="1:2" s="1" customFormat="1" x14ac:dyDescent="0.25">
      <c r="A277" s="4"/>
      <c r="B277" s="9"/>
    </row>
    <row r="278" spans="1:2" s="1" customFormat="1" x14ac:dyDescent="0.25">
      <c r="A278" s="4"/>
      <c r="B278" s="9"/>
    </row>
    <row r="279" spans="1:2" s="1" customFormat="1" x14ac:dyDescent="0.25">
      <c r="A279" s="4"/>
      <c r="B279" s="9"/>
    </row>
    <row r="280" spans="1:2" s="1" customFormat="1" x14ac:dyDescent="0.25">
      <c r="A280" s="4"/>
      <c r="B280" s="9"/>
    </row>
    <row r="281" spans="1:2" s="1" customFormat="1" x14ac:dyDescent="0.25">
      <c r="A281" s="4"/>
      <c r="B281" s="9"/>
    </row>
    <row r="282" spans="1:2" s="1" customFormat="1" x14ac:dyDescent="0.25">
      <c r="A282" s="4"/>
      <c r="B282" s="9"/>
    </row>
    <row r="283" spans="1:2" s="1" customFormat="1" x14ac:dyDescent="0.25">
      <c r="A283" s="4"/>
      <c r="B283" s="9"/>
    </row>
    <row r="284" spans="1:2" s="1" customFormat="1" x14ac:dyDescent="0.25">
      <c r="A284" s="4"/>
      <c r="B284" s="9"/>
    </row>
    <row r="285" spans="1:2" s="1" customFormat="1" x14ac:dyDescent="0.25">
      <c r="A285" s="4"/>
      <c r="B285" s="9"/>
    </row>
    <row r="286" spans="1:2" s="1" customFormat="1" x14ac:dyDescent="0.25">
      <c r="A286" s="4"/>
      <c r="B286" s="9"/>
    </row>
    <row r="287" spans="1:2" s="1" customFormat="1" x14ac:dyDescent="0.25">
      <c r="A287" s="4"/>
      <c r="B287" s="9"/>
    </row>
    <row r="288" spans="1:2" s="1" customFormat="1" x14ac:dyDescent="0.25">
      <c r="A288" s="4"/>
      <c r="B288" s="9"/>
    </row>
    <row r="289" spans="1:7" s="1" customFormat="1" x14ac:dyDescent="0.25">
      <c r="A289" s="4"/>
      <c r="B289" s="9"/>
    </row>
    <row r="290" spans="1:7" s="1" customFormat="1" x14ac:dyDescent="0.25">
      <c r="A290" s="4"/>
      <c r="B290" s="9"/>
    </row>
    <row r="291" spans="1:7" s="1" customFormat="1" x14ac:dyDescent="0.25">
      <c r="A291" s="4"/>
      <c r="B291" s="9"/>
    </row>
    <row r="292" spans="1:7" s="1" customFormat="1" x14ac:dyDescent="0.25">
      <c r="A292" s="4"/>
      <c r="B292" s="9"/>
    </row>
    <row r="293" spans="1:7" s="1" customFormat="1" x14ac:dyDescent="0.25">
      <c r="A293" s="4"/>
      <c r="B293" s="10"/>
      <c r="C293" s="5"/>
      <c r="D293" s="5"/>
      <c r="E293" s="5"/>
      <c r="F293" s="5"/>
      <c r="G293" s="5"/>
    </row>
    <row r="294" spans="1:7" s="1" customFormat="1" x14ac:dyDescent="0.25">
      <c r="A294" s="4"/>
      <c r="B294" s="10"/>
      <c r="C294" s="5"/>
      <c r="D294" s="5"/>
      <c r="E294" s="5"/>
      <c r="F294" s="5"/>
      <c r="G294" s="5"/>
    </row>
    <row r="295" spans="1:7" s="1" customFormat="1" x14ac:dyDescent="0.25">
      <c r="A295" s="4"/>
      <c r="B295" s="10"/>
      <c r="C295" s="5"/>
      <c r="D295" s="5"/>
      <c r="E295" s="5"/>
      <c r="F295" s="5"/>
      <c r="G295" s="5"/>
    </row>
    <row r="296" spans="1:7" s="1" customFormat="1" x14ac:dyDescent="0.25">
      <c r="A296" s="4"/>
      <c r="B296" s="10"/>
      <c r="C296" s="5"/>
      <c r="D296" s="5"/>
      <c r="E296" s="5"/>
      <c r="F296" s="5"/>
      <c r="G296" s="5"/>
    </row>
    <row r="297" spans="1:7" s="1" customFormat="1" x14ac:dyDescent="0.25">
      <c r="A297" s="4"/>
      <c r="B297" s="10"/>
      <c r="C297" s="5"/>
      <c r="D297" s="5"/>
      <c r="E297" s="5"/>
      <c r="F297" s="5"/>
      <c r="G297" s="5"/>
    </row>
    <row r="298" spans="1:7" s="1" customFormat="1" x14ac:dyDescent="0.25">
      <c r="A298" s="4"/>
      <c r="B298" s="10"/>
      <c r="C298" s="5"/>
      <c r="D298" s="5"/>
      <c r="E298" s="5"/>
      <c r="F298" s="5"/>
      <c r="G298" s="5"/>
    </row>
    <row r="299" spans="1:7" s="1" customFormat="1" x14ac:dyDescent="0.25">
      <c r="A299" s="4"/>
      <c r="B299" s="10"/>
      <c r="C299" s="5"/>
      <c r="D299" s="5"/>
      <c r="E299" s="5"/>
      <c r="F299" s="5"/>
      <c r="G299" s="5"/>
    </row>
    <row r="300" spans="1:7" s="1" customFormat="1" x14ac:dyDescent="0.25">
      <c r="A300" s="4"/>
      <c r="B300" s="10"/>
      <c r="C300" s="5"/>
      <c r="D300" s="5"/>
      <c r="E300" s="5"/>
      <c r="F300" s="5"/>
      <c r="G300" s="5"/>
    </row>
    <row r="301" spans="1:7" s="1" customFormat="1" x14ac:dyDescent="0.25">
      <c r="A301" s="4"/>
      <c r="B301" s="10"/>
      <c r="C301" s="5"/>
      <c r="D301" s="5"/>
      <c r="E301" s="5"/>
      <c r="F301" s="5"/>
      <c r="G301" s="5"/>
    </row>
    <row r="302" spans="1:7" s="1" customFormat="1" x14ac:dyDescent="0.25">
      <c r="A302" s="4"/>
      <c r="B302" s="10"/>
      <c r="C302" s="5"/>
      <c r="D302" s="5"/>
      <c r="E302" s="5"/>
      <c r="F302" s="5"/>
      <c r="G302" s="5"/>
    </row>
    <row r="303" spans="1:7" s="1" customFormat="1" x14ac:dyDescent="0.25">
      <c r="A303" s="4"/>
      <c r="B303" s="10"/>
      <c r="C303" s="5"/>
      <c r="D303" s="5"/>
      <c r="E303" s="5"/>
      <c r="F303" s="5"/>
      <c r="G303" s="5"/>
    </row>
    <row r="304" spans="1:7" s="1" customFormat="1" x14ac:dyDescent="0.25">
      <c r="A304" s="4"/>
      <c r="B304" s="10"/>
      <c r="C304" s="5"/>
      <c r="D304" s="5"/>
      <c r="E304" s="5"/>
      <c r="F304" s="5"/>
      <c r="G304" s="5"/>
    </row>
    <row r="305" spans="1:7" s="1" customFormat="1" x14ac:dyDescent="0.25">
      <c r="A305" s="4"/>
      <c r="B305" s="10"/>
      <c r="C305" s="5"/>
      <c r="D305" s="5"/>
      <c r="E305" s="5"/>
      <c r="F305" s="5"/>
      <c r="G305" s="5"/>
    </row>
    <row r="306" spans="1:7" s="1" customFormat="1" x14ac:dyDescent="0.25">
      <c r="A306" s="4"/>
      <c r="B306" s="10"/>
      <c r="C306" s="5"/>
      <c r="D306" s="5"/>
      <c r="E306" s="5"/>
      <c r="F306" s="5"/>
      <c r="G306" s="5"/>
    </row>
    <row r="307" spans="1:7" s="1" customFormat="1" x14ac:dyDescent="0.25">
      <c r="A307" s="4"/>
      <c r="B307" s="10"/>
      <c r="C307" s="5"/>
      <c r="D307" s="5"/>
      <c r="E307" s="5"/>
      <c r="F307" s="5"/>
      <c r="G307" s="5"/>
    </row>
    <row r="308" spans="1:7" s="1" customFormat="1" x14ac:dyDescent="0.25">
      <c r="A308" s="4"/>
      <c r="B308" s="10"/>
      <c r="C308" s="5"/>
      <c r="D308" s="5"/>
      <c r="E308" s="5"/>
      <c r="F308" s="5"/>
      <c r="G308" s="5"/>
    </row>
    <row r="309" spans="1:7" s="1" customFormat="1" x14ac:dyDescent="0.25">
      <c r="A309" s="4"/>
      <c r="B309" s="10"/>
      <c r="C309" s="5"/>
      <c r="D309" s="5"/>
      <c r="E309" s="5"/>
      <c r="F309" s="5"/>
      <c r="G309" s="5"/>
    </row>
    <row r="310" spans="1:7" s="1" customFormat="1" x14ac:dyDescent="0.25">
      <c r="A310" s="4"/>
      <c r="B310" s="10"/>
      <c r="C310" s="5"/>
      <c r="D310" s="5"/>
      <c r="E310" s="5"/>
      <c r="F310" s="5"/>
      <c r="G310" s="5"/>
    </row>
    <row r="311" spans="1:7" s="1" customFormat="1" x14ac:dyDescent="0.25">
      <c r="A311" s="4"/>
      <c r="B311" s="10"/>
      <c r="C311" s="5"/>
      <c r="D311" s="5"/>
      <c r="E311" s="5"/>
      <c r="F311" s="5"/>
      <c r="G311" s="5"/>
    </row>
    <row r="312" spans="1:7" s="1" customFormat="1" x14ac:dyDescent="0.25">
      <c r="A312" s="4"/>
      <c r="B312" s="10"/>
      <c r="C312" s="5"/>
      <c r="D312" s="5"/>
      <c r="E312" s="5"/>
      <c r="F312" s="5"/>
      <c r="G312" s="5"/>
    </row>
    <row r="313" spans="1:7" s="1" customFormat="1" x14ac:dyDescent="0.25">
      <c r="A313" s="4"/>
      <c r="B313" s="10"/>
      <c r="C313" s="5"/>
      <c r="D313" s="5"/>
      <c r="E313" s="5"/>
      <c r="F313" s="5"/>
      <c r="G313" s="5"/>
    </row>
    <row r="314" spans="1:7" s="1" customFormat="1" x14ac:dyDescent="0.25">
      <c r="A314" s="4"/>
      <c r="B314" s="10"/>
      <c r="C314" s="5"/>
      <c r="D314" s="5"/>
      <c r="E314" s="5"/>
      <c r="F314" s="5"/>
      <c r="G314" s="5"/>
    </row>
    <row r="315" spans="1:7" s="1" customFormat="1" x14ac:dyDescent="0.25">
      <c r="A315" s="4"/>
      <c r="B315" s="10"/>
      <c r="C315" s="5"/>
      <c r="D315" s="5"/>
      <c r="E315" s="5"/>
      <c r="F315" s="5"/>
      <c r="G315" s="5"/>
    </row>
    <row r="316" spans="1:7" s="1" customFormat="1" x14ac:dyDescent="0.25">
      <c r="A316" s="4"/>
      <c r="B316" s="10"/>
      <c r="C316" s="5"/>
      <c r="D316" s="5"/>
      <c r="E316" s="5"/>
      <c r="F316" s="5"/>
      <c r="G316" s="5"/>
    </row>
    <row r="317" spans="1:7" s="1" customFormat="1" x14ac:dyDescent="0.25">
      <c r="A317" s="4"/>
      <c r="B317" s="10"/>
      <c r="C317" s="5"/>
      <c r="D317" s="5"/>
      <c r="E317" s="5"/>
      <c r="F317" s="5"/>
      <c r="G317" s="5"/>
    </row>
    <row r="318" spans="1:7" s="1" customFormat="1" x14ac:dyDescent="0.25">
      <c r="A318" s="4"/>
      <c r="B318" s="10"/>
      <c r="C318" s="5"/>
      <c r="D318" s="5"/>
      <c r="E318" s="5"/>
      <c r="F318" s="5"/>
      <c r="G318" s="5"/>
    </row>
    <row r="319" spans="1:7" s="1" customFormat="1" x14ac:dyDescent="0.25">
      <c r="A319" s="4"/>
      <c r="B319" s="10"/>
      <c r="C319" s="5"/>
      <c r="D319" s="5"/>
      <c r="E319" s="5"/>
      <c r="F319" s="5"/>
      <c r="G319" s="5"/>
    </row>
    <row r="320" spans="1:7" s="1" customFormat="1" x14ac:dyDescent="0.25">
      <c r="A320" s="4"/>
      <c r="B320" s="10"/>
      <c r="C320" s="5"/>
      <c r="D320" s="5"/>
      <c r="E320" s="5"/>
      <c r="F320" s="5"/>
      <c r="G320" s="5"/>
    </row>
    <row r="321" spans="1:7" s="1" customFormat="1" x14ac:dyDescent="0.25">
      <c r="A321" s="4"/>
      <c r="B321" s="10"/>
      <c r="C321" s="5"/>
      <c r="D321" s="5"/>
      <c r="E321" s="5"/>
      <c r="F321" s="5"/>
      <c r="G321" s="5"/>
    </row>
    <row r="322" spans="1:7" s="1" customFormat="1" x14ac:dyDescent="0.25">
      <c r="A322" s="4"/>
      <c r="B322" s="10"/>
      <c r="C322" s="5"/>
      <c r="D322" s="5"/>
      <c r="E322" s="5"/>
      <c r="F322" s="5"/>
      <c r="G322" s="5"/>
    </row>
    <row r="323" spans="1:7" s="1" customFormat="1" x14ac:dyDescent="0.25">
      <c r="A323" s="4"/>
      <c r="B323" s="10"/>
      <c r="C323" s="5"/>
      <c r="D323" s="5"/>
      <c r="E323" s="5"/>
      <c r="F323" s="5"/>
      <c r="G323" s="5"/>
    </row>
  </sheetData>
  <mergeCells count="33">
    <mergeCell ref="B23:F23"/>
    <mergeCell ref="B28:F28"/>
    <mergeCell ref="B18:F18"/>
    <mergeCell ref="B19:F19"/>
    <mergeCell ref="B20:F20"/>
    <mergeCell ref="B21:F21"/>
    <mergeCell ref="B22:F22"/>
    <mergeCell ref="B14:F14"/>
    <mergeCell ref="B17:F17"/>
    <mergeCell ref="B7:I7"/>
    <mergeCell ref="A1:I1"/>
    <mergeCell ref="A2:I2"/>
    <mergeCell ref="A3:I3"/>
    <mergeCell ref="A5:I5"/>
    <mergeCell ref="H14:I14"/>
    <mergeCell ref="H17:I17"/>
    <mergeCell ref="B29:F29"/>
    <mergeCell ref="B24:F24"/>
    <mergeCell ref="B25:F25"/>
    <mergeCell ref="B26:F26"/>
    <mergeCell ref="B27:F27"/>
    <mergeCell ref="H18:I18"/>
    <mergeCell ref="H19:I19"/>
    <mergeCell ref="H20:I20"/>
    <mergeCell ref="H21:I21"/>
    <mergeCell ref="H22:I22"/>
    <mergeCell ref="H28:I28"/>
    <mergeCell ref="H29:I29"/>
    <mergeCell ref="H23:I23"/>
    <mergeCell ref="H24:I24"/>
    <mergeCell ref="H25:I25"/>
    <mergeCell ref="H26:I26"/>
    <mergeCell ref="H27:I27"/>
  </mergeCells>
  <pageMargins left="0.7" right="0.7" top="0.75" bottom="0.75" header="0.3" footer="0.3"/>
  <pageSetup scale="49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Rueda Ochoa</dc:creator>
  <cp:lastModifiedBy>Gabriel Eduardo Del Toro Benavides</cp:lastModifiedBy>
  <cp:lastPrinted>2017-01-05T21:18:21Z</cp:lastPrinted>
  <dcterms:created xsi:type="dcterms:W3CDTF">2017-01-02T20:19:40Z</dcterms:created>
  <dcterms:modified xsi:type="dcterms:W3CDTF">2017-01-19T00:10:23Z</dcterms:modified>
</cp:coreProperties>
</file>