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domo\Documents\Documents\AÑO 2017\PROC INTER BOGOTA VILLETA\Pliego definitivo 22 Febrero\"/>
    </mc:Choice>
  </mc:AlternateContent>
  <bookViews>
    <workbookView xWindow="0" yWindow="0" windowWidth="20490" windowHeight="7755"/>
  </bookViews>
  <sheets>
    <sheet name="Formato 7 Oferta Económica " sheetId="1" r:id="rId1"/>
  </sheets>
  <definedNames>
    <definedName name="_xlnm.Print_Area" localSheetId="0">'Formato 7 Oferta Económica '!$B$3:$H$43</definedName>
  </definedNames>
  <calcPr calcId="171027"/>
</workbook>
</file>

<file path=xl/calcChain.xml><?xml version="1.0" encoding="utf-8"?>
<calcChain xmlns="http://schemas.openxmlformats.org/spreadsheetml/2006/main">
  <c r="F20" i="1" l="1"/>
  <c r="F22" i="1" s="1"/>
  <c r="F23" i="1" s="1"/>
  <c r="F24" i="1" l="1"/>
  <c r="F31" i="1" s="1"/>
  <c r="F11" i="1"/>
  <c r="F13" i="1" s="1"/>
  <c r="F14" i="1" s="1"/>
  <c r="F15" i="1" l="1"/>
  <c r="F28" i="1" l="1"/>
  <c r="F30" i="1"/>
</calcChain>
</file>

<file path=xl/sharedStrings.xml><?xml version="1.0" encoding="utf-8"?>
<sst xmlns="http://schemas.openxmlformats.org/spreadsheetml/2006/main" count="31" uniqueCount="25">
  <si>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</si>
  <si>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</si>
  <si>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</si>
  <si>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</si>
  <si>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</si>
  <si>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</si>
  <si>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</si>
  <si>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</si>
  <si>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t xml:space="preserve">(I) + (II) </t>
  </si>
  <si>
    <t>COSTO TOTAL DE LA INTERVENTORÍA</t>
  </si>
  <si>
    <t>SUBTOTALES</t>
  </si>
  <si>
    <t>COSTO TOTAL DE LA INTERVENTORÍA *</t>
  </si>
  <si>
    <r>
      <t>FORMATO 7-</t>
    </r>
    <r>
      <rPr>
        <b/>
        <sz val="11"/>
        <rFont val="Arial"/>
        <family val="2"/>
      </rPr>
      <t xml:space="preserve"> OFERTA ECONÓMICA</t>
    </r>
  </si>
  <si>
    <t>INTERVENTORÍA PARA LA CONCESIÓN BOGOTÁ D.C. - VILLETA</t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</si>
  <si>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19%</t>
    </r>
  </si>
  <si>
    <r>
      <rPr>
        <b/>
        <sz val="11"/>
        <rFont val="Arial"/>
        <family val="2"/>
      </rPr>
      <t>CONCURSO DE MERITOS ABIERTO No VJ-VGC-001-2017</t>
    </r>
    <r>
      <rPr>
        <b/>
        <sz val="8"/>
        <rFont val="Arial"/>
        <family val="2"/>
      </rPr>
      <t xml:space="preserve">
INTERVENTORÍA INTEGRAL QUE INCLUYE PERO NO SE LIMITA A LA INTERVENTORÍA TÉCNICA, ECONÓMICA, FINANCIERA, CONTABLE, JURÍDICA, ADMINISTRATIVA, OPERATIVA, MEDIO AMBIENTAL Y SOCIO PREDIAL DEL CONTRATO DE CONCESIÓN No. 447 DE 1994, “REALIZAR POR EL SISTEMA DE CONCESIÓN LOS ESTUDIOS, DISEÑOS DEFINITIVOS, OBRAS DE REHABILITACIÓN, DE CONSTRUCCIÓN, LA OPERACIÓN Y EL MANTENIMIENTO DE LA CARRETERA SANTAFÉ DE BOGOTÁ (PUENTE EL CORTIJO) – SIBERIA – LA PUNTA – EL VINO – LA VEGA - VILLETA, RUTA 54, EN EL DEPARTAMENTO DE CUNDINAMARCA”
</t>
    </r>
  </si>
  <si>
    <t xml:space="preserve">VALOR MENSUAL ETAPA CONSTRUCCIÓN OPERACIÓN Y MANTENIMIENTO </t>
  </si>
  <si>
    <t>VALOR MENSUAL ETAPA  OPERACIÓN Y MANTENIMIENTO</t>
  </si>
  <si>
    <r>
      <t xml:space="preserve">(2) COSTO TOTAL ETAPA OPERACIÓN Y MANTENIMIENTO         </t>
    </r>
    <r>
      <rPr>
        <sz val="11"/>
        <rFont val="Arial Narrow"/>
        <family val="2"/>
      </rPr>
      <t>(2) = (B) + (C)</t>
    </r>
  </si>
  <si>
    <r>
      <t xml:space="preserve">(1) COSTO TOTAL ETAPA CONSTRUCCIÓN OPERACIÓN Y MANTENIMIENTO       </t>
    </r>
    <r>
      <rPr>
        <sz val="11"/>
        <rFont val="Arial Narrow"/>
        <family val="2"/>
      </rPr>
      <t>(1) = (B) + (C)</t>
    </r>
  </si>
  <si>
    <t xml:space="preserve">  ETAPA DE OPERACIÓN Y MANTENIMIENTO ( 42 MESES )</t>
  </si>
  <si>
    <t>ETAPA DE CONSTRUCCIÓN OPERACIÓN y MANTENIMIENTO (18 MESES )</t>
  </si>
  <si>
    <t>* El Costo Total de la Interventoría no podrá exceder el valor indicado como Presupuesto Oficial en el Pliego de Condiciones, determinado en SEIS MIL CIENTO OCHENTA Y UN MILLONES SETECIENTOS CINCUENTA Y SIETE MIL NOVECIENTOS PESOS DE ENERO DE 2017 (COP$ 6.181.757.900,00) incluido el IVA.</t>
  </si>
  <si>
    <t>(1) Para efectos de la presentación de la oferta económica, el plazo estimado del contrato es de 60 meses de los cuales 18 meses corresponden a la etapa de construcción operación y mantenimiento,  y el plazo restante corresponde a la etapa de operación y mantenimiento.</t>
  </si>
  <si>
    <t xml:space="preserve">(2) El valor Mensual de las Etapas no podrá exceder los valores correspondientes fijados en los Estudios Previos y en el Anexo 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</si>
</sst>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&quot;$&quot;\ #,##0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7" fontId="10" fillId="5" borderId="1" xfId="2" applyNumberFormat="1" applyFont="1" applyFill="1" applyBorder="1" applyAlignment="1">
      <alignment horizontal="center" vertical="center" wrapText="1"/>
    </xf>
    <xf numFmtId="167" fontId="10" fillId="5" borderId="2" xfId="2" applyNumberFormat="1" applyFont="1" applyFill="1" applyBorder="1" applyAlignment="1">
      <alignment horizontal="center" vertical="center" wrapText="1"/>
    </xf>
    <xf numFmtId="167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3" applyFont="1" applyBorder="1" applyAlignment="1">
      <alignment horizontal="left" wrapText="1"/>
    </xf>
    <xf numFmtId="167" fontId="10" fillId="5" borderId="6" xfId="2" applyNumberFormat="1" applyFont="1" applyFill="1" applyBorder="1" applyAlignment="1">
      <alignment horizontal="center" vertical="center" wrapText="1"/>
    </xf>
    <xf numFmtId="167" fontId="10" fillId="5" borderId="7" xfId="2" applyNumberFormat="1" applyFont="1" applyFill="1" applyBorder="1" applyAlignment="1">
      <alignment horizontal="center" vertical="center" wrapText="1"/>
    </xf>
    <xf numFmtId="167" fontId="10" fillId="5" borderId="8" xfId="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6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0" fillId="6" borderId="12" xfId="3" applyFont="1" applyFill="1" applyBorder="1" applyAlignment="1" applyProtection="1">
      <alignment horizontal="center" vertical="center" wrapText="1"/>
      <protection locked="0"/>
    </xf>
    <xf numFmtId="167" fontId="10" fillId="6" borderId="12" xfId="2" applyNumberFormat="1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/>
    </xf>
    <xf numFmtId="0" fontId="7" fillId="3" borderId="7" xfId="3" applyFont="1" applyFill="1" applyBorder="1" applyAlignment="1">
      <alignment horizontal="center"/>
    </xf>
    <xf numFmtId="0" fontId="7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9" fillId="0" borderId="6" xfId="2" applyNumberFormat="1" applyFont="1" applyBorder="1" applyAlignment="1">
      <alignment horizontal="center"/>
    </xf>
    <xf numFmtId="169" fontId="9" fillId="0" borderId="7" xfId="2" applyNumberFormat="1" applyFont="1" applyBorder="1" applyAlignment="1">
      <alignment horizontal="center"/>
    </xf>
    <xf numFmtId="169" fontId="9" fillId="0" borderId="8" xfId="2" applyNumberFormat="1" applyFont="1" applyBorder="1" applyAlignment="1">
      <alignment horizontal="center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0" fontId="10" fillId="7" borderId="7" xfId="3" applyFont="1" applyFill="1" applyBorder="1" applyAlignment="1" applyProtection="1">
      <alignment horizontal="center" vertical="center" wrapText="1"/>
      <protection locked="0"/>
    </xf>
    <xf numFmtId="0" fontId="10" fillId="7" borderId="8" xfId="3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3" fillId="7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7" fontId="11" fillId="2" borderId="1" xfId="2" applyNumberFormat="1" applyFont="1" applyFill="1" applyBorder="1" applyAlignment="1">
      <alignment horizontal="center" vertical="center" wrapText="1"/>
    </xf>
    <xf numFmtId="167" fontId="11" fillId="2" borderId="2" xfId="2" applyNumberFormat="1" applyFont="1" applyFill="1" applyBorder="1" applyAlignment="1">
      <alignment horizontal="center" vertical="center" wrapText="1"/>
    </xf>
    <xf numFmtId="167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left" wrapText="1"/>
    </xf>
    <xf numFmtId="0" fontId="9" fillId="7" borderId="0" xfId="3" applyFont="1" applyFill="1" applyBorder="1" applyAlignment="1">
      <alignment horizontal="left" vertical="center" wrapText="1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6"/>
  <sheetViews>
    <sheetView tabSelected="1" zoomScale="80" zoomScaleNormal="80" workbookViewId="0">
      <selection activeCell="D34" sqref="D34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25.25" customHeight="1" x14ac:dyDescent="0.2">
      <c r="B3" s="49" t="s">
        <v>15</v>
      </c>
      <c r="C3" s="49"/>
      <c r="D3" s="49"/>
      <c r="E3" s="49"/>
      <c r="F3" s="49"/>
      <c r="G3" s="49"/>
      <c r="H3" s="49"/>
    </row>
    <row r="4" spans="2:8" s="3" customFormat="1" ht="30.75" customHeight="1" x14ac:dyDescent="0.25">
      <c r="B4" s="50" t="s">
        <v>12</v>
      </c>
      <c r="C4" s="50"/>
      <c r="D4" s="50"/>
      <c r="E4" s="50"/>
      <c r="F4" s="50"/>
      <c r="G4" s="50"/>
      <c r="H4" s="50"/>
    </row>
    <row r="5" spans="2:8" s="3" customFormat="1" ht="30.75" customHeight="1" x14ac:dyDescent="0.25">
      <c r="B5" s="20" t="s">
        <v>13</v>
      </c>
      <c r="C5" s="20"/>
      <c r="D5" s="20"/>
      <c r="E5" s="20"/>
      <c r="F5" s="20"/>
      <c r="G5" s="20"/>
      <c r="H5" s="20"/>
    </row>
    <row r="6" spans="2:8" ht="30.75" customHeight="1" x14ac:dyDescent="0.2"/>
    <row r="7" spans="2:8" s="3" customFormat="1" ht="18" x14ac:dyDescent="0.2">
      <c r="B7" s="21" t="s">
        <v>9</v>
      </c>
      <c r="C7" s="22"/>
      <c r="D7" s="22"/>
      <c r="E7" s="22"/>
      <c r="F7" s="22"/>
      <c r="G7" s="22"/>
      <c r="H7" s="23"/>
    </row>
    <row r="8" spans="2:8" s="3" customFormat="1" ht="33" customHeight="1" x14ac:dyDescent="0.2">
      <c r="B8" s="41" t="s">
        <v>21</v>
      </c>
      <c r="C8" s="41"/>
      <c r="D8" s="41"/>
      <c r="E8" s="41"/>
      <c r="F8" s="17" t="s">
        <v>10</v>
      </c>
      <c r="G8" s="18"/>
      <c r="H8" s="19"/>
    </row>
    <row r="9" spans="2:8" s="3" customFormat="1" ht="16.5" x14ac:dyDescent="0.2">
      <c r="B9" s="44" t="s">
        <v>3</v>
      </c>
      <c r="C9" s="45"/>
      <c r="D9" s="45"/>
      <c r="E9" s="45"/>
      <c r="F9" s="51"/>
      <c r="G9" s="52"/>
      <c r="H9" s="53"/>
    </row>
    <row r="10" spans="2:8" s="3" customFormat="1" ht="16.5" x14ac:dyDescent="0.2">
      <c r="B10" s="54" t="s">
        <v>4</v>
      </c>
      <c r="C10" s="55"/>
      <c r="D10" s="55"/>
      <c r="E10" s="55"/>
      <c r="F10" s="56">
        <v>2.2000000000000002</v>
      </c>
      <c r="G10" s="57"/>
      <c r="H10" s="58"/>
    </row>
    <row r="11" spans="2:8" s="3" customFormat="1" ht="16.5" x14ac:dyDescent="0.2">
      <c r="B11" s="59" t="s">
        <v>5</v>
      </c>
      <c r="C11" s="60"/>
      <c r="D11" s="60"/>
      <c r="E11" s="60"/>
      <c r="F11" s="38">
        <f>+F9*F10</f>
        <v>0</v>
      </c>
      <c r="G11" s="39"/>
      <c r="H11" s="40"/>
    </row>
    <row r="12" spans="2:8" s="3" customFormat="1" ht="16.5" customHeight="1" x14ac:dyDescent="0.2">
      <c r="B12" s="44" t="s">
        <v>6</v>
      </c>
      <c r="C12" s="45"/>
      <c r="D12" s="45"/>
      <c r="E12" s="45"/>
      <c r="F12" s="46"/>
      <c r="G12" s="47"/>
      <c r="H12" s="48"/>
    </row>
    <row r="13" spans="2:8" s="3" customFormat="1" ht="16.5" x14ac:dyDescent="0.2">
      <c r="B13" s="59" t="s">
        <v>7</v>
      </c>
      <c r="C13" s="60"/>
      <c r="D13" s="60"/>
      <c r="E13" s="60"/>
      <c r="F13" s="38">
        <f>+F11+F12</f>
        <v>0</v>
      </c>
      <c r="G13" s="39"/>
      <c r="H13" s="40"/>
    </row>
    <row r="14" spans="2:8" s="3" customFormat="1" ht="16.5" x14ac:dyDescent="0.2">
      <c r="B14" s="61" t="s">
        <v>14</v>
      </c>
      <c r="C14" s="62"/>
      <c r="D14" s="62"/>
      <c r="E14" s="62"/>
      <c r="F14" s="63">
        <f>+F13*0.19</f>
        <v>0</v>
      </c>
      <c r="G14" s="64"/>
      <c r="H14" s="65"/>
    </row>
    <row r="15" spans="2:8" s="3" customFormat="1" ht="35.25" customHeight="1" x14ac:dyDescent="0.2">
      <c r="B15" s="59" t="s">
        <v>19</v>
      </c>
      <c r="C15" s="60"/>
      <c r="D15" s="60"/>
      <c r="E15" s="60"/>
      <c r="F15" s="38">
        <f>+F13+F14</f>
        <v>0</v>
      </c>
      <c r="G15" s="39"/>
      <c r="H15" s="40"/>
    </row>
    <row r="16" spans="2:8" s="3" customFormat="1" ht="5.25" customHeight="1" x14ac:dyDescent="0.3">
      <c r="B16" s="1"/>
      <c r="C16" s="1"/>
      <c r="D16" s="1"/>
      <c r="E16" s="1"/>
      <c r="F16" s="1"/>
      <c r="G16" s="1"/>
      <c r="H16" s="1"/>
    </row>
    <row r="17" spans="2:8" s="3" customFormat="1" ht="33" customHeight="1" x14ac:dyDescent="0.2">
      <c r="B17" s="42" t="s">
        <v>20</v>
      </c>
      <c r="C17" s="42"/>
      <c r="D17" s="42"/>
      <c r="E17" s="43"/>
      <c r="F17" s="9"/>
      <c r="G17" s="10"/>
      <c r="H17" s="11"/>
    </row>
    <row r="18" spans="2:8" s="3" customFormat="1" ht="16.5" x14ac:dyDescent="0.2">
      <c r="B18" s="44" t="s">
        <v>3</v>
      </c>
      <c r="C18" s="45"/>
      <c r="D18" s="45"/>
      <c r="E18" s="45"/>
      <c r="F18" s="51"/>
      <c r="G18" s="52"/>
      <c r="H18" s="53"/>
    </row>
    <row r="19" spans="2:8" s="3" customFormat="1" ht="16.5" x14ac:dyDescent="0.2">
      <c r="B19" s="54" t="s">
        <v>4</v>
      </c>
      <c r="C19" s="55"/>
      <c r="D19" s="55"/>
      <c r="E19" s="55"/>
      <c r="F19" s="56">
        <v>2.2000000000000002</v>
      </c>
      <c r="G19" s="57"/>
      <c r="H19" s="58"/>
    </row>
    <row r="20" spans="2:8" s="3" customFormat="1" ht="16.5" x14ac:dyDescent="0.2">
      <c r="B20" s="59" t="s">
        <v>5</v>
      </c>
      <c r="C20" s="60"/>
      <c r="D20" s="60"/>
      <c r="E20" s="60"/>
      <c r="F20" s="38">
        <f>+F18*F19</f>
        <v>0</v>
      </c>
      <c r="G20" s="39"/>
      <c r="H20" s="40"/>
    </row>
    <row r="21" spans="2:8" s="3" customFormat="1" ht="16.5" customHeight="1" x14ac:dyDescent="0.2">
      <c r="B21" s="44" t="s">
        <v>6</v>
      </c>
      <c r="C21" s="45"/>
      <c r="D21" s="45"/>
      <c r="E21" s="45"/>
      <c r="F21" s="46"/>
      <c r="G21" s="47"/>
      <c r="H21" s="48"/>
    </row>
    <row r="22" spans="2:8" s="3" customFormat="1" ht="16.5" x14ac:dyDescent="0.2">
      <c r="B22" s="59" t="s">
        <v>7</v>
      </c>
      <c r="C22" s="60"/>
      <c r="D22" s="60"/>
      <c r="E22" s="60"/>
      <c r="F22" s="38">
        <f>+F20+F21</f>
        <v>0</v>
      </c>
      <c r="G22" s="39"/>
      <c r="H22" s="40"/>
    </row>
    <row r="23" spans="2:8" s="3" customFormat="1" ht="16.5" x14ac:dyDescent="0.2">
      <c r="B23" s="61" t="s">
        <v>14</v>
      </c>
      <c r="C23" s="62"/>
      <c r="D23" s="62"/>
      <c r="E23" s="62"/>
      <c r="F23" s="63">
        <f>+F22*0.19</f>
        <v>0</v>
      </c>
      <c r="G23" s="64"/>
      <c r="H23" s="65"/>
    </row>
    <row r="24" spans="2:8" s="3" customFormat="1" ht="35.25" customHeight="1" x14ac:dyDescent="0.2">
      <c r="B24" s="59" t="s">
        <v>18</v>
      </c>
      <c r="C24" s="60"/>
      <c r="D24" s="60"/>
      <c r="E24" s="60"/>
      <c r="F24" s="38">
        <f>+F22+F23</f>
        <v>0</v>
      </c>
      <c r="G24" s="39"/>
      <c r="H24" s="40"/>
    </row>
    <row r="25" spans="2:8" s="12" customFormat="1" ht="9.75" customHeight="1" x14ac:dyDescent="0.2">
      <c r="B25" s="4"/>
      <c r="C25" s="5"/>
      <c r="D25" s="5"/>
      <c r="E25" s="5"/>
      <c r="F25" s="6"/>
      <c r="G25" s="7"/>
      <c r="H25" s="8"/>
    </row>
    <row r="26" spans="2:8" ht="16.5" x14ac:dyDescent="0.3">
      <c r="B26" s="1"/>
      <c r="C26" s="1"/>
      <c r="D26" s="1"/>
      <c r="E26" s="1"/>
      <c r="F26" s="1"/>
      <c r="G26" s="1"/>
      <c r="H26" s="1"/>
    </row>
    <row r="27" spans="2:8" ht="15" x14ac:dyDescent="0.25">
      <c r="B27" s="29" t="s">
        <v>11</v>
      </c>
      <c r="C27" s="30"/>
      <c r="D27" s="30"/>
      <c r="E27" s="31"/>
      <c r="F27" s="26" t="s">
        <v>8</v>
      </c>
      <c r="G27" s="27"/>
      <c r="H27" s="28"/>
    </row>
    <row r="28" spans="2:8" ht="14.25" x14ac:dyDescent="0.2">
      <c r="B28" s="32"/>
      <c r="C28" s="33"/>
      <c r="D28" s="33"/>
      <c r="E28" s="34"/>
      <c r="F28" s="35">
        <f>F15+F24</f>
        <v>0</v>
      </c>
      <c r="G28" s="36"/>
      <c r="H28" s="37"/>
    </row>
    <row r="29" spans="2:8" s="15" customFormat="1" ht="23.25" x14ac:dyDescent="0.35">
      <c r="B29" s="13"/>
      <c r="C29" s="13"/>
      <c r="D29" s="13"/>
      <c r="E29" s="13"/>
      <c r="F29" s="14"/>
      <c r="G29" s="14"/>
      <c r="H29" s="14"/>
    </row>
    <row r="30" spans="2:8" s="3" customFormat="1" ht="30.75" customHeight="1" x14ac:dyDescent="0.2">
      <c r="B30" s="24" t="s">
        <v>16</v>
      </c>
      <c r="C30" s="24"/>
      <c r="D30" s="24"/>
      <c r="E30" s="24"/>
      <c r="F30" s="25">
        <f>F15/18</f>
        <v>0</v>
      </c>
      <c r="G30" s="25"/>
      <c r="H30" s="25"/>
    </row>
    <row r="31" spans="2:8" s="3" customFormat="1" ht="30.75" customHeight="1" x14ac:dyDescent="0.2">
      <c r="B31" s="24" t="s">
        <v>17</v>
      </c>
      <c r="C31" s="24"/>
      <c r="D31" s="24"/>
      <c r="E31" s="24"/>
      <c r="F31" s="25">
        <f>F24/42</f>
        <v>0</v>
      </c>
      <c r="G31" s="25"/>
      <c r="H31" s="25"/>
    </row>
    <row r="32" spans="2:8" ht="20.25" customHeight="1" x14ac:dyDescent="0.2">
      <c r="B32" s="67" t="s">
        <v>22</v>
      </c>
      <c r="C32" s="67"/>
      <c r="D32" s="67"/>
      <c r="E32" s="67"/>
      <c r="F32" s="67"/>
      <c r="G32" s="67"/>
      <c r="H32" s="67"/>
    </row>
    <row r="33" spans="2:8" ht="64.5" customHeight="1" x14ac:dyDescent="0.2">
      <c r="B33" s="67"/>
      <c r="C33" s="67"/>
      <c r="D33" s="67"/>
      <c r="E33" s="67"/>
      <c r="F33" s="67"/>
      <c r="G33" s="67"/>
      <c r="H33" s="67"/>
    </row>
    <row r="34" spans="2:8" ht="14.25" x14ac:dyDescent="0.2">
      <c r="B34" s="16"/>
      <c r="C34" s="16"/>
      <c r="D34" s="16"/>
      <c r="E34" s="16"/>
      <c r="F34" s="16"/>
      <c r="G34" s="16"/>
      <c r="H34" s="16"/>
    </row>
    <row r="35" spans="2:8" ht="24" customHeight="1" x14ac:dyDescent="0.2">
      <c r="B35" s="66" t="s">
        <v>23</v>
      </c>
      <c r="C35" s="66"/>
      <c r="D35" s="66"/>
      <c r="E35" s="66"/>
      <c r="F35" s="66"/>
      <c r="G35" s="66"/>
      <c r="H35" s="66"/>
    </row>
    <row r="36" spans="2:8" ht="31.5" customHeight="1" x14ac:dyDescent="0.2">
      <c r="B36" s="66"/>
      <c r="C36" s="66"/>
      <c r="D36" s="66"/>
      <c r="E36" s="66"/>
      <c r="F36" s="66"/>
      <c r="G36" s="66"/>
      <c r="H36" s="66"/>
    </row>
    <row r="37" spans="2:8" x14ac:dyDescent="0.2">
      <c r="B37" s="2"/>
      <c r="C37" s="2"/>
      <c r="D37" s="2"/>
      <c r="E37" s="2"/>
      <c r="F37" s="2"/>
      <c r="G37" s="2"/>
      <c r="H37" s="2"/>
    </row>
    <row r="38" spans="2:8" x14ac:dyDescent="0.2">
      <c r="B38" s="66" t="s">
        <v>24</v>
      </c>
      <c r="C38" s="66"/>
      <c r="D38" s="66"/>
      <c r="E38" s="66"/>
      <c r="F38" s="66"/>
      <c r="G38" s="66"/>
      <c r="H38" s="66"/>
    </row>
    <row r="39" spans="2:8" ht="22.5" customHeight="1" x14ac:dyDescent="0.2">
      <c r="B39" s="66"/>
      <c r="C39" s="66"/>
      <c r="D39" s="66"/>
      <c r="E39" s="66"/>
      <c r="F39" s="66"/>
      <c r="G39" s="66"/>
      <c r="H39" s="66"/>
    </row>
    <row r="40" spans="2:8" x14ac:dyDescent="0.2">
      <c r="B40" s="2"/>
      <c r="C40" s="2"/>
      <c r="D40" s="2"/>
      <c r="E40" s="2"/>
      <c r="F40" s="2"/>
      <c r="G40" s="2"/>
      <c r="H40" s="2"/>
    </row>
    <row r="41" spans="2:8" x14ac:dyDescent="0.2">
      <c r="B41" s="2" t="s">
        <v>0</v>
      </c>
      <c r="C41" s="2"/>
      <c r="D41" s="2"/>
      <c r="E41" s="2"/>
      <c r="F41" s="2"/>
      <c r="G41" s="2"/>
      <c r="H41" s="2"/>
    </row>
    <row r="42" spans="2:8" x14ac:dyDescent="0.2">
      <c r="B42" s="2" t="s">
        <v>1</v>
      </c>
      <c r="C42" s="2"/>
      <c r="D42" s="2"/>
      <c r="E42" s="2"/>
      <c r="F42" s="2"/>
      <c r="G42" s="2"/>
      <c r="H42" s="2"/>
    </row>
    <row r="43" spans="2:8" x14ac:dyDescent="0.2">
      <c r="B43" s="2" t="s">
        <v>2</v>
      </c>
      <c r="C43" s="2"/>
      <c r="D43" s="2"/>
      <c r="E43" s="2"/>
      <c r="F43" s="2"/>
      <c r="G43" s="2"/>
      <c r="H43" s="2"/>
    </row>
    <row r="44" spans="2:8" x14ac:dyDescent="0.2">
      <c r="B44" s="2"/>
      <c r="C44" s="2"/>
      <c r="D44" s="2"/>
      <c r="E44" s="2"/>
      <c r="F44" s="2"/>
      <c r="G44" s="2"/>
      <c r="H44" s="2"/>
    </row>
    <row r="45" spans="2:8" x14ac:dyDescent="0.2">
      <c r="B45" s="2"/>
      <c r="C45" s="2"/>
      <c r="D45" s="2"/>
      <c r="E45" s="2"/>
      <c r="F45" s="2"/>
      <c r="G45" s="2"/>
      <c r="H45" s="2"/>
    </row>
    <row r="46" spans="2:8" x14ac:dyDescent="0.2">
      <c r="B46" s="2"/>
      <c r="C46" s="2"/>
      <c r="D46" s="2"/>
      <c r="E46" s="2"/>
      <c r="F46" s="2"/>
      <c r="G46" s="2"/>
      <c r="H46" s="2"/>
    </row>
  </sheetData>
  <protectedRanges>
    <protectedRange password="F692" sqref="E9:F15 C9:C15 C30:C31 H30:H31 H17:H25 F17 C18:C25 E18:F25 H8:H15 E30:F31" name="Rango1_3_1"/>
    <protectedRange password="F692" sqref="E7:G7" name="Rango1_3_2"/>
    <protectedRange password="F692" sqref="E17 E8 C17 C8" name="Rango1_3_7"/>
  </protectedRanges>
  <mergeCells count="45">
    <mergeCell ref="B38:H39"/>
    <mergeCell ref="B18:E18"/>
    <mergeCell ref="F18:H18"/>
    <mergeCell ref="B19:E19"/>
    <mergeCell ref="F19:H19"/>
    <mergeCell ref="B35:H36"/>
    <mergeCell ref="B32:H33"/>
    <mergeCell ref="B31:E31"/>
    <mergeCell ref="F31:H31"/>
    <mergeCell ref="B24:E24"/>
    <mergeCell ref="F24:H24"/>
    <mergeCell ref="B22:E22"/>
    <mergeCell ref="F22:H22"/>
    <mergeCell ref="B23:E23"/>
    <mergeCell ref="F23:H23"/>
    <mergeCell ref="F11:H11"/>
    <mergeCell ref="B20:E20"/>
    <mergeCell ref="B13:E13"/>
    <mergeCell ref="F13:H13"/>
    <mergeCell ref="B14:E14"/>
    <mergeCell ref="F14:H14"/>
    <mergeCell ref="B15:E15"/>
    <mergeCell ref="F15:H15"/>
    <mergeCell ref="B3:H3"/>
    <mergeCell ref="B4:H4"/>
    <mergeCell ref="B9:E9"/>
    <mergeCell ref="F9:H9"/>
    <mergeCell ref="B10:E10"/>
    <mergeCell ref="F10:H10"/>
    <mergeCell ref="F8:H8"/>
    <mergeCell ref="B5:H5"/>
    <mergeCell ref="B7:H7"/>
    <mergeCell ref="B30:E30"/>
    <mergeCell ref="F30:H30"/>
    <mergeCell ref="F27:H27"/>
    <mergeCell ref="B27:E28"/>
    <mergeCell ref="F28:H28"/>
    <mergeCell ref="F20:H20"/>
    <mergeCell ref="B8:E8"/>
    <mergeCell ref="B17:E17"/>
    <mergeCell ref="B21:E21"/>
    <mergeCell ref="F21:H21"/>
    <mergeCell ref="B12:E12"/>
    <mergeCell ref="F12:H12"/>
    <mergeCell ref="B11:E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60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Jorge Elias Perdomo Villadiego</cp:lastModifiedBy>
  <cp:lastPrinted>2016-12-02T21:52:32Z</cp:lastPrinted>
  <dcterms:created xsi:type="dcterms:W3CDTF">2012-07-09T22:52:11Z</dcterms:created>
  <dcterms:modified xsi:type="dcterms:W3CDTF">2017-02-23T00:05:05Z</dcterms:modified>
</cp:coreProperties>
</file>